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ne\Google Drive\Escaux Share - Finance\Escaux\Partners\COLT\Cross-check\1. Colt prices are correct\"/>
    </mc:Choice>
  </mc:AlternateContent>
  <bookViews>
    <workbookView xWindow="0" yWindow="0" windowWidth="23040" windowHeight="9384" activeTab="3"/>
  </bookViews>
  <sheets>
    <sheet name="Colt Inv June" sheetId="2" r:id="rId1"/>
    <sheet name="Sheet3" sheetId="3" r:id="rId2"/>
    <sheet name="Sheet5" sheetId="5" r:id="rId3"/>
    <sheet name="CSDB Inconsistencies" sheetId="7" r:id="rId4"/>
    <sheet name="CSDB 05072017" sheetId="1" r:id="rId5"/>
    <sheet name="Sheet4" sheetId="4" r:id="rId6"/>
  </sheets>
  <definedNames>
    <definedName name="_xlnm._FilterDatabase" localSheetId="0" hidden="1">'Colt Inv June'!$B$1:$T$400</definedName>
    <definedName name="_xlnm._FilterDatabase" localSheetId="4" hidden="1">'CSDB 05072017'!$A$1:$AK$1189</definedName>
    <definedName name="_xlnm._FilterDatabase" localSheetId="3" hidden="1">'CSDB Inconsistencies'!$A$1:$D$2054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'CSDB Inconsistencies'!$A$1:$D$571</definedName>
  </definedNames>
  <calcPr calcId="152511"/>
  <pivotCaches>
    <pivotCache cacheId="5" r:id="rId7"/>
    <pivotCache cacheId="1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0" i="1" l="1"/>
  <c r="E330" i="1" s="1"/>
  <c r="D331" i="1"/>
  <c r="E331" i="1" s="1"/>
  <c r="D332" i="1"/>
  <c r="E332" i="1" s="1"/>
  <c r="D642" i="1"/>
  <c r="E642" i="1" s="1"/>
  <c r="D82" i="1"/>
  <c r="E82" i="1" s="1"/>
  <c r="D510" i="1"/>
  <c r="E510" i="1" s="1"/>
  <c r="D308" i="1"/>
  <c r="E308" i="1" s="1"/>
  <c r="D314" i="1"/>
  <c r="E314" i="1" s="1"/>
  <c r="D304" i="1"/>
  <c r="E304" i="1" s="1"/>
  <c r="D515" i="1"/>
  <c r="E515" i="1" s="1"/>
  <c r="D503" i="1"/>
  <c r="E503" i="1" s="1"/>
  <c r="D514" i="1"/>
  <c r="E514" i="1" s="1"/>
  <c r="D488" i="1"/>
  <c r="E488" i="1" s="1"/>
  <c r="D80" i="1"/>
  <c r="E80" i="1" s="1"/>
  <c r="D79" i="1"/>
  <c r="E79" i="1" s="1"/>
  <c r="D52" i="1"/>
  <c r="E52" i="1" s="1"/>
  <c r="D490" i="1"/>
  <c r="E490" i="1" s="1"/>
  <c r="D1048" i="1"/>
  <c r="E1048" i="1" s="1"/>
  <c r="D485" i="1"/>
  <c r="E485" i="1" s="1"/>
  <c r="D76" i="1"/>
  <c r="E76" i="1" s="1"/>
  <c r="D476" i="1"/>
  <c r="E476" i="1" s="1"/>
  <c r="D504" i="1"/>
  <c r="E504" i="1" s="1"/>
  <c r="D81" i="1"/>
  <c r="E81" i="1" s="1"/>
  <c r="D310" i="1"/>
  <c r="E310" i="1" s="1"/>
  <c r="D493" i="1"/>
  <c r="E493" i="1" s="1"/>
  <c r="D311" i="1"/>
  <c r="E311" i="1" s="1"/>
  <c r="D306" i="1"/>
  <c r="E306" i="1" s="1"/>
  <c r="D477" i="1"/>
  <c r="E477" i="1" s="1"/>
  <c r="D500" i="1"/>
  <c r="E500" i="1" s="1"/>
  <c r="D307" i="1"/>
  <c r="E307" i="1" s="1"/>
  <c r="D715" i="1"/>
  <c r="E715" i="1" s="1"/>
  <c r="D83" i="1"/>
  <c r="E83" i="1" s="1"/>
  <c r="D532" i="1"/>
  <c r="E532" i="1" s="1"/>
  <c r="D1045" i="1"/>
  <c r="E1045" i="1" s="1"/>
  <c r="D303" i="1"/>
  <c r="E303" i="1" s="1"/>
  <c r="D505" i="1"/>
  <c r="E505" i="1" s="1"/>
  <c r="D78" i="1"/>
  <c r="E78" i="1" s="1"/>
  <c r="D473" i="1"/>
  <c r="E473" i="1" s="1"/>
  <c r="D1039" i="1"/>
  <c r="E1039" i="1" s="1"/>
  <c r="D474" i="1"/>
  <c r="E474" i="1" s="1"/>
  <c r="D414" i="1"/>
  <c r="E414" i="1" s="1"/>
  <c r="D412" i="1"/>
  <c r="E412" i="1" s="1"/>
  <c r="D1040" i="1"/>
  <c r="E1040" i="1" s="1"/>
  <c r="D495" i="1"/>
  <c r="E495" i="1" s="1"/>
  <c r="D525" i="1"/>
  <c r="E525" i="1" s="1"/>
  <c r="D482" i="1"/>
  <c r="E482" i="1" s="1"/>
  <c r="D84" i="1"/>
  <c r="E84" i="1" s="1"/>
  <c r="D77" i="1"/>
  <c r="E77" i="1" s="1"/>
  <c r="D492" i="1"/>
  <c r="E492" i="1" s="1"/>
  <c r="D491" i="1"/>
  <c r="E491" i="1" s="1"/>
  <c r="D517" i="1"/>
  <c r="E517" i="1" s="1"/>
  <c r="D320" i="1"/>
  <c r="E320" i="1" s="1"/>
  <c r="D522" i="1"/>
  <c r="E522" i="1" s="1"/>
  <c r="D309" i="1"/>
  <c r="E309" i="1" s="1"/>
  <c r="D305" i="1"/>
  <c r="E305" i="1" s="1"/>
  <c r="D499" i="1"/>
  <c r="E499" i="1" s="1"/>
  <c r="D54" i="1"/>
  <c r="E54" i="1" s="1"/>
  <c r="D494" i="1"/>
  <c r="E494" i="1" s="1"/>
  <c r="D498" i="1"/>
  <c r="E498" i="1" s="1"/>
  <c r="D487" i="1"/>
  <c r="E487" i="1" s="1"/>
  <c r="D497" i="1"/>
  <c r="E497" i="1" s="1"/>
  <c r="D489" i="1"/>
  <c r="E489" i="1" s="1"/>
  <c r="D496" i="1"/>
  <c r="E496" i="1" s="1"/>
  <c r="D479" i="1"/>
  <c r="E479" i="1" s="1"/>
  <c r="D501" i="1"/>
  <c r="E501" i="1" s="1"/>
  <c r="D508" i="1"/>
  <c r="E508" i="1" s="1"/>
  <c r="D317" i="1"/>
  <c r="E317" i="1" s="1"/>
  <c r="D507" i="1"/>
  <c r="E507" i="1" s="1"/>
  <c r="D511" i="1"/>
  <c r="E511" i="1" s="1"/>
  <c r="D49" i="1"/>
  <c r="E49" i="1" s="1"/>
  <c r="D120" i="1"/>
  <c r="E120" i="1" s="1"/>
  <c r="D48" i="1"/>
  <c r="E48" i="1" s="1"/>
  <c r="D1082" i="1"/>
  <c r="E1082" i="1" s="1"/>
  <c r="D509" i="1"/>
  <c r="E509" i="1" s="1"/>
  <c r="D484" i="1"/>
  <c r="E484" i="1" s="1"/>
  <c r="D68" i="1"/>
  <c r="E68" i="1" s="1"/>
  <c r="D513" i="1"/>
  <c r="E513" i="1" s="1"/>
  <c r="D512" i="1"/>
  <c r="E512" i="1" s="1"/>
  <c r="D370" i="1"/>
  <c r="E370" i="1" s="1"/>
  <c r="D371" i="1"/>
  <c r="E371" i="1" s="1"/>
  <c r="D372" i="1"/>
  <c r="E372" i="1" s="1"/>
  <c r="D373" i="1"/>
  <c r="E373" i="1" s="1"/>
  <c r="D506" i="1"/>
  <c r="E506" i="1" s="1"/>
  <c r="D524" i="1"/>
  <c r="E524" i="1" s="1"/>
  <c r="D50" i="1"/>
  <c r="E50" i="1" s="1"/>
  <c r="D521" i="1"/>
  <c r="E521" i="1" s="1"/>
  <c r="D418" i="1"/>
  <c r="E418" i="1" s="1"/>
  <c r="D374" i="1"/>
  <c r="E374" i="1" s="1"/>
  <c r="D375" i="1"/>
  <c r="E375" i="1" s="1"/>
  <c r="D376" i="1"/>
  <c r="E376" i="1" s="1"/>
  <c r="D377" i="1"/>
  <c r="E377" i="1" s="1"/>
  <c r="D518" i="1"/>
  <c r="E518" i="1" s="1"/>
  <c r="D416" i="1"/>
  <c r="E416" i="1" s="1"/>
  <c r="D519" i="1"/>
  <c r="E519" i="1" s="1"/>
  <c r="D417" i="1"/>
  <c r="E417" i="1" s="1"/>
  <c r="D520" i="1"/>
  <c r="E520" i="1" s="1"/>
  <c r="D419" i="1"/>
  <c r="E419" i="1" s="1"/>
  <c r="D523" i="1"/>
  <c r="E523" i="1" s="1"/>
  <c r="D568" i="1"/>
  <c r="E568" i="1" s="1"/>
  <c r="D9" i="1"/>
  <c r="E9" i="1" s="1"/>
  <c r="D17" i="1"/>
  <c r="E17" i="1" s="1"/>
  <c r="D47" i="1"/>
  <c r="E47" i="1" s="1"/>
  <c r="D420" i="1"/>
  <c r="E420" i="1" s="1"/>
  <c r="D322" i="1"/>
  <c r="E322" i="1" s="1"/>
  <c r="D669" i="1"/>
  <c r="E669" i="1" s="1"/>
  <c r="D324" i="1"/>
  <c r="E324" i="1" s="1"/>
  <c r="D325" i="1"/>
  <c r="E325" i="1" s="1"/>
  <c r="D328" i="1"/>
  <c r="E328" i="1" s="1"/>
  <c r="D318" i="1"/>
  <c r="E318" i="1" s="1"/>
  <c r="D327" i="1"/>
  <c r="E327" i="1" s="1"/>
  <c r="D316" i="1"/>
  <c r="E316" i="1" s="1"/>
  <c r="D59" i="1"/>
  <c r="E59" i="1" s="1"/>
  <c r="D75" i="1"/>
  <c r="E75" i="1" s="1"/>
  <c r="D340" i="1"/>
  <c r="E340" i="1" s="1"/>
  <c r="D470" i="1"/>
  <c r="E470" i="1" s="1"/>
  <c r="D333" i="1"/>
  <c r="E333" i="1" s="1"/>
  <c r="D341" i="1"/>
  <c r="E341" i="1" s="1"/>
  <c r="D338" i="1"/>
  <c r="E338" i="1" s="1"/>
  <c r="D343" i="1"/>
  <c r="E343" i="1" s="1"/>
  <c r="D18" i="1"/>
  <c r="E18" i="1" s="1"/>
  <c r="D61" i="1"/>
  <c r="E61" i="1" s="1"/>
  <c r="D342" i="1"/>
  <c r="E342" i="1" s="1"/>
  <c r="D478" i="1"/>
  <c r="E478" i="1" s="1"/>
  <c r="D358" i="1"/>
  <c r="E358" i="1" s="1"/>
  <c r="D346" i="1"/>
  <c r="E346" i="1" s="1"/>
  <c r="D480" i="1"/>
  <c r="E480" i="1" s="1"/>
  <c r="D345" i="1"/>
  <c r="E345" i="1" s="1"/>
  <c r="D1044" i="1"/>
  <c r="E1044" i="1" s="1"/>
  <c r="D486" i="1"/>
  <c r="E486" i="1" s="1"/>
  <c r="D352" i="1"/>
  <c r="E352" i="1" s="1"/>
  <c r="D349" i="1"/>
  <c r="E349" i="1" s="1"/>
  <c r="D351" i="1"/>
  <c r="E351" i="1" s="1"/>
  <c r="D353" i="1"/>
  <c r="E353" i="1" s="1"/>
  <c r="D62" i="1"/>
  <c r="E62" i="1" s="1"/>
  <c r="D19" i="1"/>
  <c r="E19" i="1" s="1"/>
  <c r="D1184" i="1"/>
  <c r="E1184" i="1" s="1"/>
  <c r="D348" i="1"/>
  <c r="E348" i="1" s="1"/>
  <c r="D1185" i="1"/>
  <c r="E1185" i="1" s="1"/>
  <c r="D356" i="1"/>
  <c r="E356" i="1" s="1"/>
  <c r="D359" i="1"/>
  <c r="E359" i="1" s="1"/>
  <c r="D360" i="1"/>
  <c r="E360" i="1" s="1"/>
  <c r="D361" i="1"/>
  <c r="E361" i="1" s="1"/>
  <c r="D367" i="1"/>
  <c r="E367" i="1" s="1"/>
  <c r="D369" i="1"/>
  <c r="E369" i="1" s="1"/>
  <c r="D368" i="1"/>
  <c r="E368" i="1" s="1"/>
  <c r="D326" i="1"/>
  <c r="E326" i="1" s="1"/>
  <c r="D315" i="1"/>
  <c r="E315" i="1" s="1"/>
  <c r="D55" i="1"/>
  <c r="E55" i="1" s="1"/>
  <c r="D58" i="1"/>
  <c r="E58" i="1" s="1"/>
  <c r="D1041" i="1"/>
  <c r="E1041" i="1" s="1"/>
  <c r="D1043" i="1"/>
  <c r="E1043" i="1" s="1"/>
  <c r="D57" i="1"/>
  <c r="E57" i="1" s="1"/>
  <c r="D53" i="1"/>
  <c r="E53" i="1" s="1"/>
  <c r="D85" i="1"/>
  <c r="E85" i="1" s="1"/>
  <c r="D63" i="1"/>
  <c r="E63" i="1" s="1"/>
  <c r="D354" i="1"/>
  <c r="E354" i="1" s="1"/>
  <c r="D321" i="1"/>
  <c r="E321" i="1" s="1"/>
  <c r="D355" i="1"/>
  <c r="E355" i="1" s="1"/>
  <c r="D421" i="1"/>
  <c r="E421" i="1" s="1"/>
  <c r="D334" i="1"/>
  <c r="E334" i="1" s="1"/>
  <c r="D335" i="1"/>
  <c r="E335" i="1" s="1"/>
  <c r="D336" i="1"/>
  <c r="E336" i="1" s="1"/>
  <c r="D337" i="1"/>
  <c r="E337" i="1" s="1"/>
  <c r="D526" i="1"/>
  <c r="E526" i="1" s="1"/>
  <c r="D378" i="1"/>
  <c r="E378" i="1" s="1"/>
  <c r="D379" i="1"/>
  <c r="E379" i="1" s="1"/>
  <c r="D380" i="1"/>
  <c r="E380" i="1" s="1"/>
  <c r="D381" i="1"/>
  <c r="E381" i="1" s="1"/>
  <c r="D423" i="1"/>
  <c r="E423" i="1" s="1"/>
  <c r="D528" i="1"/>
  <c r="E528" i="1" s="1"/>
  <c r="D382" i="1"/>
  <c r="E382" i="1" s="1"/>
  <c r="D383" i="1"/>
  <c r="E383" i="1" s="1"/>
  <c r="D384" i="1"/>
  <c r="E384" i="1" s="1"/>
  <c r="D660" i="1"/>
  <c r="E660" i="1" s="1"/>
  <c r="D527" i="1"/>
  <c r="E527" i="1" s="1"/>
  <c r="D385" i="1"/>
  <c r="E385" i="1" s="1"/>
  <c r="D386" i="1"/>
  <c r="E386" i="1" s="1"/>
  <c r="D387" i="1"/>
  <c r="E387" i="1" s="1"/>
  <c r="D388" i="1"/>
  <c r="E388" i="1" s="1"/>
  <c r="D529" i="1"/>
  <c r="E529" i="1" s="1"/>
  <c r="D389" i="1"/>
  <c r="E389" i="1" s="1"/>
  <c r="D390" i="1"/>
  <c r="E390" i="1" s="1"/>
  <c r="D391" i="1"/>
  <c r="E391" i="1" s="1"/>
  <c r="D392" i="1"/>
  <c r="E392" i="1" s="1"/>
  <c r="D1078" i="1"/>
  <c r="E1078" i="1" s="1"/>
  <c r="D422" i="1"/>
  <c r="E422" i="1" s="1"/>
  <c r="D424" i="1"/>
  <c r="E424" i="1" s="1"/>
  <c r="D430" i="1"/>
  <c r="E430" i="1" s="1"/>
  <c r="D4" i="1"/>
  <c r="E4" i="1" s="1"/>
  <c r="D471" i="1"/>
  <c r="E471" i="1" s="1"/>
  <c r="D472" i="1"/>
  <c r="E472" i="1" s="1"/>
  <c r="D535" i="1"/>
  <c r="E535" i="1" s="1"/>
  <c r="D393" i="1"/>
  <c r="E393" i="1" s="1"/>
  <c r="D537" i="1"/>
  <c r="E537" i="1" s="1"/>
  <c r="D394" i="1"/>
  <c r="E394" i="1" s="1"/>
  <c r="D785" i="1"/>
  <c r="E785" i="1" s="1"/>
  <c r="D13" i="1"/>
  <c r="E13" i="1" s="1"/>
  <c r="D1075" i="1"/>
  <c r="E1075" i="1" s="1"/>
  <c r="D64" i="1"/>
  <c r="E64" i="1" s="1"/>
  <c r="D65" i="1"/>
  <c r="E65" i="1" s="1"/>
  <c r="D66" i="1"/>
  <c r="E66" i="1" s="1"/>
  <c r="D67" i="1"/>
  <c r="E67" i="1" s="1"/>
  <c r="D429" i="1"/>
  <c r="E429" i="1" s="1"/>
  <c r="D403" i="1"/>
  <c r="E403" i="1" s="1"/>
  <c r="D1002" i="1"/>
  <c r="E1002" i="1" s="1"/>
  <c r="D543" i="1"/>
  <c r="E543" i="1" s="1"/>
  <c r="D428" i="1"/>
  <c r="E428" i="1" s="1"/>
  <c r="D431" i="1"/>
  <c r="E431" i="1" s="1"/>
  <c r="D516" i="1"/>
  <c r="E516" i="1" s="1"/>
  <c r="D1079" i="1"/>
  <c r="E1079" i="1" s="1"/>
  <c r="D51" i="1"/>
  <c r="E51" i="1" s="1"/>
  <c r="D547" i="1"/>
  <c r="E547" i="1" s="1"/>
  <c r="D551" i="1"/>
  <c r="E551" i="1" s="1"/>
  <c r="D432" i="1"/>
  <c r="E432" i="1" s="1"/>
  <c r="D550" i="1"/>
  <c r="E550" i="1" s="1"/>
  <c r="D396" i="1"/>
  <c r="E396" i="1" s="1"/>
  <c r="D69" i="1"/>
  <c r="E69" i="1" s="1"/>
  <c r="D557" i="1"/>
  <c r="E557" i="1" s="1"/>
  <c r="D555" i="1"/>
  <c r="E555" i="1" s="1"/>
  <c r="D1081" i="1"/>
  <c r="E1081" i="1" s="1"/>
  <c r="D552" i="1"/>
  <c r="E552" i="1" s="1"/>
  <c r="D559" i="1"/>
  <c r="E559" i="1" s="1"/>
  <c r="D71" i="1"/>
  <c r="E71" i="1" s="1"/>
  <c r="D623" i="1"/>
  <c r="E623" i="1" s="1"/>
  <c r="D558" i="1"/>
  <c r="E558" i="1" s="1"/>
  <c r="D436" i="1"/>
  <c r="E436" i="1" s="1"/>
  <c r="D1080" i="1"/>
  <c r="E1080" i="1" s="1"/>
  <c r="D438" i="1"/>
  <c r="E438" i="1" s="1"/>
  <c r="D20" i="1"/>
  <c r="E20" i="1" s="1"/>
  <c r="D339" i="1"/>
  <c r="E339" i="1" s="1"/>
  <c r="D560" i="1"/>
  <c r="E560" i="1" s="1"/>
  <c r="D561" i="1"/>
  <c r="E561" i="1" s="1"/>
  <c r="D483" i="1"/>
  <c r="E483" i="1" s="1"/>
  <c r="D475" i="1"/>
  <c r="E475" i="1" s="1"/>
  <c r="D350" i="1"/>
  <c r="E350" i="1" s="1"/>
  <c r="D440" i="1"/>
  <c r="E440" i="1" s="1"/>
  <c r="D439" i="1"/>
  <c r="E439" i="1" s="1"/>
  <c r="D569" i="1"/>
  <c r="E569" i="1" s="1"/>
  <c r="D572" i="1"/>
  <c r="E572" i="1" s="1"/>
  <c r="D128" i="1"/>
  <c r="E128" i="1" s="1"/>
  <c r="D563" i="1"/>
  <c r="E563" i="1" s="1"/>
  <c r="D592" i="1"/>
  <c r="E592" i="1" s="1"/>
  <c r="D441" i="1"/>
  <c r="E441" i="1" s="1"/>
  <c r="D574" i="1"/>
  <c r="E574" i="1" s="1"/>
  <c r="D573" i="1"/>
  <c r="E573" i="1" s="1"/>
  <c r="D533" i="1"/>
  <c r="E533" i="1" s="1"/>
  <c r="D534" i="1"/>
  <c r="E534" i="1" s="1"/>
  <c r="D571" i="1"/>
  <c r="E571" i="1" s="1"/>
  <c r="D313" i="1"/>
  <c r="E313" i="1" s="1"/>
  <c r="D1028" i="1"/>
  <c r="E1028" i="1" s="1"/>
  <c r="D442" i="1"/>
  <c r="E442" i="1" s="1"/>
  <c r="D575" i="1"/>
  <c r="E575" i="1" s="1"/>
  <c r="D576" i="1"/>
  <c r="E576" i="1" s="1"/>
  <c r="D580" i="1"/>
  <c r="E580" i="1" s="1"/>
  <c r="D581" i="1"/>
  <c r="E581" i="1" s="1"/>
  <c r="D582" i="1"/>
  <c r="E582" i="1" s="1"/>
  <c r="D1138" i="1"/>
  <c r="E1138" i="1" s="1"/>
  <c r="D1139" i="1"/>
  <c r="E1139" i="1" s="1"/>
  <c r="D578" i="1"/>
  <c r="E578" i="1" s="1"/>
  <c r="D579" i="1"/>
  <c r="E579" i="1" s="1"/>
  <c r="D591" i="1"/>
  <c r="E591" i="1" s="1"/>
  <c r="D481" i="1"/>
  <c r="E481" i="1" s="1"/>
  <c r="D347" i="1"/>
  <c r="E347" i="1" s="1"/>
  <c r="D584" i="1"/>
  <c r="E584" i="1" s="1"/>
  <c r="D596" i="1"/>
  <c r="E596" i="1" s="1"/>
  <c r="D589" i="1"/>
  <c r="E589" i="1" s="1"/>
  <c r="D1052" i="1"/>
  <c r="E1052" i="1" s="1"/>
  <c r="D1053" i="1"/>
  <c r="E1053" i="1" s="1"/>
  <c r="D590" i="1"/>
  <c r="E590" i="1" s="1"/>
  <c r="D583" i="1"/>
  <c r="E583" i="1" s="1"/>
  <c r="D587" i="1"/>
  <c r="E587" i="1" s="1"/>
  <c r="D588" i="1"/>
  <c r="E588" i="1" s="1"/>
  <c r="D698" i="1"/>
  <c r="E698" i="1" s="1"/>
  <c r="D595" i="1"/>
  <c r="E595" i="1" s="1"/>
  <c r="D593" i="1"/>
  <c r="E593" i="1" s="1"/>
  <c r="D594" i="1"/>
  <c r="E594" i="1" s="1"/>
  <c r="D600" i="1"/>
  <c r="E600" i="1" s="1"/>
  <c r="D601" i="1"/>
  <c r="E601" i="1" s="1"/>
  <c r="D597" i="1"/>
  <c r="E597" i="1" s="1"/>
  <c r="D598" i="1"/>
  <c r="E598" i="1" s="1"/>
  <c r="D130" i="1"/>
  <c r="E130" i="1" s="1"/>
  <c r="D666" i="1"/>
  <c r="E666" i="1" s="1"/>
  <c r="D319" i="1"/>
  <c r="E319" i="1" s="1"/>
  <c r="D530" i="1"/>
  <c r="E530" i="1" s="1"/>
  <c r="D985" i="1"/>
  <c r="E985" i="1" s="1"/>
  <c r="D606" i="1"/>
  <c r="E606" i="1" s="1"/>
  <c r="D603" i="1"/>
  <c r="E603" i="1" s="1"/>
  <c r="D607" i="1"/>
  <c r="E607" i="1" s="1"/>
  <c r="D608" i="1"/>
  <c r="E608" i="1" s="1"/>
  <c r="D609" i="1"/>
  <c r="E609" i="1" s="1"/>
  <c r="D612" i="1"/>
  <c r="E612" i="1" s="1"/>
  <c r="D614" i="1"/>
  <c r="E614" i="1" s="1"/>
  <c r="D89" i="1"/>
  <c r="E89" i="1" s="1"/>
  <c r="D1137" i="1"/>
  <c r="E1137" i="1" s="1"/>
  <c r="D615" i="1"/>
  <c r="E615" i="1" s="1"/>
  <c r="D453" i="1"/>
  <c r="E453" i="1" s="1"/>
  <c r="D454" i="1"/>
  <c r="E454" i="1" s="1"/>
  <c r="D618" i="1"/>
  <c r="E618" i="1" s="1"/>
  <c r="D562" i="1"/>
  <c r="E562" i="1" s="1"/>
  <c r="D1118" i="1"/>
  <c r="E1118" i="1" s="1"/>
  <c r="D1104" i="1"/>
  <c r="E1104" i="1" s="1"/>
  <c r="D1105" i="1"/>
  <c r="E1105" i="1" s="1"/>
  <c r="D616" i="1"/>
  <c r="E616" i="1" s="1"/>
  <c r="D1119" i="1"/>
  <c r="E1119" i="1" s="1"/>
  <c r="D1106" i="1"/>
  <c r="E1106" i="1" s="1"/>
  <c r="D617" i="1"/>
  <c r="E617" i="1" s="1"/>
  <c r="D1120" i="1"/>
  <c r="E1120" i="1" s="1"/>
  <c r="D88" i="1"/>
  <c r="E88" i="1" s="1"/>
  <c r="D620" i="1"/>
  <c r="E620" i="1" s="1"/>
  <c r="D628" i="1"/>
  <c r="E628" i="1" s="1"/>
  <c r="D624" i="1"/>
  <c r="E624" i="1" s="1"/>
  <c r="D132" i="1"/>
  <c r="E132" i="1" s="1"/>
  <c r="D637" i="1"/>
  <c r="E637" i="1" s="1"/>
  <c r="D631" i="1"/>
  <c r="E631" i="1" s="1"/>
  <c r="D644" i="1"/>
  <c r="E644" i="1" s="1"/>
  <c r="D639" i="1"/>
  <c r="E639" i="1" s="1"/>
  <c r="D643" i="1"/>
  <c r="E643" i="1" s="1"/>
  <c r="D457" i="1"/>
  <c r="E457" i="1" s="1"/>
  <c r="D443" i="1"/>
  <c r="E443" i="1" s="1"/>
  <c r="D585" i="1"/>
  <c r="E585" i="1" s="1"/>
  <c r="D1107" i="1"/>
  <c r="E1107" i="1" s="1"/>
  <c r="D641" i="1"/>
  <c r="E641" i="1" s="1"/>
  <c r="D625" i="1"/>
  <c r="E625" i="1" s="1"/>
  <c r="D645" i="1"/>
  <c r="E645" i="1" s="1"/>
  <c r="D649" i="1"/>
  <c r="E649" i="1" s="1"/>
  <c r="D70" i="1"/>
  <c r="E70" i="1" s="1"/>
  <c r="D21" i="1"/>
  <c r="E21" i="1" s="1"/>
  <c r="D651" i="1"/>
  <c r="E651" i="1" s="1"/>
  <c r="D655" i="1"/>
  <c r="E655" i="1" s="1"/>
  <c r="D626" i="1"/>
  <c r="E626" i="1" s="1"/>
  <c r="D656" i="1"/>
  <c r="E656" i="1" s="1"/>
  <c r="D458" i="1"/>
  <c r="E458" i="1" s="1"/>
  <c r="D22" i="1"/>
  <c r="E22" i="1" s="1"/>
  <c r="D135" i="1"/>
  <c r="E135" i="1" s="1"/>
  <c r="D145" i="1"/>
  <c r="E145" i="1" s="1"/>
  <c r="D621" i="1"/>
  <c r="E621" i="1" s="1"/>
  <c r="D670" i="1"/>
  <c r="E670" i="1" s="1"/>
  <c r="D739" i="1"/>
  <c r="E739" i="1" s="1"/>
  <c r="D60" i="1"/>
  <c r="E60" i="1" s="1"/>
  <c r="D657" i="1"/>
  <c r="E657" i="1" s="1"/>
  <c r="D5" i="1"/>
  <c r="E5" i="1" s="1"/>
  <c r="D10" i="1"/>
  <c r="E10" i="1" s="1"/>
  <c r="D663" i="1"/>
  <c r="E663" i="1" s="1"/>
  <c r="D661" i="1"/>
  <c r="E661" i="1" s="1"/>
  <c r="D662" i="1"/>
  <c r="E662" i="1" s="1"/>
  <c r="D459" i="1"/>
  <c r="E459" i="1" s="1"/>
  <c r="D460" i="1"/>
  <c r="E460" i="1" s="1"/>
  <c r="D1029" i="1"/>
  <c r="E1029" i="1" s="1"/>
  <c r="D665" i="1"/>
  <c r="E665" i="1" s="1"/>
  <c r="D6" i="1"/>
  <c r="E6" i="1" s="1"/>
  <c r="D3" i="1"/>
  <c r="E3" i="1" s="1"/>
  <c r="D668" i="1"/>
  <c r="E668" i="1" s="1"/>
  <c r="D7" i="1"/>
  <c r="E7" i="1" s="1"/>
  <c r="D11" i="1"/>
  <c r="E11" i="1" s="1"/>
  <c r="D461" i="1"/>
  <c r="E461" i="1" s="1"/>
  <c r="D323" i="1"/>
  <c r="E323" i="1" s="1"/>
  <c r="D671" i="1"/>
  <c r="E671" i="1" s="1"/>
  <c r="D672" i="1"/>
  <c r="E672" i="1" s="1"/>
  <c r="D1109" i="1"/>
  <c r="E1109" i="1" s="1"/>
  <c r="D1176" i="1"/>
  <c r="E1176" i="1" s="1"/>
  <c r="D667" i="1"/>
  <c r="E667" i="1" s="1"/>
  <c r="D413" i="1"/>
  <c r="E413" i="1" s="1"/>
  <c r="D681" i="1"/>
  <c r="E681" i="1" s="1"/>
  <c r="D689" i="1"/>
  <c r="E689" i="1" s="1"/>
  <c r="D685" i="1"/>
  <c r="E685" i="1" s="1"/>
  <c r="D688" i="1"/>
  <c r="E688" i="1" s="1"/>
  <c r="D1046" i="1"/>
  <c r="E1046" i="1" s="1"/>
  <c r="D1083" i="1"/>
  <c r="E1083" i="1" s="1"/>
  <c r="D673" i="1"/>
  <c r="E673" i="1" s="1"/>
  <c r="D675" i="1"/>
  <c r="E675" i="1" s="1"/>
  <c r="D690" i="1"/>
  <c r="E690" i="1" s="1"/>
  <c r="D692" i="1"/>
  <c r="E692" i="1" s="1"/>
  <c r="D91" i="1"/>
  <c r="E91" i="1" s="1"/>
  <c r="D677" i="1"/>
  <c r="E677" i="1" s="1"/>
  <c r="D1085" i="1"/>
  <c r="E1085" i="1" s="1"/>
  <c r="D1086" i="1"/>
  <c r="E1086" i="1" s="1"/>
  <c r="D86" i="1"/>
  <c r="E86" i="1" s="1"/>
  <c r="D1113" i="1"/>
  <c r="E1113" i="1" s="1"/>
  <c r="D143" i="1"/>
  <c r="E143" i="1" s="1"/>
  <c r="D144" i="1"/>
  <c r="E144" i="1" s="1"/>
  <c r="D140" i="1"/>
  <c r="E140" i="1" s="1"/>
  <c r="D586" i="1"/>
  <c r="E586" i="1" s="1"/>
  <c r="D696" i="1"/>
  <c r="E696" i="1" s="1"/>
  <c r="D197" i="1"/>
  <c r="E197" i="1" s="1"/>
  <c r="D210" i="1"/>
  <c r="E210" i="1" s="1"/>
  <c r="D701" i="1"/>
  <c r="E701" i="1" s="1"/>
  <c r="D700" i="1"/>
  <c r="E700" i="1" s="1"/>
  <c r="D553" i="1"/>
  <c r="E553" i="1" s="1"/>
  <c r="D463" i="1"/>
  <c r="E463" i="1" s="1"/>
  <c r="D699" i="1"/>
  <c r="E699" i="1" s="1"/>
  <c r="D1151" i="1"/>
  <c r="E1151" i="1" s="1"/>
  <c r="D686" i="1"/>
  <c r="E686" i="1" s="1"/>
  <c r="D1005" i="1"/>
  <c r="E1005" i="1" s="1"/>
  <c r="D92" i="1"/>
  <c r="E92" i="1" s="1"/>
  <c r="D93" i="1"/>
  <c r="E93" i="1" s="1"/>
  <c r="D708" i="1"/>
  <c r="E708" i="1" s="1"/>
  <c r="D695" i="1"/>
  <c r="E695" i="1" s="1"/>
  <c r="D2" i="1"/>
  <c r="E2" i="1" s="1"/>
  <c r="D155" i="1"/>
  <c r="E155" i="1" s="1"/>
  <c r="D147" i="1"/>
  <c r="E147" i="1" s="1"/>
  <c r="D703" i="1"/>
  <c r="E703" i="1" s="1"/>
  <c r="D161" i="1"/>
  <c r="E161" i="1" s="1"/>
  <c r="D163" i="1"/>
  <c r="E163" i="1" s="1"/>
  <c r="D160" i="1"/>
  <c r="E160" i="1" s="1"/>
  <c r="D150" i="1"/>
  <c r="E150" i="1" s="1"/>
  <c r="D646" i="1"/>
  <c r="E646" i="1" s="1"/>
  <c r="D156" i="1"/>
  <c r="E156" i="1" s="1"/>
  <c r="D162" i="1"/>
  <c r="E162" i="1" s="1"/>
  <c r="D157" i="1"/>
  <c r="E157" i="1" s="1"/>
  <c r="D1087" i="1"/>
  <c r="E1087" i="1" s="1"/>
  <c r="D1057" i="1"/>
  <c r="E1057" i="1" s="1"/>
  <c r="D702" i="1"/>
  <c r="E702" i="1" s="1"/>
  <c r="D164" i="1"/>
  <c r="E164" i="1" s="1"/>
  <c r="D159" i="1"/>
  <c r="E159" i="1" s="1"/>
  <c r="D158" i="1"/>
  <c r="E158" i="1" s="1"/>
  <c r="D153" i="1"/>
  <c r="E153" i="1" s="1"/>
  <c r="D170" i="1"/>
  <c r="E170" i="1" s="1"/>
  <c r="D169" i="1"/>
  <c r="E169" i="1" s="1"/>
  <c r="D165" i="1"/>
  <c r="E165" i="1" s="1"/>
  <c r="D168" i="1"/>
  <c r="E168" i="1" s="1"/>
  <c r="D166" i="1"/>
  <c r="E166" i="1" s="1"/>
  <c r="D148" i="1"/>
  <c r="E148" i="1" s="1"/>
  <c r="D151" i="1"/>
  <c r="E151" i="1" s="1"/>
  <c r="D167" i="1"/>
  <c r="E167" i="1" s="1"/>
  <c r="D154" i="1"/>
  <c r="E154" i="1" s="1"/>
  <c r="D152" i="1"/>
  <c r="E152" i="1" s="1"/>
  <c r="D149" i="1"/>
  <c r="E149" i="1" s="1"/>
  <c r="D707" i="1"/>
  <c r="E707" i="1" s="1"/>
  <c r="D976" i="1"/>
  <c r="E976" i="1" s="1"/>
  <c r="D87" i="1"/>
  <c r="E87" i="1" s="1"/>
  <c r="D126" i="1"/>
  <c r="E126" i="1" s="1"/>
  <c r="D542" i="1"/>
  <c r="E542" i="1" s="1"/>
  <c r="D556" i="1"/>
  <c r="E556" i="1" s="1"/>
  <c r="D1054" i="1"/>
  <c r="E1054" i="1" s="1"/>
  <c r="D90" i="1"/>
  <c r="E90" i="1" s="1"/>
  <c r="D124" i="1"/>
  <c r="E124" i="1" s="1"/>
  <c r="D125" i="1"/>
  <c r="E125" i="1" s="1"/>
  <c r="D1050" i="1"/>
  <c r="E1050" i="1" s="1"/>
  <c r="D544" i="1"/>
  <c r="E544" i="1" s="1"/>
  <c r="D548" i="1"/>
  <c r="E548" i="1" s="1"/>
  <c r="D619" i="1"/>
  <c r="E619" i="1" s="1"/>
  <c r="D1140" i="1"/>
  <c r="E1140" i="1" s="1"/>
  <c r="D545" i="1"/>
  <c r="E545" i="1" s="1"/>
  <c r="D564" i="1"/>
  <c r="E564" i="1" s="1"/>
  <c r="D998" i="1"/>
  <c r="E998" i="1" s="1"/>
  <c r="D1001" i="1"/>
  <c r="E1001" i="1" s="1"/>
  <c r="D652" i="1"/>
  <c r="E652" i="1" s="1"/>
  <c r="D131" i="1"/>
  <c r="E131" i="1" s="1"/>
  <c r="D402" i="1"/>
  <c r="E402" i="1" s="1"/>
  <c r="D704" i="1"/>
  <c r="E704" i="1" s="1"/>
  <c r="D705" i="1"/>
  <c r="E705" i="1" s="1"/>
  <c r="D1143" i="1"/>
  <c r="E1143" i="1" s="1"/>
  <c r="D1164" i="1"/>
  <c r="E1164" i="1" s="1"/>
  <c r="D1187" i="1"/>
  <c r="E1187" i="1" s="1"/>
  <c r="D400" i="1"/>
  <c r="E400" i="1" s="1"/>
  <c r="D401" i="1"/>
  <c r="E401" i="1" s="1"/>
  <c r="D399" i="1"/>
  <c r="E399" i="1" s="1"/>
  <c r="D446" i="1"/>
  <c r="E446" i="1" s="1"/>
  <c r="D972" i="1"/>
  <c r="E972" i="1" s="1"/>
  <c r="D974" i="1"/>
  <c r="E974" i="1" s="1"/>
  <c r="D1066" i="1"/>
  <c r="E1066" i="1" s="1"/>
  <c r="D1049" i="1"/>
  <c r="E1049" i="1" s="1"/>
  <c r="D712" i="1"/>
  <c r="E712" i="1" s="1"/>
  <c r="D622" i="1"/>
  <c r="E622" i="1" s="1"/>
  <c r="D1003" i="1"/>
  <c r="E1003" i="1" s="1"/>
  <c r="D121" i="1"/>
  <c r="E121" i="1" s="1"/>
  <c r="D123" i="1"/>
  <c r="E123" i="1" s="1"/>
  <c r="D122" i="1"/>
  <c r="E122" i="1" s="1"/>
  <c r="D546" i="1"/>
  <c r="E546" i="1" s="1"/>
  <c r="D971" i="1"/>
  <c r="E971" i="1" s="1"/>
  <c r="D981" i="1"/>
  <c r="E981" i="1" s="1"/>
  <c r="D986" i="1"/>
  <c r="E986" i="1" s="1"/>
  <c r="D710" i="1"/>
  <c r="E710" i="1" s="1"/>
  <c r="D635" i="1"/>
  <c r="E635" i="1" s="1"/>
  <c r="D444" i="1"/>
  <c r="E444" i="1" s="1"/>
  <c r="D761" i="1"/>
  <c r="E761" i="1" s="1"/>
  <c r="D1131" i="1"/>
  <c r="E1131" i="1" s="1"/>
  <c r="D129" i="1"/>
  <c r="E129" i="1" s="1"/>
  <c r="D407" i="1"/>
  <c r="E407" i="1" s="1"/>
  <c r="D718" i="1"/>
  <c r="E718" i="1" s="1"/>
  <c r="D714" i="1"/>
  <c r="E714" i="1" s="1"/>
  <c r="D984" i="1"/>
  <c r="E984" i="1" s="1"/>
  <c r="D456" i="1"/>
  <c r="E456" i="1" s="1"/>
  <c r="D648" i="1"/>
  <c r="E648" i="1" s="1"/>
  <c r="D406" i="1"/>
  <c r="E406" i="1" s="1"/>
  <c r="D599" i="1"/>
  <c r="E599" i="1" s="1"/>
  <c r="D450" i="1"/>
  <c r="E450" i="1" s="1"/>
  <c r="D538" i="1"/>
  <c r="E538" i="1" s="1"/>
  <c r="D539" i="1"/>
  <c r="E539" i="1" s="1"/>
  <c r="D127" i="1"/>
  <c r="E127" i="1" s="1"/>
  <c r="D1051" i="1"/>
  <c r="E1051" i="1" s="1"/>
  <c r="D1042" i="1"/>
  <c r="E1042" i="1" s="1"/>
  <c r="D410" i="1"/>
  <c r="E410" i="1" s="1"/>
  <c r="D362" i="1"/>
  <c r="E362" i="1" s="1"/>
  <c r="D363" i="1"/>
  <c r="E363" i="1" s="1"/>
  <c r="D364" i="1"/>
  <c r="E364" i="1" s="1"/>
  <c r="D365" i="1"/>
  <c r="E365" i="1" s="1"/>
  <c r="D366" i="1"/>
  <c r="E366" i="1" s="1"/>
  <c r="D397" i="1"/>
  <c r="E397" i="1" s="1"/>
  <c r="D716" i="1"/>
  <c r="E716" i="1" s="1"/>
  <c r="D173" i="1"/>
  <c r="E173" i="1" s="1"/>
  <c r="D95" i="1"/>
  <c r="E95" i="1" s="1"/>
  <c r="D96" i="1"/>
  <c r="E96" i="1" s="1"/>
  <c r="D983" i="1"/>
  <c r="E983" i="1" s="1"/>
  <c r="D434" i="1"/>
  <c r="E434" i="1" s="1"/>
  <c r="D549" i="1"/>
  <c r="E549" i="1" s="1"/>
  <c r="D433" i="1"/>
  <c r="E433" i="1" s="1"/>
  <c r="D415" i="1"/>
  <c r="E415" i="1" s="1"/>
  <c r="D452" i="1"/>
  <c r="E452" i="1" s="1"/>
  <c r="D451" i="1"/>
  <c r="E451" i="1" s="1"/>
  <c r="D98" i="1"/>
  <c r="E98" i="1" s="1"/>
  <c r="D23" i="1"/>
  <c r="E23" i="1" s="1"/>
  <c r="D292" i="1"/>
  <c r="E292" i="1" s="1"/>
  <c r="D721" i="1"/>
  <c r="E721" i="1" s="1"/>
  <c r="D1065" i="1"/>
  <c r="E1065" i="1" s="1"/>
  <c r="D404" i="1"/>
  <c r="E404" i="1" s="1"/>
  <c r="D72" i="1"/>
  <c r="E72" i="1" s="1"/>
  <c r="D73" i="1"/>
  <c r="E73" i="1" s="1"/>
  <c r="D1186" i="1"/>
  <c r="E1186" i="1" s="1"/>
  <c r="D176" i="1"/>
  <c r="E176" i="1" s="1"/>
  <c r="D172" i="1"/>
  <c r="E172" i="1" s="1"/>
  <c r="D604" i="1"/>
  <c r="E604" i="1" s="1"/>
  <c r="D395" i="1"/>
  <c r="E395" i="1" s="1"/>
  <c r="D531" i="1"/>
  <c r="E531" i="1" s="1"/>
  <c r="D186" i="1"/>
  <c r="E186" i="1" s="1"/>
  <c r="D183" i="1"/>
  <c r="E183" i="1" s="1"/>
  <c r="D175" i="1"/>
  <c r="E175" i="1" s="1"/>
  <c r="D1071" i="1"/>
  <c r="E1071" i="1" s="1"/>
  <c r="D724" i="1"/>
  <c r="E724" i="1" s="1"/>
  <c r="D1091" i="1"/>
  <c r="E1091" i="1" s="1"/>
  <c r="D709" i="1"/>
  <c r="E709" i="1" s="1"/>
  <c r="D455" i="1"/>
  <c r="E455" i="1" s="1"/>
  <c r="D398" i="1"/>
  <c r="E398" i="1" s="1"/>
  <c r="D723" i="1"/>
  <c r="E723" i="1" s="1"/>
  <c r="D729" i="1"/>
  <c r="E729" i="1" s="1"/>
  <c r="D726" i="1"/>
  <c r="E726" i="1" s="1"/>
  <c r="D24" i="1"/>
  <c r="E24" i="1" s="1"/>
  <c r="D94" i="1"/>
  <c r="E94" i="1" s="1"/>
  <c r="D722" i="1"/>
  <c r="E722" i="1" s="1"/>
  <c r="D605" i="1"/>
  <c r="E605" i="1" s="1"/>
  <c r="D554" i="1"/>
  <c r="E554" i="1" s="1"/>
  <c r="D1067" i="1"/>
  <c r="E1067" i="1" s="1"/>
  <c r="D1006" i="1"/>
  <c r="E1006" i="1" s="1"/>
  <c r="D1008" i="1"/>
  <c r="E1008" i="1" s="1"/>
  <c r="D184" i="1"/>
  <c r="E184" i="1" s="1"/>
  <c r="D100" i="1"/>
  <c r="E100" i="1" s="1"/>
  <c r="D706" i="1"/>
  <c r="E706" i="1" s="1"/>
  <c r="D171" i="1"/>
  <c r="E171" i="1" s="1"/>
  <c r="D727" i="1"/>
  <c r="E727" i="1" s="1"/>
  <c r="D177" i="1"/>
  <c r="E177" i="1" s="1"/>
  <c r="D748" i="1"/>
  <c r="E748" i="1" s="1"/>
  <c r="D1027" i="1"/>
  <c r="E1027" i="1" s="1"/>
  <c r="D182" i="1"/>
  <c r="E182" i="1" s="1"/>
  <c r="D731" i="1"/>
  <c r="E731" i="1" s="1"/>
  <c r="D975" i="1"/>
  <c r="E975" i="1" s="1"/>
  <c r="D185" i="1"/>
  <c r="E185" i="1" s="1"/>
  <c r="D101" i="1"/>
  <c r="E101" i="1" s="1"/>
  <c r="D102" i="1"/>
  <c r="E102" i="1" s="1"/>
  <c r="D730" i="1"/>
  <c r="E730" i="1" s="1"/>
  <c r="D733" i="1"/>
  <c r="E733" i="1" s="1"/>
  <c r="D188" i="1"/>
  <c r="E188" i="1" s="1"/>
  <c r="D875" i="1"/>
  <c r="E875" i="1" s="1"/>
  <c r="D737" i="1"/>
  <c r="E737" i="1" s="1"/>
  <c r="D987" i="1"/>
  <c r="E987" i="1" s="1"/>
  <c r="D187" i="1"/>
  <c r="E187" i="1" s="1"/>
  <c r="D103" i="1"/>
  <c r="E103" i="1" s="1"/>
  <c r="D1089" i="1"/>
  <c r="E1089" i="1" s="1"/>
  <c r="D425" i="1"/>
  <c r="E425" i="1" s="1"/>
  <c r="D427" i="1"/>
  <c r="E427" i="1" s="1"/>
  <c r="D426" i="1"/>
  <c r="E426" i="1" s="1"/>
  <c r="D610" i="1"/>
  <c r="E610" i="1" s="1"/>
  <c r="D611" i="1"/>
  <c r="E611" i="1" s="1"/>
  <c r="D982" i="1"/>
  <c r="E982" i="1" s="1"/>
  <c r="D536" i="1"/>
  <c r="E536" i="1" s="1"/>
  <c r="D302" i="1"/>
  <c r="E302" i="1" s="1"/>
  <c r="D1135" i="1"/>
  <c r="E1135" i="1" s="1"/>
  <c r="D570" i="1"/>
  <c r="E570" i="1" s="1"/>
  <c r="D301" i="1"/>
  <c r="E301" i="1" s="1"/>
  <c r="D1142" i="1"/>
  <c r="E1142" i="1" s="1"/>
  <c r="D1141" i="1"/>
  <c r="E1141" i="1" s="1"/>
  <c r="D1150" i="1"/>
  <c r="E1150" i="1" s="1"/>
  <c r="D300" i="1"/>
  <c r="E300" i="1" s="1"/>
  <c r="D613" i="1"/>
  <c r="E613" i="1" s="1"/>
  <c r="D664" i="1"/>
  <c r="E664" i="1" s="1"/>
  <c r="D674" i="1"/>
  <c r="E674" i="1" s="1"/>
  <c r="D1084" i="1"/>
  <c r="E1084" i="1" s="1"/>
  <c r="D687" i="1"/>
  <c r="E687" i="1" s="1"/>
  <c r="D56" i="1"/>
  <c r="E56" i="1" s="1"/>
  <c r="D676" i="1"/>
  <c r="E676" i="1" s="1"/>
  <c r="D97" i="1"/>
  <c r="E97" i="1" s="1"/>
  <c r="D565" i="1"/>
  <c r="E565" i="1" s="1"/>
  <c r="D838" i="1"/>
  <c r="E838" i="1" s="1"/>
  <c r="D178" i="1"/>
  <c r="E178" i="1" s="1"/>
  <c r="D25" i="1"/>
  <c r="E25" i="1" s="1"/>
  <c r="D179" i="1"/>
  <c r="E179" i="1" s="1"/>
  <c r="D180" i="1"/>
  <c r="E180" i="1" s="1"/>
  <c r="D104" i="1"/>
  <c r="E104" i="1" s="1"/>
  <c r="D119" i="1"/>
  <c r="E119" i="1" s="1"/>
  <c r="D405" i="1"/>
  <c r="E405" i="1" s="1"/>
  <c r="D738" i="1"/>
  <c r="E738" i="1" s="1"/>
  <c r="D740" i="1"/>
  <c r="E740" i="1" s="1"/>
  <c r="D732" i="1"/>
  <c r="E732" i="1" s="1"/>
  <c r="D741" i="1"/>
  <c r="E741" i="1" s="1"/>
  <c r="D742" i="1"/>
  <c r="E742" i="1" s="1"/>
  <c r="D746" i="1"/>
  <c r="E746" i="1" s="1"/>
  <c r="D181" i="1"/>
  <c r="E181" i="1" s="1"/>
  <c r="D743" i="1"/>
  <c r="E743" i="1" s="1"/>
  <c r="D728" i="1"/>
  <c r="E728" i="1" s="1"/>
  <c r="D192" i="1"/>
  <c r="E192" i="1" s="1"/>
  <c r="D1145" i="1"/>
  <c r="E1145" i="1" s="1"/>
  <c r="D1144" i="1"/>
  <c r="E1144" i="1" s="1"/>
  <c r="D744" i="1"/>
  <c r="E744" i="1" s="1"/>
  <c r="D745" i="1"/>
  <c r="E745" i="1" s="1"/>
  <c r="D678" i="1"/>
  <c r="E678" i="1" s="1"/>
  <c r="D717" i="1"/>
  <c r="E717" i="1" s="1"/>
  <c r="D679" i="1"/>
  <c r="E679" i="1" s="1"/>
  <c r="D680" i="1"/>
  <c r="E680" i="1" s="1"/>
  <c r="D462" i="1"/>
  <c r="E462" i="1" s="1"/>
  <c r="D684" i="1"/>
  <c r="E684" i="1" s="1"/>
  <c r="D713" i="1"/>
  <c r="E713" i="1" s="1"/>
  <c r="D465" i="1"/>
  <c r="E465" i="1" s="1"/>
  <c r="D247" i="1"/>
  <c r="E247" i="1" s="1"/>
  <c r="D772" i="1"/>
  <c r="E772" i="1" s="1"/>
  <c r="D683" i="1"/>
  <c r="E683" i="1" s="1"/>
  <c r="D682" i="1"/>
  <c r="E682" i="1" s="1"/>
  <c r="D658" i="1"/>
  <c r="E658" i="1" s="1"/>
  <c r="D136" i="1"/>
  <c r="E136" i="1" s="1"/>
  <c r="D540" i="1"/>
  <c r="E540" i="1" s="1"/>
  <c r="D541" i="1"/>
  <c r="E541" i="1" s="1"/>
  <c r="D750" i="1"/>
  <c r="E750" i="1" s="1"/>
  <c r="D749" i="1"/>
  <c r="E749" i="1" s="1"/>
  <c r="D74" i="1"/>
  <c r="E74" i="1" s="1"/>
  <c r="D629" i="1"/>
  <c r="E629" i="1" s="1"/>
  <c r="D566" i="1"/>
  <c r="E566" i="1" s="1"/>
  <c r="D627" i="1"/>
  <c r="E627" i="1" s="1"/>
  <c r="D1055" i="1"/>
  <c r="E1055" i="1" s="1"/>
  <c r="D411" i="1"/>
  <c r="E411" i="1" s="1"/>
  <c r="D409" i="1"/>
  <c r="E409" i="1" s="1"/>
  <c r="D437" i="1"/>
  <c r="E437" i="1" s="1"/>
  <c r="D602" i="1"/>
  <c r="E602" i="1" s="1"/>
  <c r="D762" i="1"/>
  <c r="E762" i="1" s="1"/>
  <c r="D193" i="1"/>
  <c r="E193" i="1" s="1"/>
  <c r="D194" i="1"/>
  <c r="E194" i="1" s="1"/>
  <c r="D469" i="1"/>
  <c r="E469" i="1" s="1"/>
  <c r="D630" i="1"/>
  <c r="E630" i="1" s="1"/>
  <c r="D1056" i="1"/>
  <c r="E1056" i="1" s="1"/>
  <c r="D719" i="1"/>
  <c r="E719" i="1" s="1"/>
  <c r="D734" i="1"/>
  <c r="E734" i="1" s="1"/>
  <c r="D105" i="1"/>
  <c r="E105" i="1" s="1"/>
  <c r="D1189" i="1"/>
  <c r="E1189" i="1" s="1"/>
  <c r="D753" i="1"/>
  <c r="E753" i="1" s="1"/>
  <c r="D279" i="1"/>
  <c r="E279" i="1" s="1"/>
  <c r="D760" i="1"/>
  <c r="E760" i="1" s="1"/>
  <c r="D877" i="1"/>
  <c r="E877" i="1" s="1"/>
  <c r="D466" i="1"/>
  <c r="E466" i="1" s="1"/>
  <c r="D757" i="1"/>
  <c r="E757" i="1" s="1"/>
  <c r="D756" i="1"/>
  <c r="E756" i="1" s="1"/>
  <c r="D1059" i="1"/>
  <c r="E1059" i="1" s="1"/>
  <c r="D1060" i="1"/>
  <c r="E1060" i="1" s="1"/>
  <c r="D196" i="1"/>
  <c r="E196" i="1" s="1"/>
  <c r="D759" i="1"/>
  <c r="E759" i="1" s="1"/>
  <c r="D902" i="1"/>
  <c r="E902" i="1" s="1"/>
  <c r="D1188" i="1"/>
  <c r="E1188" i="1" s="1"/>
  <c r="D758" i="1"/>
  <c r="E758" i="1" s="1"/>
  <c r="D1132" i="1"/>
  <c r="E1132" i="1" s="1"/>
  <c r="D1088" i="1"/>
  <c r="E1088" i="1" s="1"/>
  <c r="D502" i="1"/>
  <c r="E502" i="1" s="1"/>
  <c r="D567" i="1"/>
  <c r="E567" i="1" s="1"/>
  <c r="D786" i="1"/>
  <c r="E786" i="1" s="1"/>
  <c r="D653" i="1"/>
  <c r="E653" i="1" s="1"/>
  <c r="D765" i="1"/>
  <c r="E765" i="1" s="1"/>
  <c r="D190" i="1"/>
  <c r="E190" i="1" s="1"/>
  <c r="D764" i="1"/>
  <c r="E764" i="1" s="1"/>
  <c r="D809" i="1"/>
  <c r="E809" i="1" s="1"/>
  <c r="D763" i="1"/>
  <c r="E763" i="1" s="1"/>
  <c r="D769" i="1"/>
  <c r="E769" i="1" s="1"/>
  <c r="D770" i="1"/>
  <c r="E770" i="1" s="1"/>
  <c r="D99" i="1"/>
  <c r="E99" i="1" s="1"/>
  <c r="D357" i="1"/>
  <c r="E357" i="1" s="1"/>
  <c r="D1030" i="1"/>
  <c r="E1030" i="1" s="1"/>
  <c r="D1031" i="1"/>
  <c r="E1031" i="1" s="1"/>
  <c r="D198" i="1"/>
  <c r="E198" i="1" s="1"/>
  <c r="D1114" i="1"/>
  <c r="E1114" i="1" s="1"/>
  <c r="D191" i="1"/>
  <c r="E191" i="1" s="1"/>
  <c r="D200" i="1"/>
  <c r="E200" i="1" s="1"/>
  <c r="D633" i="1"/>
  <c r="E633" i="1" s="1"/>
  <c r="D773" i="1"/>
  <c r="E773" i="1" s="1"/>
  <c r="D201" i="1"/>
  <c r="E201" i="1" s="1"/>
  <c r="D106" i="1"/>
  <c r="E106" i="1" s="1"/>
  <c r="D1092" i="1"/>
  <c r="E1092" i="1" s="1"/>
  <c r="D203" i="1"/>
  <c r="E203" i="1" s="1"/>
  <c r="D873" i="1"/>
  <c r="E873" i="1" s="1"/>
  <c r="D774" i="1"/>
  <c r="E774" i="1" s="1"/>
  <c r="D204" i="1"/>
  <c r="E204" i="1" s="1"/>
  <c r="D697" i="1"/>
  <c r="E697" i="1" s="1"/>
  <c r="D202" i="1"/>
  <c r="E202" i="1" s="1"/>
  <c r="D199" i="1"/>
  <c r="E199" i="1" s="1"/>
  <c r="D207" i="1"/>
  <c r="E207" i="1" s="1"/>
  <c r="D779" i="1"/>
  <c r="E779" i="1" s="1"/>
  <c r="D781" i="1"/>
  <c r="E781" i="1" s="1"/>
  <c r="D208" i="1"/>
  <c r="E208" i="1" s="1"/>
  <c r="D780" i="1"/>
  <c r="E780" i="1" s="1"/>
  <c r="D118" i="1"/>
  <c r="E118" i="1" s="1"/>
  <c r="D778" i="1"/>
  <c r="E778" i="1" s="1"/>
  <c r="D784" i="1"/>
  <c r="E784" i="1" s="1"/>
  <c r="D206" i="1"/>
  <c r="E206" i="1" s="1"/>
  <c r="D783" i="1"/>
  <c r="E783" i="1" s="1"/>
  <c r="D14" i="1"/>
  <c r="E14" i="1" s="1"/>
  <c r="D735" i="1"/>
  <c r="E735" i="1" s="1"/>
  <c r="D1152" i="1"/>
  <c r="E1152" i="1" s="1"/>
  <c r="D189" i="1"/>
  <c r="E189" i="1" s="1"/>
  <c r="D408" i="1"/>
  <c r="E408" i="1" s="1"/>
  <c r="D793" i="1"/>
  <c r="E793" i="1" s="1"/>
  <c r="D792" i="1"/>
  <c r="E792" i="1" s="1"/>
  <c r="D787" i="1"/>
  <c r="E787" i="1" s="1"/>
  <c r="D107" i="1"/>
  <c r="E107" i="1" s="1"/>
  <c r="D751" i="1"/>
  <c r="E751" i="1" s="1"/>
  <c r="D720" i="1"/>
  <c r="E720" i="1" s="1"/>
  <c r="D767" i="1"/>
  <c r="E767" i="1" s="1"/>
  <c r="D789" i="1"/>
  <c r="E789" i="1" s="1"/>
  <c r="D467" i="1"/>
  <c r="E467" i="1" s="1"/>
  <c r="D212" i="1"/>
  <c r="E212" i="1" s="1"/>
  <c r="D794" i="1"/>
  <c r="E794" i="1" s="1"/>
  <c r="D205" i="1"/>
  <c r="E205" i="1" s="1"/>
  <c r="D800" i="1"/>
  <c r="E800" i="1" s="1"/>
  <c r="D791" i="1"/>
  <c r="E791" i="1" s="1"/>
  <c r="D790" i="1"/>
  <c r="E790" i="1" s="1"/>
  <c r="D988" i="1"/>
  <c r="E988" i="1" s="1"/>
  <c r="D1172" i="1"/>
  <c r="E1172" i="1" s="1"/>
  <c r="D812" i="1"/>
  <c r="E812" i="1" s="1"/>
  <c r="D814" i="1"/>
  <c r="E814" i="1" s="1"/>
  <c r="D813" i="1"/>
  <c r="E813" i="1" s="1"/>
  <c r="D217" i="1"/>
  <c r="E217" i="1" s="1"/>
  <c r="D801" i="1"/>
  <c r="E801" i="1" s="1"/>
  <c r="D771" i="1"/>
  <c r="E771" i="1" s="1"/>
  <c r="D209" i="1"/>
  <c r="E209" i="1" s="1"/>
  <c r="D211" i="1"/>
  <c r="E211" i="1" s="1"/>
  <c r="D776" i="1"/>
  <c r="E776" i="1" s="1"/>
  <c r="D241" i="1"/>
  <c r="E241" i="1" s="1"/>
  <c r="D803" i="1"/>
  <c r="E803" i="1" s="1"/>
  <c r="D804" i="1"/>
  <c r="E804" i="1" s="1"/>
  <c r="D989" i="1"/>
  <c r="E989" i="1" s="1"/>
  <c r="D133" i="1"/>
  <c r="E133" i="1" s="1"/>
  <c r="D802" i="1"/>
  <c r="E802" i="1" s="1"/>
  <c r="D638" i="1"/>
  <c r="E638" i="1" s="1"/>
  <c r="D806" i="1"/>
  <c r="E806" i="1" s="1"/>
  <c r="D659" i="1"/>
  <c r="E659" i="1" s="1"/>
  <c r="D805" i="1"/>
  <c r="E805" i="1" s="1"/>
  <c r="D811" i="1"/>
  <c r="E811" i="1" s="1"/>
  <c r="D213" i="1"/>
  <c r="E213" i="1" s="1"/>
  <c r="D788" i="1"/>
  <c r="E788" i="1" s="1"/>
  <c r="D229" i="1"/>
  <c r="E229" i="1" s="1"/>
  <c r="D867" i="1"/>
  <c r="E867" i="1" s="1"/>
  <c r="D216" i="1"/>
  <c r="E216" i="1" s="1"/>
  <c r="D221" i="1"/>
  <c r="E221" i="1" s="1"/>
  <c r="D233" i="1"/>
  <c r="E233" i="1" s="1"/>
  <c r="D815" i="1"/>
  <c r="E815" i="1" s="1"/>
  <c r="D827" i="1"/>
  <c r="E827" i="1" s="1"/>
  <c r="D1035" i="1"/>
  <c r="E1035" i="1" s="1"/>
  <c r="D822" i="1"/>
  <c r="E822" i="1" s="1"/>
  <c r="D1173" i="1"/>
  <c r="E1173" i="1" s="1"/>
  <c r="D808" i="1"/>
  <c r="E808" i="1" s="1"/>
  <c r="D807" i="1"/>
  <c r="E807" i="1" s="1"/>
  <c r="D218" i="1"/>
  <c r="E218" i="1" s="1"/>
  <c r="D215" i="1"/>
  <c r="E215" i="1" s="1"/>
  <c r="D810" i="1"/>
  <c r="E810" i="1" s="1"/>
  <c r="D850" i="1"/>
  <c r="E850" i="1" s="1"/>
  <c r="D26" i="1"/>
  <c r="E26" i="1" s="1"/>
  <c r="D1133" i="1"/>
  <c r="E1133" i="1" s="1"/>
  <c r="D1134" i="1"/>
  <c r="E1134" i="1" s="1"/>
  <c r="D799" i="1"/>
  <c r="E799" i="1" s="1"/>
  <c r="D823" i="1"/>
  <c r="E823" i="1" s="1"/>
  <c r="D957" i="1"/>
  <c r="E957" i="1" s="1"/>
  <c r="D647" i="1"/>
  <c r="E647" i="1" s="1"/>
  <c r="D819" i="1"/>
  <c r="E819" i="1" s="1"/>
  <c r="D820" i="1"/>
  <c r="E820" i="1" s="1"/>
  <c r="D108" i="1"/>
  <c r="E108" i="1" s="1"/>
  <c r="D109" i="1"/>
  <c r="E109" i="1" s="1"/>
  <c r="D991" i="1"/>
  <c r="E991" i="1" s="1"/>
  <c r="D817" i="1"/>
  <c r="E817" i="1" s="1"/>
  <c r="D818" i="1"/>
  <c r="E818" i="1" s="1"/>
  <c r="D214" i="1"/>
  <c r="E214" i="1" s="1"/>
  <c r="D828" i="1"/>
  <c r="E828" i="1" s="1"/>
  <c r="D226" i="1"/>
  <c r="E226" i="1" s="1"/>
  <c r="D110" i="1"/>
  <c r="E110" i="1" s="1"/>
  <c r="D824" i="1"/>
  <c r="E824" i="1" s="1"/>
  <c r="D834" i="1"/>
  <c r="E834" i="1" s="1"/>
  <c r="D227" i="1"/>
  <c r="E227" i="1" s="1"/>
  <c r="D830" i="1"/>
  <c r="E830" i="1" s="1"/>
  <c r="D1108" i="1"/>
  <c r="E1108" i="1" s="1"/>
  <c r="D1170" i="1"/>
  <c r="E1170" i="1" s="1"/>
  <c r="D1169" i="1"/>
  <c r="E1169" i="1" s="1"/>
  <c r="D299" i="1"/>
  <c r="E299" i="1" s="1"/>
  <c r="D1121" i="1"/>
  <c r="E1121" i="1" s="1"/>
  <c r="D835" i="1"/>
  <c r="E835" i="1" s="1"/>
  <c r="D1111" i="1"/>
  <c r="E1111" i="1" s="1"/>
  <c r="D833" i="1"/>
  <c r="E833" i="1" s="1"/>
  <c r="D832" i="1"/>
  <c r="E832" i="1" s="1"/>
  <c r="D1038" i="1"/>
  <c r="E1038" i="1" s="1"/>
  <c r="D1061" i="1"/>
  <c r="E1061" i="1" s="1"/>
  <c r="D836" i="1"/>
  <c r="E836" i="1" s="1"/>
  <c r="D224" i="1"/>
  <c r="E224" i="1" s="1"/>
  <c r="D228" i="1"/>
  <c r="E228" i="1" s="1"/>
  <c r="D1093" i="1"/>
  <c r="E1093" i="1" s="1"/>
  <c r="D1122" i="1"/>
  <c r="E1122" i="1" s="1"/>
  <c r="D230" i="1"/>
  <c r="E230" i="1" s="1"/>
  <c r="D841" i="1"/>
  <c r="E841" i="1" s="1"/>
  <c r="D1076" i="1"/>
  <c r="E1076" i="1" s="1"/>
  <c r="D747" i="1"/>
  <c r="E747" i="1" s="1"/>
  <c r="D1094" i="1"/>
  <c r="E1094" i="1" s="1"/>
  <c r="D840" i="1"/>
  <c r="E840" i="1" s="1"/>
  <c r="D223" i="1"/>
  <c r="E223" i="1" s="1"/>
  <c r="D845" i="1"/>
  <c r="E845" i="1" s="1"/>
  <c r="D777" i="1"/>
  <c r="E777" i="1" s="1"/>
  <c r="D1036" i="1"/>
  <c r="E1036" i="1" s="1"/>
  <c r="D220" i="1"/>
  <c r="E220" i="1" s="1"/>
  <c r="D27" i="1"/>
  <c r="E27" i="1" s="1"/>
  <c r="D1037" i="1"/>
  <c r="E1037" i="1" s="1"/>
  <c r="D839" i="1"/>
  <c r="E839" i="1" s="1"/>
  <c r="D111" i="1"/>
  <c r="E111" i="1" s="1"/>
  <c r="D848" i="1"/>
  <c r="E848" i="1" s="1"/>
  <c r="D849" i="1"/>
  <c r="E849" i="1" s="1"/>
  <c r="D244" i="1"/>
  <c r="E244" i="1" s="1"/>
  <c r="D842" i="1"/>
  <c r="E842" i="1" s="1"/>
  <c r="D846" i="1"/>
  <c r="E846" i="1" s="1"/>
  <c r="D847" i="1"/>
  <c r="E847" i="1" s="1"/>
  <c r="D234" i="1"/>
  <c r="E234" i="1" s="1"/>
  <c r="D222" i="1"/>
  <c r="E222" i="1" s="1"/>
  <c r="D236" i="1"/>
  <c r="E236" i="1" s="1"/>
  <c r="D245" i="1"/>
  <c r="E245" i="1" s="1"/>
  <c r="D239" i="1"/>
  <c r="E239" i="1" s="1"/>
  <c r="D242" i="1"/>
  <c r="E242" i="1" s="1"/>
  <c r="D12" i="1"/>
  <c r="E12" i="1" s="1"/>
  <c r="D852" i="1"/>
  <c r="E852" i="1" s="1"/>
  <c r="D1124" i="1"/>
  <c r="E1124" i="1" s="1"/>
  <c r="D857" i="1"/>
  <c r="E857" i="1" s="1"/>
  <c r="D872" i="1"/>
  <c r="E872" i="1" s="1"/>
  <c r="D237" i="1"/>
  <c r="E237" i="1" s="1"/>
  <c r="D856" i="1"/>
  <c r="E856" i="1" s="1"/>
  <c r="D243" i="1"/>
  <c r="E243" i="1" s="1"/>
  <c r="D1115" i="1"/>
  <c r="E1115" i="1" s="1"/>
  <c r="D1127" i="1"/>
  <c r="E1127" i="1" s="1"/>
  <c r="D232" i="1"/>
  <c r="E232" i="1" s="1"/>
  <c r="D866" i="1"/>
  <c r="E866" i="1" s="1"/>
  <c r="D844" i="1"/>
  <c r="E844" i="1" s="1"/>
  <c r="D1147" i="1"/>
  <c r="E1147" i="1" s="1"/>
  <c r="D278" i="1"/>
  <c r="E278" i="1" s="1"/>
  <c r="D854" i="1"/>
  <c r="E854" i="1" s="1"/>
  <c r="D248" i="1"/>
  <c r="E248" i="1" s="1"/>
  <c r="D1095" i="1"/>
  <c r="E1095" i="1" s="1"/>
  <c r="D862" i="1"/>
  <c r="E862" i="1" s="1"/>
  <c r="D860" i="1"/>
  <c r="E860" i="1" s="1"/>
  <c r="D871" i="1"/>
  <c r="E871" i="1" s="1"/>
  <c r="D859" i="1"/>
  <c r="E859" i="1" s="1"/>
  <c r="D250" i="1"/>
  <c r="E250" i="1" s="1"/>
  <c r="D252" i="1"/>
  <c r="E252" i="1" s="1"/>
  <c r="D289" i="1"/>
  <c r="E289" i="1" s="1"/>
  <c r="D1033" i="1"/>
  <c r="E1033" i="1" s="1"/>
  <c r="D1183" i="1"/>
  <c r="E1183" i="1" s="1"/>
  <c r="D1182" i="1"/>
  <c r="E1182" i="1" s="1"/>
  <c r="D1034" i="1"/>
  <c r="E1034" i="1" s="1"/>
  <c r="D1004" i="1"/>
  <c r="E1004" i="1" s="1"/>
  <c r="D997" i="1"/>
  <c r="E997" i="1" s="1"/>
  <c r="D869" i="1"/>
  <c r="E869" i="1" s="1"/>
  <c r="D1063" i="1"/>
  <c r="E1063" i="1" s="1"/>
  <c r="D1125" i="1"/>
  <c r="E1125" i="1" s="1"/>
  <c r="D654" i="1"/>
  <c r="E654" i="1" s="1"/>
  <c r="D990" i="1"/>
  <c r="E990" i="1" s="1"/>
  <c r="D909" i="1"/>
  <c r="E909" i="1" s="1"/>
  <c r="D1090" i="1"/>
  <c r="E1090" i="1" s="1"/>
  <c r="D775" i="1"/>
  <c r="E775" i="1" s="1"/>
  <c r="D253" i="1"/>
  <c r="E253" i="1" s="1"/>
  <c r="D1096" i="1"/>
  <c r="E1096" i="1" s="1"/>
  <c r="D255" i="1"/>
  <c r="E255" i="1" s="1"/>
  <c r="D795" i="1"/>
  <c r="E795" i="1" s="1"/>
  <c r="D28" i="1"/>
  <c r="E28" i="1" s="1"/>
  <c r="D238" i="1"/>
  <c r="E238" i="1" s="1"/>
  <c r="D257" i="1"/>
  <c r="E257" i="1" s="1"/>
  <c r="D874" i="1"/>
  <c r="E874" i="1" s="1"/>
  <c r="D256" i="1"/>
  <c r="E256" i="1" s="1"/>
  <c r="D883" i="1"/>
  <c r="E883" i="1" s="1"/>
  <c r="D259" i="1"/>
  <c r="E259" i="1" s="1"/>
  <c r="D219" i="1"/>
  <c r="E219" i="1" s="1"/>
  <c r="D964" i="1"/>
  <c r="E964" i="1" s="1"/>
  <c r="D1156" i="1"/>
  <c r="E1156" i="1" s="1"/>
  <c r="D1153" i="1"/>
  <c r="E1153" i="1" s="1"/>
  <c r="D881" i="1"/>
  <c r="E881" i="1" s="1"/>
  <c r="D880" i="1"/>
  <c r="E880" i="1" s="1"/>
  <c r="D261" i="1"/>
  <c r="E261" i="1" s="1"/>
  <c r="D879" i="1"/>
  <c r="E879" i="1" s="1"/>
  <c r="D264" i="1"/>
  <c r="E264" i="1" s="1"/>
  <c r="D1128" i="1"/>
  <c r="E1128" i="1" s="1"/>
  <c r="D1181" i="1"/>
  <c r="E1181" i="1" s="1"/>
  <c r="D246" i="1"/>
  <c r="E246" i="1" s="1"/>
  <c r="D892" i="1"/>
  <c r="E892" i="1" s="1"/>
  <c r="D882" i="1"/>
  <c r="E882" i="1" s="1"/>
  <c r="D979" i="1"/>
  <c r="E979" i="1" s="1"/>
  <c r="D1110" i="1"/>
  <c r="E1110" i="1" s="1"/>
  <c r="D1165" i="1"/>
  <c r="E1165" i="1" s="1"/>
  <c r="D796" i="1"/>
  <c r="E796" i="1" s="1"/>
  <c r="D826" i="1"/>
  <c r="E826" i="1" s="1"/>
  <c r="D260" i="1"/>
  <c r="E260" i="1" s="1"/>
  <c r="D1047" i="1"/>
  <c r="E1047" i="1" s="1"/>
  <c r="D258" i="1"/>
  <c r="E258" i="1" s="1"/>
  <c r="D893" i="1"/>
  <c r="E893" i="1" s="1"/>
  <c r="D271" i="1"/>
  <c r="E271" i="1" s="1"/>
  <c r="D939" i="1"/>
  <c r="E939" i="1" s="1"/>
  <c r="D1155" i="1"/>
  <c r="E1155" i="1" s="1"/>
  <c r="D884" i="1"/>
  <c r="E884" i="1" s="1"/>
  <c r="D1154" i="1"/>
  <c r="E1154" i="1" s="1"/>
  <c r="D903" i="1"/>
  <c r="E903" i="1" s="1"/>
  <c r="D263" i="1"/>
  <c r="E263" i="1" s="1"/>
  <c r="D766" i="1"/>
  <c r="E766" i="1" s="1"/>
  <c r="D1148" i="1"/>
  <c r="E1148" i="1" s="1"/>
  <c r="D262" i="1"/>
  <c r="E262" i="1" s="1"/>
  <c r="D112" i="1"/>
  <c r="E112" i="1" s="1"/>
  <c r="D1157" i="1"/>
  <c r="E1157" i="1" s="1"/>
  <c r="D1011" i="1"/>
  <c r="E1011" i="1" s="1"/>
  <c r="D1136" i="1"/>
  <c r="E1136" i="1" s="1"/>
  <c r="D636" i="1"/>
  <c r="E636" i="1" s="1"/>
  <c r="D445" i="1"/>
  <c r="E445" i="1" s="1"/>
  <c r="D885" i="1"/>
  <c r="E885" i="1" s="1"/>
  <c r="D886" i="1"/>
  <c r="E886" i="1" s="1"/>
  <c r="D174" i="1"/>
  <c r="E174" i="1" s="1"/>
  <c r="D888" i="1"/>
  <c r="E888" i="1" s="1"/>
  <c r="D8" i="1"/>
  <c r="E8" i="1" s="1"/>
  <c r="D1174" i="1"/>
  <c r="E1174" i="1" s="1"/>
  <c r="D887" i="1"/>
  <c r="E887" i="1" s="1"/>
  <c r="D1074" i="1"/>
  <c r="E1074" i="1" s="1"/>
  <c r="D1126" i="1"/>
  <c r="E1126" i="1" s="1"/>
  <c r="D113" i="1"/>
  <c r="E113" i="1" s="1"/>
  <c r="D268" i="1"/>
  <c r="E268" i="1" s="1"/>
  <c r="D889" i="1"/>
  <c r="E889" i="1" s="1"/>
  <c r="D269" i="1"/>
  <c r="E269" i="1" s="1"/>
  <c r="D266" i="1"/>
  <c r="E266" i="1" s="1"/>
  <c r="D851" i="1"/>
  <c r="E851" i="1" s="1"/>
  <c r="D270" i="1"/>
  <c r="E270" i="1" s="1"/>
  <c r="D1073" i="1"/>
  <c r="E1073" i="1" s="1"/>
  <c r="D891" i="1"/>
  <c r="E891" i="1" s="1"/>
  <c r="D895" i="1"/>
  <c r="E895" i="1" s="1"/>
  <c r="D1102" i="1"/>
  <c r="E1102" i="1" s="1"/>
  <c r="D897" i="1"/>
  <c r="E897" i="1" s="1"/>
  <c r="D272" i="1"/>
  <c r="E272" i="1" s="1"/>
  <c r="D114" i="1"/>
  <c r="E114" i="1" s="1"/>
  <c r="D843" i="1"/>
  <c r="E843" i="1" s="1"/>
  <c r="D1163" i="1"/>
  <c r="E1163" i="1" s="1"/>
  <c r="D967" i="1"/>
  <c r="E967" i="1" s="1"/>
  <c r="D919" i="1"/>
  <c r="E919" i="1" s="1"/>
  <c r="D447" i="1"/>
  <c r="E447" i="1" s="1"/>
  <c r="D1123" i="1"/>
  <c r="E1123" i="1" s="1"/>
  <c r="D898" i="1"/>
  <c r="E898" i="1" s="1"/>
  <c r="D904" i="1"/>
  <c r="E904" i="1" s="1"/>
  <c r="D640" i="1"/>
  <c r="E640" i="1" s="1"/>
  <c r="D901" i="1"/>
  <c r="E901" i="1" s="1"/>
  <c r="D894" i="1"/>
  <c r="E894" i="1" s="1"/>
  <c r="D235" i="1"/>
  <c r="E235" i="1" s="1"/>
  <c r="D1116" i="1"/>
  <c r="E1116" i="1" s="1"/>
  <c r="D890" i="1"/>
  <c r="E890" i="1" s="1"/>
  <c r="D908" i="1"/>
  <c r="E908" i="1" s="1"/>
  <c r="D995" i="1"/>
  <c r="E995" i="1" s="1"/>
  <c r="D996" i="1"/>
  <c r="E996" i="1" s="1"/>
  <c r="D992" i="1"/>
  <c r="E992" i="1" s="1"/>
  <c r="D870" i="1"/>
  <c r="E870" i="1" s="1"/>
  <c r="D298" i="1"/>
  <c r="E298" i="1" s="1"/>
  <c r="D297" i="1"/>
  <c r="E297" i="1" s="1"/>
  <c r="D225" i="1"/>
  <c r="E225" i="1" s="1"/>
  <c r="D276" i="1"/>
  <c r="E276" i="1" s="1"/>
  <c r="D277" i="1"/>
  <c r="E277" i="1" s="1"/>
  <c r="D1158" i="1"/>
  <c r="E1158" i="1" s="1"/>
  <c r="D1159" i="1"/>
  <c r="E1159" i="1" s="1"/>
  <c r="D900" i="1"/>
  <c r="E900" i="1" s="1"/>
  <c r="D899" i="1"/>
  <c r="E899" i="1" s="1"/>
  <c r="D1117" i="1"/>
  <c r="E1117" i="1" s="1"/>
  <c r="D725" i="1"/>
  <c r="E725" i="1" s="1"/>
  <c r="D29" i="1"/>
  <c r="E29" i="1" s="1"/>
  <c r="D273" i="1"/>
  <c r="E273" i="1" s="1"/>
  <c r="D448" i="1"/>
  <c r="E448" i="1" s="1"/>
  <c r="D896" i="1"/>
  <c r="E896" i="1" s="1"/>
  <c r="D863" i="1"/>
  <c r="E863" i="1" s="1"/>
  <c r="D861" i="1"/>
  <c r="E861" i="1" s="1"/>
  <c r="D265" i="1"/>
  <c r="E265" i="1" s="1"/>
  <c r="D905" i="1"/>
  <c r="E905" i="1" s="1"/>
  <c r="D906" i="1"/>
  <c r="E906" i="1" s="1"/>
  <c r="D275" i="1"/>
  <c r="E275" i="1" s="1"/>
  <c r="D634" i="1"/>
  <c r="E634" i="1" s="1"/>
  <c r="D977" i="1"/>
  <c r="E977" i="1" s="1"/>
  <c r="D853" i="1"/>
  <c r="E853" i="1" s="1"/>
  <c r="D1016" i="1"/>
  <c r="E1016" i="1" s="1"/>
  <c r="D1014" i="1"/>
  <c r="E1014" i="1" s="1"/>
  <c r="D1012" i="1"/>
  <c r="E1012" i="1" s="1"/>
  <c r="D30" i="1"/>
  <c r="E30" i="1" s="1"/>
  <c r="D1077" i="1"/>
  <c r="E1077" i="1" s="1"/>
  <c r="D195" i="1"/>
  <c r="E195" i="1" s="1"/>
  <c r="D1025" i="1"/>
  <c r="E1025" i="1" s="1"/>
  <c r="D858" i="1"/>
  <c r="E858" i="1" s="1"/>
  <c r="D918" i="1"/>
  <c r="E918" i="1" s="1"/>
  <c r="D914" i="1"/>
  <c r="E914" i="1" s="1"/>
  <c r="D907" i="1"/>
  <c r="E907" i="1" s="1"/>
  <c r="D916" i="1"/>
  <c r="E916" i="1" s="1"/>
  <c r="D31" i="1"/>
  <c r="E31" i="1" s="1"/>
  <c r="D32" i="1"/>
  <c r="E32" i="1" s="1"/>
  <c r="D33" i="1"/>
  <c r="E33" i="1" s="1"/>
  <c r="D754" i="1"/>
  <c r="E754" i="1" s="1"/>
  <c r="D821" i="1"/>
  <c r="E821" i="1" s="1"/>
  <c r="D1130" i="1"/>
  <c r="E1130" i="1" s="1"/>
  <c r="D1032" i="1"/>
  <c r="E1032" i="1" s="1"/>
  <c r="D1069" i="1"/>
  <c r="E1069" i="1" s="1"/>
  <c r="D1070" i="1"/>
  <c r="E1070" i="1" s="1"/>
  <c r="D291" i="1"/>
  <c r="E291" i="1" s="1"/>
  <c r="D910" i="1"/>
  <c r="E910" i="1" s="1"/>
  <c r="D281" i="1"/>
  <c r="E281" i="1" s="1"/>
  <c r="D1160" i="1"/>
  <c r="E1160" i="1" s="1"/>
  <c r="D1017" i="1"/>
  <c r="E1017" i="1" s="1"/>
  <c r="D1180" i="1"/>
  <c r="E1180" i="1" s="1"/>
  <c r="D1019" i="1"/>
  <c r="E1019" i="1" s="1"/>
  <c r="D1024" i="1"/>
  <c r="E1024" i="1" s="1"/>
  <c r="D1022" i="1"/>
  <c r="E1022" i="1" s="1"/>
  <c r="D1177" i="1"/>
  <c r="E1177" i="1" s="1"/>
  <c r="D138" i="1"/>
  <c r="E138" i="1" s="1"/>
  <c r="D1175" i="1"/>
  <c r="E1175" i="1" s="1"/>
  <c r="D912" i="1"/>
  <c r="E912" i="1" s="1"/>
  <c r="D449" i="1"/>
  <c r="E449" i="1" s="1"/>
  <c r="D911" i="1"/>
  <c r="E911" i="1" s="1"/>
  <c r="D913" i="1"/>
  <c r="E913" i="1" s="1"/>
  <c r="D344" i="1"/>
  <c r="E344" i="1" s="1"/>
  <c r="D915" i="1"/>
  <c r="E915" i="1" s="1"/>
  <c r="D1009" i="1"/>
  <c r="E1009" i="1" s="1"/>
  <c r="D917" i="1"/>
  <c r="E917" i="1" s="1"/>
  <c r="D999" i="1"/>
  <c r="E999" i="1" s="1"/>
  <c r="D1098" i="1"/>
  <c r="E1098" i="1" s="1"/>
  <c r="D961" i="1"/>
  <c r="E961" i="1" s="1"/>
  <c r="D952" i="1"/>
  <c r="E952" i="1" s="1"/>
  <c r="D755" i="1"/>
  <c r="E755" i="1" s="1"/>
  <c r="D855" i="1"/>
  <c r="E855" i="1" s="1"/>
  <c r="D283" i="1"/>
  <c r="E283" i="1" s="1"/>
  <c r="D1167" i="1"/>
  <c r="E1167" i="1" s="1"/>
  <c r="D282" i="1"/>
  <c r="E282" i="1" s="1"/>
  <c r="D1166" i="1"/>
  <c r="E1166" i="1" s="1"/>
  <c r="D691" i="1"/>
  <c r="E691" i="1" s="1"/>
  <c r="D693" i="1"/>
  <c r="E693" i="1" s="1"/>
  <c r="D141" i="1"/>
  <c r="E141" i="1" s="1"/>
  <c r="D829" i="1"/>
  <c r="E829" i="1" s="1"/>
  <c r="D831" i="1"/>
  <c r="E831" i="1" s="1"/>
  <c r="D274" i="1"/>
  <c r="E274" i="1" s="1"/>
  <c r="D1021" i="1"/>
  <c r="E1021" i="1" s="1"/>
  <c r="D920" i="1"/>
  <c r="E920" i="1" s="1"/>
  <c r="D1068" i="1"/>
  <c r="E1068" i="1" s="1"/>
  <c r="D295" i="1"/>
  <c r="E295" i="1" s="1"/>
  <c r="D296" i="1"/>
  <c r="E296" i="1" s="1"/>
  <c r="D293" i="1"/>
  <c r="E293" i="1" s="1"/>
  <c r="D294" i="1"/>
  <c r="E294" i="1" s="1"/>
  <c r="D254" i="1"/>
  <c r="E254" i="1" s="1"/>
  <c r="D921" i="1"/>
  <c r="E921" i="1" s="1"/>
  <c r="D1161" i="1"/>
  <c r="E1161" i="1" s="1"/>
  <c r="D284" i="1"/>
  <c r="E284" i="1" s="1"/>
  <c r="D280" i="1"/>
  <c r="E280" i="1" s="1"/>
  <c r="D711" i="1"/>
  <c r="E711" i="1" s="1"/>
  <c r="D139" i="1"/>
  <c r="E139" i="1" s="1"/>
  <c r="D285" i="1"/>
  <c r="E285" i="1" s="1"/>
  <c r="D1178" i="1"/>
  <c r="E1178" i="1" s="1"/>
  <c r="D650" i="1"/>
  <c r="E650" i="1" s="1"/>
  <c r="D231" i="1"/>
  <c r="E231" i="1" s="1"/>
  <c r="D286" i="1"/>
  <c r="E286" i="1" s="1"/>
  <c r="D1162" i="1"/>
  <c r="E1162" i="1" s="1"/>
  <c r="D1146" i="1"/>
  <c r="E1146" i="1" s="1"/>
  <c r="D146" i="1"/>
  <c r="E146" i="1" s="1"/>
  <c r="D1058" i="1"/>
  <c r="E1058" i="1" s="1"/>
  <c r="D1099" i="1"/>
  <c r="E1099" i="1" s="1"/>
  <c r="D933" i="1"/>
  <c r="E933" i="1" s="1"/>
  <c r="D931" i="1"/>
  <c r="E931" i="1" s="1"/>
  <c r="D876" i="1"/>
  <c r="E876" i="1" s="1"/>
  <c r="D934" i="1"/>
  <c r="E934" i="1" s="1"/>
  <c r="D927" i="1"/>
  <c r="E927" i="1" s="1"/>
  <c r="D1007" i="1"/>
  <c r="E1007" i="1" s="1"/>
  <c r="D922" i="1"/>
  <c r="E922" i="1" s="1"/>
  <c r="D923" i="1"/>
  <c r="E923" i="1" s="1"/>
  <c r="D925" i="1"/>
  <c r="E925" i="1" s="1"/>
  <c r="D1062" i="1"/>
  <c r="E1062" i="1" s="1"/>
  <c r="D1129" i="1"/>
  <c r="E1129" i="1" s="1"/>
  <c r="D1112" i="1"/>
  <c r="E1112" i="1" s="1"/>
  <c r="D924" i="1"/>
  <c r="E924" i="1" s="1"/>
  <c r="D928" i="1"/>
  <c r="E928" i="1" s="1"/>
  <c r="D930" i="1"/>
  <c r="E930" i="1" s="1"/>
  <c r="D1171" i="1"/>
  <c r="E1171" i="1" s="1"/>
  <c r="D929" i="1"/>
  <c r="E929" i="1" s="1"/>
  <c r="D926" i="1"/>
  <c r="E926" i="1" s="1"/>
  <c r="D980" i="1"/>
  <c r="E980" i="1" s="1"/>
  <c r="D960" i="1"/>
  <c r="E960" i="1" s="1"/>
  <c r="D1168" i="1"/>
  <c r="E1168" i="1" s="1"/>
  <c r="D287" i="1"/>
  <c r="E287" i="1" s="1"/>
  <c r="D935" i="1"/>
  <c r="E935" i="1" s="1"/>
  <c r="D932" i="1"/>
  <c r="E932" i="1" s="1"/>
  <c r="D267" i="1"/>
  <c r="E267" i="1" s="1"/>
  <c r="D768" i="1"/>
  <c r="E768" i="1" s="1"/>
  <c r="D137" i="1"/>
  <c r="E137" i="1" s="1"/>
  <c r="D994" i="1"/>
  <c r="E994" i="1" s="1"/>
  <c r="D868" i="1"/>
  <c r="E868" i="1" s="1"/>
  <c r="D936" i="1"/>
  <c r="E936" i="1" s="1"/>
  <c r="D115" i="1"/>
  <c r="E115" i="1" s="1"/>
  <c r="D937" i="1"/>
  <c r="E937" i="1" s="1"/>
  <c r="D34" i="1"/>
  <c r="E34" i="1" s="1"/>
  <c r="D864" i="1"/>
  <c r="E864" i="1" s="1"/>
  <c r="D940" i="1"/>
  <c r="E940" i="1" s="1"/>
  <c r="D288" i="1"/>
  <c r="E288" i="1" s="1"/>
  <c r="D35" i="1"/>
  <c r="E35" i="1" s="1"/>
  <c r="D1010" i="1"/>
  <c r="E1010" i="1" s="1"/>
  <c r="D938" i="1"/>
  <c r="E938" i="1" s="1"/>
  <c r="D955" i="1"/>
  <c r="E955" i="1" s="1"/>
  <c r="D116" i="1"/>
  <c r="E116" i="1" s="1"/>
  <c r="D694" i="1"/>
  <c r="E694" i="1" s="1"/>
  <c r="D142" i="1"/>
  <c r="E142" i="1" s="1"/>
  <c r="D1072" i="1"/>
  <c r="E1072" i="1" s="1"/>
  <c r="D942" i="1"/>
  <c r="E942" i="1" s="1"/>
  <c r="D941" i="1"/>
  <c r="E941" i="1" s="1"/>
  <c r="D117" i="1"/>
  <c r="E117" i="1" s="1"/>
  <c r="D946" i="1"/>
  <c r="E946" i="1" s="1"/>
  <c r="D464" i="1"/>
  <c r="E464" i="1" s="1"/>
  <c r="D632" i="1"/>
  <c r="E632" i="1" s="1"/>
  <c r="D1101" i="1"/>
  <c r="E1101" i="1" s="1"/>
  <c r="D948" i="1"/>
  <c r="E948" i="1" s="1"/>
  <c r="D950" i="1"/>
  <c r="E950" i="1" s="1"/>
  <c r="D953" i="1"/>
  <c r="E953" i="1" s="1"/>
  <c r="D949" i="1"/>
  <c r="E949" i="1" s="1"/>
  <c r="D290" i="1"/>
  <c r="E290" i="1" s="1"/>
  <c r="D993" i="1"/>
  <c r="E993" i="1" s="1"/>
  <c r="D15" i="1"/>
  <c r="E15" i="1" s="1"/>
  <c r="D943" i="1"/>
  <c r="E943" i="1" s="1"/>
  <c r="D956" i="1"/>
  <c r="E956" i="1" s="1"/>
  <c r="D816" i="1"/>
  <c r="E816" i="1" s="1"/>
  <c r="D944" i="1"/>
  <c r="E944" i="1" s="1"/>
  <c r="D312" i="1"/>
  <c r="E312" i="1" s="1"/>
  <c r="D968" i="1"/>
  <c r="E968" i="1" s="1"/>
  <c r="D240" i="1"/>
  <c r="E240" i="1" s="1"/>
  <c r="D1100" i="1"/>
  <c r="E1100" i="1" s="1"/>
  <c r="D947" i="1"/>
  <c r="E947" i="1" s="1"/>
  <c r="D945" i="1"/>
  <c r="E945" i="1" s="1"/>
  <c r="D954" i="1"/>
  <c r="E954" i="1" s="1"/>
  <c r="D966" i="1"/>
  <c r="E966" i="1" s="1"/>
  <c r="D797" i="1"/>
  <c r="E797" i="1" s="1"/>
  <c r="D752" i="1"/>
  <c r="E752" i="1" s="1"/>
  <c r="D134" i="1"/>
  <c r="E134" i="1" s="1"/>
  <c r="D959" i="1"/>
  <c r="E959" i="1" s="1"/>
  <c r="D958" i="1"/>
  <c r="E958" i="1" s="1"/>
  <c r="D36" i="1"/>
  <c r="E36" i="1" s="1"/>
  <c r="D965" i="1"/>
  <c r="E965" i="1" s="1"/>
  <c r="D963" i="1"/>
  <c r="E963" i="1" s="1"/>
  <c r="D1064" i="1"/>
  <c r="E1064" i="1" s="1"/>
  <c r="D962" i="1"/>
  <c r="E962" i="1" s="1"/>
  <c r="D1103" i="1"/>
  <c r="E1103" i="1" s="1"/>
  <c r="D1020" i="1"/>
  <c r="E1020" i="1" s="1"/>
  <c r="D970" i="1"/>
  <c r="E970" i="1" s="1"/>
  <c r="D1015" i="1"/>
  <c r="E1015" i="1" s="1"/>
  <c r="D251" i="1"/>
  <c r="E251" i="1" s="1"/>
  <c r="D1023" i="1"/>
  <c r="E1023" i="1" s="1"/>
  <c r="D1026" i="1"/>
  <c r="E1026" i="1" s="1"/>
  <c r="D1018" i="1"/>
  <c r="E1018" i="1" s="1"/>
  <c r="D1013" i="1"/>
  <c r="E1013" i="1" s="1"/>
  <c r="D1000" i="1"/>
  <c r="E1000" i="1" s="1"/>
  <c r="D825" i="1"/>
  <c r="E825" i="1" s="1"/>
  <c r="D878" i="1"/>
  <c r="E878" i="1" s="1"/>
  <c r="D798" i="1"/>
  <c r="E798" i="1" s="1"/>
  <c r="D37" i="1"/>
  <c r="E37" i="1" s="1"/>
  <c r="D38" i="1"/>
  <c r="E38" i="1" s="1"/>
  <c r="D577" i="1"/>
  <c r="E577" i="1" s="1"/>
  <c r="D782" i="1"/>
  <c r="E782" i="1" s="1"/>
  <c r="D435" i="1"/>
  <c r="E435" i="1" s="1"/>
  <c r="D1179" i="1"/>
  <c r="E1179" i="1" s="1"/>
  <c r="D951" i="1"/>
  <c r="E951" i="1" s="1"/>
  <c r="D837" i="1"/>
  <c r="E837" i="1" s="1"/>
  <c r="D865" i="1"/>
  <c r="E865" i="1" s="1"/>
  <c r="D16" i="1"/>
  <c r="E16" i="1" s="1"/>
  <c r="D39" i="1"/>
  <c r="E39" i="1" s="1"/>
  <c r="D969" i="1"/>
  <c r="E969" i="1" s="1"/>
  <c r="D1097" i="1"/>
  <c r="E1097" i="1" s="1"/>
  <c r="D40" i="1"/>
  <c r="E40" i="1" s="1"/>
  <c r="D41" i="1"/>
  <c r="E41" i="1" s="1"/>
  <c r="D42" i="1"/>
  <c r="E42" i="1" s="1"/>
  <c r="D1149" i="1"/>
  <c r="E1149" i="1" s="1"/>
  <c r="D43" i="1"/>
  <c r="E43" i="1" s="1"/>
  <c r="D44" i="1"/>
  <c r="E44" i="1" s="1"/>
  <c r="D973" i="1"/>
  <c r="E973" i="1" s="1"/>
  <c r="D468" i="1"/>
  <c r="E468" i="1" s="1"/>
  <c r="D249" i="1"/>
  <c r="E249" i="1" s="1"/>
  <c r="D978" i="1"/>
  <c r="E978" i="1" s="1"/>
  <c r="D736" i="1"/>
  <c r="E736" i="1" s="1"/>
  <c r="D45" i="1"/>
  <c r="E45" i="1" s="1"/>
  <c r="D46" i="1"/>
  <c r="E46" i="1" s="1"/>
  <c r="D329" i="1"/>
  <c r="E329" i="1" s="1"/>
  <c r="J382" i="2"/>
  <c r="J38" i="2"/>
  <c r="J37" i="2"/>
</calcChain>
</file>

<file path=xl/sharedStrings.xml><?xml version="1.0" encoding="utf-8"?>
<sst xmlns="http://schemas.openxmlformats.org/spreadsheetml/2006/main" count="45789" uniqueCount="6538">
  <si>
    <t>Client</t>
  </si>
  <si>
    <t>Rank</t>
  </si>
  <si>
    <t>BCN</t>
  </si>
  <si>
    <t>Invoice date</t>
  </si>
  <si>
    <t>Contract</t>
  </si>
  <si>
    <t>Circuit</t>
  </si>
  <si>
    <t>Bill ref</t>
  </si>
  <si>
    <t>Amount</t>
  </si>
  <si>
    <t>Comments 2</t>
  </si>
  <si>
    <t>Comment3</t>
  </si>
  <si>
    <t>Service type</t>
  </si>
  <si>
    <t>Comment</t>
  </si>
  <si>
    <t>Offer</t>
  </si>
  <si>
    <t>Sales</t>
  </si>
  <si>
    <t>Status</t>
  </si>
  <si>
    <t>Rental cost</t>
  </si>
  <si>
    <t>Rental price</t>
  </si>
  <si>
    <t>Margin (€)</t>
  </si>
  <si>
    <t>Margin (%)</t>
  </si>
  <si>
    <t>CZECH REPUBLIC NMR</t>
  </si>
  <si>
    <t>081100105</t>
  </si>
  <si>
    <t>BRU/NLD/E01069523</t>
  </si>
  <si>
    <t>COLT Link International</t>
  </si>
  <si>
    <t>Under negotiation with Dimitri</t>
  </si>
  <si>
    <t>cpi</t>
  </si>
  <si>
    <t>contract invoiced</t>
  </si>
  <si>
    <t>450</t>
  </si>
  <si>
    <t>762</t>
  </si>
  <si>
    <t>REGETEL BUREEL PROJECT</t>
  </si>
  <si>
    <t>041102906</t>
  </si>
  <si>
    <t>BRU/BRU/E1P091260</t>
  </si>
  <si>
    <t>COLT Link Metro</t>
  </si>
  <si>
    <t>4 Colt Link invoiced by Colt versus 3 Link in offer 10512. Check with account.</t>
  </si>
  <si>
    <t>ist</t>
  </si>
  <si>
    <t>180</t>
  </si>
  <si>
    <t>195</t>
  </si>
  <si>
    <t>41102905</t>
  </si>
  <si>
    <t>BRU/BRU/E1P091264</t>
  </si>
  <si>
    <t>041102904</t>
  </si>
  <si>
    <t>BRU/BRU/E1093230</t>
  </si>
  <si>
    <t>BRU/BRU/E1P093230</t>
  </si>
  <si>
    <t>050602139</t>
  </si>
  <si>
    <t>BRU/BRU/E1P097608</t>
  </si>
  <si>
    <t>COBRA</t>
  </si>
  <si>
    <t>BRU/BRU/E1P104604</t>
  </si>
  <si>
    <t>Ticket 1013620 ? + 1017105 (colt order)</t>
  </si>
  <si>
    <t>Old offer not invoiced since 2007; Cobra ?</t>
  </si>
  <si>
    <t>81103301</t>
  </si>
  <si>
    <t>BRU/QMO/E01069519</t>
  </si>
  <si>
    <t>Under negotioation with Dimitri</t>
  </si>
  <si>
    <t>10205</t>
  </si>
  <si>
    <t>ERGO INSURANCE SA</t>
  </si>
  <si>
    <t>BECPE160501281BRU1</t>
  </si>
  <si>
    <t>Other</t>
  </si>
  <si>
    <t>Colt Price 772; Fuzer Price 710. Offer OK for sales</t>
  </si>
  <si>
    <t>10260</t>
  </si>
  <si>
    <t>jja</t>
  </si>
  <si>
    <t>772</t>
  </si>
  <si>
    <t>710</t>
  </si>
  <si>
    <t>BECPE160501281BRU3</t>
  </si>
  <si>
    <t>BECPE160501281BRU4</t>
  </si>
  <si>
    <t>BECPE160501281BRU5</t>
  </si>
  <si>
    <t>BECPE160501281DUS2</t>
  </si>
  <si>
    <t>BECPE160501281DUS6</t>
  </si>
  <si>
    <t>ESCAUX</t>
  </si>
  <si>
    <t>151000435</t>
  </si>
  <si>
    <t>BRU/FRA/LE_189725</t>
  </si>
  <si>
    <t>BRU/FRA/LE-189725</t>
  </si>
  <si>
    <t>Internet Access - Ethernet</t>
  </si>
  <si>
    <t>Client Fuzer. No offer</t>
  </si>
  <si>
    <t>none</t>
  </si>
  <si>
    <t>600</t>
  </si>
  <si>
    <t>0</t>
  </si>
  <si>
    <t>ACE EUROPEAN GROUP LIMITED SETER</t>
  </si>
  <si>
    <t>060300714</t>
  </si>
  <si>
    <t>ANR/BRU/IA-078341</t>
  </si>
  <si>
    <t>COLT IP Access</t>
  </si>
  <si>
    <t>OK</t>
  </si>
  <si>
    <t>10239</t>
  </si>
  <si>
    <t>dve</t>
  </si>
  <si>
    <t>641,96</t>
  </si>
  <si>
    <t>675.75</t>
  </si>
  <si>
    <t>ESSENSYS</t>
  </si>
  <si>
    <t>111202591/1</t>
  </si>
  <si>
    <t>ANR/BRU/IA-136402</t>
  </si>
  <si>
    <t>9344</t>
  </si>
  <si>
    <t>283</t>
  </si>
  <si>
    <t>EVERLAM NV</t>
  </si>
  <si>
    <t>140900601</t>
  </si>
  <si>
    <t>ANR/BRU/IA-168036</t>
  </si>
  <si>
    <t>8793</t>
  </si>
  <si>
    <t>345</t>
  </si>
  <si>
    <t>525</t>
  </si>
  <si>
    <t>GAMEFIELD</t>
  </si>
  <si>
    <t>150901134</t>
  </si>
  <si>
    <t>ANR/BRU/IA-181006</t>
  </si>
  <si>
    <t>9809</t>
  </si>
  <si>
    <t>150</t>
  </si>
  <si>
    <t>175</t>
  </si>
  <si>
    <t>EF EDUCATION FIRST</t>
  </si>
  <si>
    <t>170101835</t>
  </si>
  <si>
    <t>ANR/BRU/IA-198964</t>
  </si>
  <si>
    <t>11393</t>
  </si>
  <si>
    <t>qst</t>
  </si>
  <si>
    <t>270</t>
  </si>
  <si>
    <t>395</t>
  </si>
  <si>
    <t>NICKEL INSTITUTE</t>
  </si>
  <si>
    <t>151</t>
  </si>
  <si>
    <t>BE151103135</t>
  </si>
  <si>
    <t>offer 9999 (invoiced) 11599 (won) - Status asked to AAS 22/06</t>
  </si>
  <si>
    <t>3 circuits at this client. 350€ still invoiced // 350€ and 775€ in won ! Colt invoices the 3 circuits.</t>
  </si>
  <si>
    <t/>
  </si>
  <si>
    <t>BREDIN PRAT</t>
  </si>
  <si>
    <t>101102935/1</t>
  </si>
  <si>
    <t>BRU/BRU/IA-066355</t>
  </si>
  <si>
    <t>To be ceased check with ESA. Ticket 10132767 line 17/18</t>
  </si>
  <si>
    <t>5067</t>
  </si>
  <si>
    <t>lma</t>
  </si>
  <si>
    <t>contract ceased</t>
  </si>
  <si>
    <t>460</t>
  </si>
  <si>
    <t>DENTAL PROMOTION &amp; INNOVATION SA</t>
  </si>
  <si>
    <t>041040150</t>
  </si>
  <si>
    <t>BRU/BRU/IA-068141</t>
  </si>
  <si>
    <t>To be ceased !? Check if something has been requested to Colt.</t>
  </si>
  <si>
    <t>qbe</t>
  </si>
  <si>
    <t>212</t>
  </si>
  <si>
    <t>250</t>
  </si>
  <si>
    <t>041040154</t>
  </si>
  <si>
    <t>BRU/BRU/IA-068149</t>
  </si>
  <si>
    <t>300</t>
  </si>
  <si>
    <t>ACTIRIS</t>
  </si>
  <si>
    <t>070102354</t>
  </si>
  <si>
    <t>BRU/BRU/IA-087519</t>
  </si>
  <si>
    <t>OK but to be ceased soon ? (AAS)</t>
  </si>
  <si>
    <t>8034</t>
  </si>
  <si>
    <t>1140</t>
  </si>
  <si>
    <t>1200</t>
  </si>
  <si>
    <t>EBP</t>
  </si>
  <si>
    <t>090703357/4</t>
  </si>
  <si>
    <t>BRU/BRU/IA-110704</t>
  </si>
  <si>
    <t>Complex to be checked with account. QST</t>
  </si>
  <si>
    <t>contract ceased &amp; replaced</t>
  </si>
  <si>
    <t>100</t>
  </si>
  <si>
    <t>incl.</t>
  </si>
  <si>
    <t>IBF INTERNATIONAL CONSULTING SA</t>
  </si>
  <si>
    <t>091202832/4</t>
  </si>
  <si>
    <t>BRU/BRU/IA-114729</t>
  </si>
  <si>
    <t>Confirmed Pricing higher than invoicing. LMA</t>
  </si>
  <si>
    <t>855</t>
  </si>
  <si>
    <t>900</t>
  </si>
  <si>
    <t>WORLD STEEL</t>
  </si>
  <si>
    <t>100201982</t>
  </si>
  <si>
    <t>BRU/BRU/IA-115772</t>
  </si>
  <si>
    <t>8203</t>
  </si>
  <si>
    <t>1150</t>
  </si>
  <si>
    <t>1500</t>
  </si>
  <si>
    <t>PIXELIXIR</t>
  </si>
  <si>
    <t>110302260/5</t>
  </si>
  <si>
    <t>BRU/BRU/IA-126821</t>
  </si>
  <si>
    <t>6091</t>
  </si>
  <si>
    <t>885</t>
  </si>
  <si>
    <t>1763.88</t>
  </si>
  <si>
    <t>EURACTIV</t>
  </si>
  <si>
    <t>110401011/3</t>
  </si>
  <si>
    <t>BRU/BRU/IA-127389</t>
  </si>
  <si>
    <t>500</t>
  </si>
  <si>
    <t>2150</t>
  </si>
  <si>
    <t>ENTSOG AISBL</t>
  </si>
  <si>
    <t>110403053</t>
  </si>
  <si>
    <t>BRU/BRU/IA-127807</t>
  </si>
  <si>
    <t>5576</t>
  </si>
  <si>
    <t>327</t>
  </si>
  <si>
    <t>223</t>
  </si>
  <si>
    <t>EUN PARTNERSHIP ASBL</t>
  </si>
  <si>
    <t>110503567/2</t>
  </si>
  <si>
    <t>BRU/BRU/IA-128636</t>
  </si>
  <si>
    <t>Money</t>
  </si>
  <si>
    <t>EUN - Wrong price Colt !!! Sales take care ? EUN = 1500 EUR invoiced by Colt. (=former cost before contract renewal)
Client offer = 835 EUR 
CSDB says Colt cost = 596 EUR</t>
  </si>
  <si>
    <t>596,75</t>
  </si>
  <si>
    <t>835.45</t>
  </si>
  <si>
    <t>CONFEDERATION OF FINNISH INDUSTRIES</t>
  </si>
  <si>
    <t>110600844</t>
  </si>
  <si>
    <t>BRU/BRU/IA-128865</t>
  </si>
  <si>
    <t>5716</t>
  </si>
  <si>
    <t>275</t>
  </si>
  <si>
    <t>700</t>
  </si>
  <si>
    <t>ORDIGES NV</t>
  </si>
  <si>
    <t>111002564</t>
  </si>
  <si>
    <t>BRU/BRU/IA-133883</t>
  </si>
  <si>
    <t>9829</t>
  </si>
  <si>
    <t>665</t>
  </si>
  <si>
    <t>HELLO AGENCY NV</t>
  </si>
  <si>
    <t>111102709</t>
  </si>
  <si>
    <t>BRU/BRU/IA-134991</t>
  </si>
  <si>
    <t>5582</t>
  </si>
  <si>
    <t>851</t>
  </si>
  <si>
    <t>COMITE EUROPEEN DE NORMALISATION</t>
  </si>
  <si>
    <t>120102459/1</t>
  </si>
  <si>
    <t>BRU/BRU/IA-137149</t>
  </si>
  <si>
    <t>8039</t>
  </si>
  <si>
    <t>1280</t>
  </si>
  <si>
    <t>CONSOLIS SERVICE CO SA</t>
  </si>
  <si>
    <t>BRU/BRU/IA-137880</t>
  </si>
  <si>
    <t>Proof tick 10124169 line 1</t>
  </si>
  <si>
    <t>It seems we have stopped invoicing in 10/2015. Ceased partner site / installed in CSDB.</t>
  </si>
  <si>
    <t>305</t>
  </si>
  <si>
    <t>AKKA SERVICES</t>
  </si>
  <si>
    <t>BRU/BRU/IA-140490</t>
  </si>
  <si>
    <t>Proof tick 10153559 line13</t>
  </si>
  <si>
    <t>To be ceased !?</t>
  </si>
  <si>
    <t>abe</t>
  </si>
  <si>
    <t>DATA INNOVATIONS EUROPE SA</t>
  </si>
  <si>
    <t>130200690/1</t>
  </si>
  <si>
    <t>BRU/BRU/IA-149653</t>
  </si>
  <si>
    <t>7357</t>
  </si>
  <si>
    <t>405</t>
  </si>
  <si>
    <t>ICF CONSULTING SERVICE</t>
  </si>
  <si>
    <t>130201599</t>
  </si>
  <si>
    <t>BRU/BRU/IA-149858</t>
  </si>
  <si>
    <t>8574</t>
  </si>
  <si>
    <t>660,25</t>
  </si>
  <si>
    <t>695</t>
  </si>
  <si>
    <t>130302259</t>
  </si>
  <si>
    <t>BRU/BRU/IA-151170</t>
  </si>
  <si>
    <t>7509</t>
  </si>
  <si>
    <t>200</t>
  </si>
  <si>
    <t>AVIABEL</t>
  </si>
  <si>
    <t>130601451/2</t>
  </si>
  <si>
    <t>BRU/BRU/IA-153947</t>
  </si>
  <si>
    <t>7572</t>
  </si>
  <si>
    <t>1100</t>
  </si>
  <si>
    <t>1475</t>
  </si>
  <si>
    <t>130601453</t>
  </si>
  <si>
    <t>BRU/BRU/IA-153948</t>
  </si>
  <si>
    <t>190</t>
  </si>
  <si>
    <t>130700070/1</t>
  </si>
  <si>
    <t>BRU/BRU/IA-154564</t>
  </si>
  <si>
    <t>AUTO SCOOT 24</t>
  </si>
  <si>
    <t>130701398</t>
  </si>
  <si>
    <t>BRU/BRU/IA-154925</t>
  </si>
  <si>
    <t>7782</t>
  </si>
  <si>
    <t>780</t>
  </si>
  <si>
    <t>CEER</t>
  </si>
  <si>
    <t>131001065/1</t>
  </si>
  <si>
    <t>BRU/BRU/IA-158208</t>
  </si>
  <si>
    <t>7736</t>
  </si>
  <si>
    <t>585</t>
  </si>
  <si>
    <t>871</t>
  </si>
  <si>
    <t>MICROSOFT SA/NV CORPORATE VILLAGE</t>
  </si>
  <si>
    <t>131001282</t>
  </si>
  <si>
    <t>BRU/BRU/IA-158246</t>
  </si>
  <si>
    <t>7997</t>
  </si>
  <si>
    <t>1950</t>
  </si>
  <si>
    <t>131001433/1</t>
  </si>
  <si>
    <t>BRU/BRU/IA-158297</t>
  </si>
  <si>
    <t>131001753/1</t>
  </si>
  <si>
    <t>BRU/BRU/IA-158366</t>
  </si>
  <si>
    <t>1325</t>
  </si>
  <si>
    <t>COOPERNIC SCRL</t>
  </si>
  <si>
    <t>131100683</t>
  </si>
  <si>
    <t>BRU/BRU/IA-159179</t>
  </si>
  <si>
    <t>9732</t>
  </si>
  <si>
    <t>380</t>
  </si>
  <si>
    <t>400</t>
  </si>
  <si>
    <t>CERCLE DU LAC</t>
  </si>
  <si>
    <t>131102152</t>
  </si>
  <si>
    <t>BRU/BRU/IA-160373</t>
  </si>
  <si>
    <t>NOK stop</t>
  </si>
  <si>
    <t>Seems OK but check with QST</t>
  </si>
  <si>
    <t>ARDENNE PREVOYANTE</t>
  </si>
  <si>
    <t>140103243</t>
  </si>
  <si>
    <t>BRU/BRU/IA-161698</t>
  </si>
  <si>
    <t>Ardenne prévoyante. Complex. Check with account. QST</t>
  </si>
  <si>
    <t>350</t>
  </si>
  <si>
    <t>530</t>
  </si>
  <si>
    <t>FEDERATION ROYALE DES CERCLES PHILATELIQUES DE BELGIQUE</t>
  </si>
  <si>
    <t>140203091</t>
  </si>
  <si>
    <t>BRU/BRU/IA-162530</t>
  </si>
  <si>
    <t>8233</t>
  </si>
  <si>
    <t>jle</t>
  </si>
  <si>
    <t>130</t>
  </si>
  <si>
    <t>185</t>
  </si>
  <si>
    <t>GREENWATCH SA</t>
  </si>
  <si>
    <t>140300479</t>
  </si>
  <si>
    <t>BRU/BRU/IA-162725</t>
  </si>
  <si>
    <t>8357</t>
  </si>
  <si>
    <t>510</t>
  </si>
  <si>
    <t>PRISMA EUROPEAN CAPACITY PLATFORM GMBH</t>
  </si>
  <si>
    <t>140301128</t>
  </si>
  <si>
    <t>BRU/BRU/IA-162859</t>
  </si>
  <si>
    <t>8097</t>
  </si>
  <si>
    <t>850</t>
  </si>
  <si>
    <t>MARCHESINI GROUP</t>
  </si>
  <si>
    <t>140301700</t>
  </si>
  <si>
    <t>BRU/BRU/IA-163012</t>
  </si>
  <si>
    <t>8139</t>
  </si>
  <si>
    <t>436</t>
  </si>
  <si>
    <t>INTER PARTNER ASSISTANCE</t>
  </si>
  <si>
    <t>140400261</t>
  </si>
  <si>
    <t>BRU/BRU/IA-163568</t>
  </si>
  <si>
    <t>Interpartner. To be checked with AAS + JJA</t>
  </si>
  <si>
    <t>1875</t>
  </si>
  <si>
    <t>AAXE SPRL</t>
  </si>
  <si>
    <t>140500531</t>
  </si>
  <si>
    <t>BRU/BRU/IA-164626</t>
  </si>
  <si>
    <t>Complex to be checked with account. JJA</t>
  </si>
  <si>
    <t>HOUSE OF DENMARK</t>
  </si>
  <si>
    <t>140501783</t>
  </si>
  <si>
    <t>BRU/BRU/IA-164941</t>
  </si>
  <si>
    <t>New !</t>
  </si>
  <si>
    <t>WATCH TV</t>
  </si>
  <si>
    <t>140602420</t>
  </si>
  <si>
    <t>BRU/BRU/IA-165798</t>
  </si>
  <si>
    <t>8596</t>
  </si>
  <si>
    <t>800</t>
  </si>
  <si>
    <t>1252</t>
  </si>
  <si>
    <t>STUDIO EQUIPE</t>
  </si>
  <si>
    <t>140703622/1</t>
  </si>
  <si>
    <t>BRU/BRU/IA-166850</t>
  </si>
  <si>
    <t>8730</t>
  </si>
  <si>
    <t>1425</t>
  </si>
  <si>
    <t>UNDP</t>
  </si>
  <si>
    <t>141100844</t>
  </si>
  <si>
    <t>BRU/BRU/IA-166923</t>
  </si>
  <si>
    <t>See circuit BE080502229 of UNDP</t>
  </si>
  <si>
    <t>482,4</t>
  </si>
  <si>
    <t>775</t>
  </si>
  <si>
    <t>AFOSOC - VESOFO</t>
  </si>
  <si>
    <t>140901457</t>
  </si>
  <si>
    <t>BRU/BRU/IA-168233</t>
  </si>
  <si>
    <t>8812</t>
  </si>
  <si>
    <t>418</t>
  </si>
  <si>
    <t>835</t>
  </si>
  <si>
    <t>140901463</t>
  </si>
  <si>
    <t>BRU/BRU/IA-168261</t>
  </si>
  <si>
    <t>9973</t>
  </si>
  <si>
    <t>315</t>
  </si>
  <si>
    <t>UNIFE</t>
  </si>
  <si>
    <t>141001158</t>
  </si>
  <si>
    <t>BRU/BRU/IA-168946</t>
  </si>
  <si>
    <t>8513</t>
  </si>
  <si>
    <t>482</t>
  </si>
  <si>
    <t>795</t>
  </si>
  <si>
    <t>ALPHA TECHNOLOGIES</t>
  </si>
  <si>
    <t>141001391</t>
  </si>
  <si>
    <t>BRU/BRU/IA-168966</t>
  </si>
  <si>
    <t>8919</t>
  </si>
  <si>
    <t>1000</t>
  </si>
  <si>
    <t>141001411/1</t>
  </si>
  <si>
    <t>BRU/BRU/IA-168968</t>
  </si>
  <si>
    <t>MISSION OF SWEDEN TO NATO</t>
  </si>
  <si>
    <t>141002107</t>
  </si>
  <si>
    <t>BRU/BRU/IA-169174</t>
  </si>
  <si>
    <t>9957</t>
  </si>
  <si>
    <t>CENTRE DANSAERT</t>
  </si>
  <si>
    <t>141102855</t>
  </si>
  <si>
    <t>BRU/BRU/IA-171225</t>
  </si>
  <si>
    <t>8983</t>
  </si>
  <si>
    <t>MOUVEMENT REFORMATEUR</t>
  </si>
  <si>
    <t>141201385</t>
  </si>
  <si>
    <t>BRU/BRU/IA-171437</t>
  </si>
  <si>
    <t>8228</t>
  </si>
  <si>
    <t>950</t>
  </si>
  <si>
    <t>NELISSEN GRADE CVBA</t>
  </si>
  <si>
    <t>141201387</t>
  </si>
  <si>
    <t>BRU/BRU/IA-171449</t>
  </si>
  <si>
    <t>8789</t>
  </si>
  <si>
    <t>325</t>
  </si>
  <si>
    <t>141201391</t>
  </si>
  <si>
    <t>BRU/BRU/IA-171450</t>
  </si>
  <si>
    <t>141102846</t>
  </si>
  <si>
    <t>BRU/BRU/IA-171997</t>
  </si>
  <si>
    <t>1090</t>
  </si>
  <si>
    <t>ALGEMENE INSPECTIE VAN DE FEDERALE POLITIE</t>
  </si>
  <si>
    <t>150202299</t>
  </si>
  <si>
    <t>BRU/BRU/IA-173951</t>
  </si>
  <si>
    <t>8221</t>
  </si>
  <si>
    <t>IDENTIC</t>
  </si>
  <si>
    <t>150301896</t>
  </si>
  <si>
    <t>BRU/BRU/IA-174803</t>
  </si>
  <si>
    <t>9243</t>
  </si>
  <si>
    <t>805</t>
  </si>
  <si>
    <t>960</t>
  </si>
  <si>
    <t>GROEPERING ASSURALIA KOSTENDELENDE VERENIGING</t>
  </si>
  <si>
    <t>150302470</t>
  </si>
  <si>
    <t>BRU/BRU/IA-174976</t>
  </si>
  <si>
    <t>9196</t>
  </si>
  <si>
    <t>303</t>
  </si>
  <si>
    <t>IPM</t>
  </si>
  <si>
    <t>150400119</t>
  </si>
  <si>
    <t>BRU/BRU/IA-175444</t>
  </si>
  <si>
    <t>9247</t>
  </si>
  <si>
    <t>150400115/1</t>
  </si>
  <si>
    <t>BRU/BRU/IA-175445</t>
  </si>
  <si>
    <t>Ceased request when ?</t>
  </si>
  <si>
    <t>OK but Problem timing invoicing in the past (last 2 months)</t>
  </si>
  <si>
    <t>SPACE SA</t>
  </si>
  <si>
    <t>150301900</t>
  </si>
  <si>
    <t>BRU/BRU/IA-175695</t>
  </si>
  <si>
    <t>1065</t>
  </si>
  <si>
    <t>150401826/1</t>
  </si>
  <si>
    <t>BRU/BRU/IA-175906</t>
  </si>
  <si>
    <t>-</t>
  </si>
  <si>
    <t>EFI BELGIUM BVBA</t>
  </si>
  <si>
    <t>150500377</t>
  </si>
  <si>
    <t>BRU/BRU/IA-176461</t>
  </si>
  <si>
    <t>9388</t>
  </si>
  <si>
    <t>790</t>
  </si>
  <si>
    <t>150601652</t>
  </si>
  <si>
    <t>BRU/BRU/IA-177738</t>
  </si>
  <si>
    <t>276</t>
  </si>
  <si>
    <t>BERLAYMONT 2000</t>
  </si>
  <si>
    <t>150602263</t>
  </si>
  <si>
    <t>BRU/BRU/IA-177973</t>
  </si>
  <si>
    <t>9592</t>
  </si>
  <si>
    <t>AKKANTO SA</t>
  </si>
  <si>
    <t>150303637</t>
  </si>
  <si>
    <t>BRU/BRU/IA-178031</t>
  </si>
  <si>
    <t>AAS - Make sure everything is OK with ceased offer and new offer.</t>
  </si>
  <si>
    <t>To be ceased !??</t>
  </si>
  <si>
    <t>8506</t>
  </si>
  <si>
    <t>EFFICY</t>
  </si>
  <si>
    <t>150700999</t>
  </si>
  <si>
    <t>BRU/BRU/IA-178733</t>
  </si>
  <si>
    <t>9627</t>
  </si>
  <si>
    <t>370</t>
  </si>
  <si>
    <t>BODUM RETAIL BELGIUM BVBA</t>
  </si>
  <si>
    <t>150800419</t>
  </si>
  <si>
    <t>BRU/BRU/IA-180070</t>
  </si>
  <si>
    <t>9723</t>
  </si>
  <si>
    <t>225</t>
  </si>
  <si>
    <t>VAN BAEL &amp; BELLIS</t>
  </si>
  <si>
    <t>150900648</t>
  </si>
  <si>
    <t>BRU/BRU/IA-180947</t>
  </si>
  <si>
    <t>Sales to check and explain</t>
  </si>
  <si>
    <t>9788</t>
  </si>
  <si>
    <t>670</t>
  </si>
  <si>
    <t>1495</t>
  </si>
  <si>
    <t>ISTA</t>
  </si>
  <si>
    <t>150900813</t>
  </si>
  <si>
    <t>BRU/BRU/IA-180962</t>
  </si>
  <si>
    <t>9716</t>
  </si>
  <si>
    <t>481</t>
  </si>
  <si>
    <t>650</t>
  </si>
  <si>
    <t>150900820</t>
  </si>
  <si>
    <t>BRU/BRU/IA-180964</t>
  </si>
  <si>
    <t>HEADLINE NFP</t>
  </si>
  <si>
    <t>150901135</t>
  </si>
  <si>
    <t>BRU/BRU/IA-181000</t>
  </si>
  <si>
    <t>9431</t>
  </si>
  <si>
    <t>424</t>
  </si>
  <si>
    <t>565</t>
  </si>
  <si>
    <t>COMPUTER PROFILE</t>
  </si>
  <si>
    <t>150901562/1</t>
  </si>
  <si>
    <t>BRU/BRU/IA-181116</t>
  </si>
  <si>
    <t>Seems OK but CSDB needs maintenance</t>
  </si>
  <si>
    <t>550</t>
  </si>
  <si>
    <t>151002950</t>
  </si>
  <si>
    <t>BRU/BRU/IA-182360</t>
  </si>
  <si>
    <t>1750</t>
  </si>
  <si>
    <t>151003493/1</t>
  </si>
  <si>
    <t>BRU/BRU/IA-182650</t>
  </si>
  <si>
    <t>9924</t>
  </si>
  <si>
    <t>364</t>
  </si>
  <si>
    <t>151100422</t>
  </si>
  <si>
    <t>BRU/BRU/IA-182692</t>
  </si>
  <si>
    <t>9244</t>
  </si>
  <si>
    <t>2750</t>
  </si>
  <si>
    <t>EJC</t>
  </si>
  <si>
    <t>150902608</t>
  </si>
  <si>
    <t>BRU/BRU/IA-182728</t>
  </si>
  <si>
    <t>9685</t>
  </si>
  <si>
    <t>404</t>
  </si>
  <si>
    <t>CORESO</t>
  </si>
  <si>
    <t>151101868</t>
  </si>
  <si>
    <t>BRU/BRU/IA-183198</t>
  </si>
  <si>
    <t>9953</t>
  </si>
  <si>
    <t>238</t>
  </si>
  <si>
    <t>880</t>
  </si>
  <si>
    <t>151203843</t>
  </si>
  <si>
    <t>BRU/BRU/IA-184989</t>
  </si>
  <si>
    <t>10194</t>
  </si>
  <si>
    <t>427</t>
  </si>
  <si>
    <t>MCE - AMA</t>
  </si>
  <si>
    <t>160100504</t>
  </si>
  <si>
    <t>BRU/BRU/IA-185166</t>
  </si>
  <si>
    <t>Offer still in WON ?! Migration not completed</t>
  </si>
  <si>
    <t>contract won</t>
  </si>
  <si>
    <t>160101751</t>
  </si>
  <si>
    <t>BRU/BRU/IA-185570</t>
  </si>
  <si>
    <t>9790</t>
  </si>
  <si>
    <t>TYCO FIRE &amp; INTEGRATED SOLUTIONS NV</t>
  </si>
  <si>
    <t>160302500</t>
  </si>
  <si>
    <t>BRU/BRU/IA-187632</t>
  </si>
  <si>
    <t>10405</t>
  </si>
  <si>
    <t>445</t>
  </si>
  <si>
    <t>750</t>
  </si>
  <si>
    <t>ITRS - IT RENTAL SOLUTIONS</t>
  </si>
  <si>
    <t>160500464</t>
  </si>
  <si>
    <t>BRU/BRU/IA-189569</t>
  </si>
  <si>
    <t>10644</t>
  </si>
  <si>
    <t>UNESCO</t>
  </si>
  <si>
    <t>160501710</t>
  </si>
  <si>
    <t>BRU/BRU/IA-190107</t>
  </si>
  <si>
    <t>10509</t>
  </si>
  <si>
    <t>410</t>
  </si>
  <si>
    <t>160502062</t>
  </si>
  <si>
    <t>BRU/BRU/IA-190243</t>
  </si>
  <si>
    <t>178</t>
  </si>
  <si>
    <t>FORTUM PROJECT FINANCE NV</t>
  </si>
  <si>
    <t>151003436/1</t>
  </si>
  <si>
    <t>BRU/BRU/IA-190909</t>
  </si>
  <si>
    <t>9920</t>
  </si>
  <si>
    <t>THELIUS  SCRL</t>
  </si>
  <si>
    <t>160603340</t>
  </si>
  <si>
    <t>BRU/BRU/IA-191628</t>
  </si>
  <si>
    <t>10753</t>
  </si>
  <si>
    <t>222</t>
  </si>
  <si>
    <t>280</t>
  </si>
  <si>
    <t>AMMA</t>
  </si>
  <si>
    <t>160703397</t>
  </si>
  <si>
    <t>BRU/BRU/IA-192724</t>
  </si>
  <si>
    <t>10887</t>
  </si>
  <si>
    <t>638</t>
  </si>
  <si>
    <t>STRELIA</t>
  </si>
  <si>
    <t>160802160</t>
  </si>
  <si>
    <t>BRU/BRU/IA-193539</t>
  </si>
  <si>
    <t>10200</t>
  </si>
  <si>
    <t>ADD RETAIL SA</t>
  </si>
  <si>
    <t>160702863</t>
  </si>
  <si>
    <t>BRU/BRU/IA-193623</t>
  </si>
  <si>
    <t>10816</t>
  </si>
  <si>
    <t>LA LIGUE DES FAMILLES</t>
  </si>
  <si>
    <t>161101820</t>
  </si>
  <si>
    <t>BRU/BRU/IA-196883</t>
  </si>
  <si>
    <t>Mismatch CSDB. Check with account. QST</t>
  </si>
  <si>
    <t>contract invoiced &amp; verified</t>
  </si>
  <si>
    <t>235</t>
  </si>
  <si>
    <t>161107288</t>
  </si>
  <si>
    <t>BRU/BRU/IA-197002</t>
  </si>
  <si>
    <t>APPROACH</t>
  </si>
  <si>
    <t>161107506</t>
  </si>
  <si>
    <t>BRU/BRU/IA-197067</t>
  </si>
  <si>
    <t>New ? Partially invoiced.</t>
  </si>
  <si>
    <t>contract partially invoiced</t>
  </si>
  <si>
    <t>1960</t>
  </si>
  <si>
    <t>FUZER SA</t>
  </si>
  <si>
    <t>161108334</t>
  </si>
  <si>
    <t>BRU/BRU/IA-197129</t>
  </si>
  <si>
    <t>LES TROIS B S.A.</t>
  </si>
  <si>
    <t>161108293</t>
  </si>
  <si>
    <t>BRU/BRU/IA-197218</t>
  </si>
  <si>
    <t>11125</t>
  </si>
  <si>
    <t>ANYTIME SA</t>
  </si>
  <si>
    <t>161113947</t>
  </si>
  <si>
    <t>BRU/BRU/IA-197230</t>
  </si>
  <si>
    <t>AAS - No adress in CSDB for two Voip Access on 10559</t>
  </si>
  <si>
    <t>11259</t>
  </si>
  <si>
    <t>161205871</t>
  </si>
  <si>
    <t>BRU/BRU/IA-197662</t>
  </si>
  <si>
    <t>GS1 BELGIUM &amp; LUXEMBOURG VZW</t>
  </si>
  <si>
    <t>161208397/2</t>
  </si>
  <si>
    <t>BRU/BRU/IA-198226</t>
  </si>
  <si>
    <t>AAS - to give stattus</t>
  </si>
  <si>
    <t>New ?</t>
  </si>
  <si>
    <t>11132</t>
  </si>
  <si>
    <t>lbe</t>
  </si>
  <si>
    <t>KIC INNOENERGY SE</t>
  </si>
  <si>
    <t>170200334</t>
  </si>
  <si>
    <t>BRU/BRU/IA-199750</t>
  </si>
  <si>
    <t>11549</t>
  </si>
  <si>
    <t>416.6</t>
  </si>
  <si>
    <t>583.33</t>
  </si>
  <si>
    <t>170301007</t>
  </si>
  <si>
    <t>BRU/BRU/IA-200821</t>
  </si>
  <si>
    <t>AUTOMATIC SYSTEMS</t>
  </si>
  <si>
    <t>170301665</t>
  </si>
  <si>
    <t>BRU/BRU/IA-200982</t>
  </si>
  <si>
    <t>11428</t>
  </si>
  <si>
    <t>580</t>
  </si>
  <si>
    <t>CEPS</t>
  </si>
  <si>
    <t>170401549</t>
  </si>
  <si>
    <t>BRU/BRU/IA-202247</t>
  </si>
  <si>
    <t>New ? Price are "incl". Check with QST</t>
  </si>
  <si>
    <t>170401707</t>
  </si>
  <si>
    <t>BRU/BRU/IA-202302</t>
  </si>
  <si>
    <t>New ? Colt invoices us already but we don't invoice yet.</t>
  </si>
  <si>
    <t>DELEGATION QUEBEC BRUXELLES</t>
  </si>
  <si>
    <t>170401437</t>
  </si>
  <si>
    <t>BRU/BRU/IA-202419</t>
  </si>
  <si>
    <t>SWEGON BELUX GROUP</t>
  </si>
  <si>
    <t>170303018</t>
  </si>
  <si>
    <t>BRU/BRU/IA-202423</t>
  </si>
  <si>
    <t>IP access in order form and missing in partner site.</t>
  </si>
  <si>
    <t>Difference between oder form and partner site</t>
  </si>
  <si>
    <t>YAMAGATA EUROPE NV</t>
  </si>
  <si>
    <t>30640008</t>
  </si>
  <si>
    <t>GNE/BRU/IA-062855</t>
  </si>
  <si>
    <t>2743</t>
  </si>
  <si>
    <t>150602618</t>
  </si>
  <si>
    <t>GNE/BRU/IA-178138</t>
  </si>
  <si>
    <t>140301014</t>
  </si>
  <si>
    <t>LGG/BRU/IA-162842</t>
  </si>
  <si>
    <t>COFE-O</t>
  </si>
  <si>
    <t>151203444</t>
  </si>
  <si>
    <t>QNM/BRU/IA-184829</t>
  </si>
  <si>
    <t>10078</t>
  </si>
  <si>
    <t>199</t>
  </si>
  <si>
    <t>295</t>
  </si>
  <si>
    <t>VIVACTIS</t>
  </si>
  <si>
    <t>170100651</t>
  </si>
  <si>
    <t>XBT/PAR/IA-198722</t>
  </si>
  <si>
    <t>LMA : sold 50 EUR / purchased 300 EUR ?? After check : LMA has put margin on another offer. Check with ESA how to prevent.</t>
  </si>
  <si>
    <t>IRIS ONDIT</t>
  </si>
  <si>
    <t>150600438/2</t>
  </si>
  <si>
    <t>ANR/BRU/IA-177347</t>
  </si>
  <si>
    <t>COLT IP Transit</t>
  </si>
  <si>
    <t>9442</t>
  </si>
  <si>
    <t>455</t>
  </si>
  <si>
    <t>50104226</t>
  </si>
  <si>
    <t>BE050104226</t>
  </si>
  <si>
    <t>8079</t>
  </si>
  <si>
    <t>3,96</t>
  </si>
  <si>
    <t>4,17</t>
  </si>
  <si>
    <t>60101956</t>
  </si>
  <si>
    <t>BE060101956</t>
  </si>
  <si>
    <t>Internet Access</t>
  </si>
  <si>
    <t>60103008</t>
  </si>
  <si>
    <t>BE060103008</t>
  </si>
  <si>
    <t>LINQ SPRL</t>
  </si>
  <si>
    <t>130900620</t>
  </si>
  <si>
    <t>BRU/BRU/IA-157151</t>
  </si>
  <si>
    <t>COLT IPVPN Corporate Plus</t>
  </si>
  <si>
    <t>CSDB to cleanup ! Invoiced by Colt. Seems not invoiced by Fuzer.</t>
  </si>
  <si>
    <t>170301047</t>
  </si>
  <si>
    <t>BRU/BRU/IA-200909</t>
  </si>
  <si>
    <t>This circuit will replace (be voiceline2*15+sip NL+sip FR)</t>
  </si>
  <si>
    <t>VOIP access - SIP</t>
  </si>
  <si>
    <t>BOGERD MARTIN</t>
  </si>
  <si>
    <t>140100889</t>
  </si>
  <si>
    <t>ANR/BRU/IA-161235</t>
  </si>
  <si>
    <t>Need to be put back in invoicing. AAS to explain.</t>
  </si>
  <si>
    <t>AAS put invoicing on hold 05/17 until finalization new contract. JJA to confirm.</t>
  </si>
  <si>
    <t>340</t>
  </si>
  <si>
    <t>390</t>
  </si>
  <si>
    <t>PEETERS OIW NV</t>
  </si>
  <si>
    <t>160302267</t>
  </si>
  <si>
    <t>ANR/BRU/IA-187615</t>
  </si>
  <si>
    <t>10299</t>
  </si>
  <si>
    <t>1250</t>
  </si>
  <si>
    <t>1850</t>
  </si>
  <si>
    <t>DE BRUG VZW</t>
  </si>
  <si>
    <t>160401982</t>
  </si>
  <si>
    <t>ANR/BRU/IA-188666</t>
  </si>
  <si>
    <t>10364</t>
  </si>
  <si>
    <t>90</t>
  </si>
  <si>
    <t>215</t>
  </si>
  <si>
    <t>170300182</t>
  </si>
  <si>
    <t>ANR/BRU/IA-200590</t>
  </si>
  <si>
    <t>TECHNICEL</t>
  </si>
  <si>
    <t>170302393</t>
  </si>
  <si>
    <t>ANR/BRU/IA-201182</t>
  </si>
  <si>
    <t>New ! AAS/ACA Start partial invoice ?</t>
  </si>
  <si>
    <t>120</t>
  </si>
  <si>
    <t>GEVELE NV</t>
  </si>
  <si>
    <t>150602193</t>
  </si>
  <si>
    <t>GBY/MIL/IA-178002</t>
  </si>
  <si>
    <t>BGY/MIL/IA-178002</t>
  </si>
  <si>
    <t>IP-VPN</t>
  </si>
  <si>
    <t>485</t>
  </si>
  <si>
    <t>150602188</t>
  </si>
  <si>
    <t>BLQ/MIL/IA-177953</t>
  </si>
  <si>
    <t>119</t>
  </si>
  <si>
    <t>230</t>
  </si>
  <si>
    <t>ARTILAT NV</t>
  </si>
  <si>
    <t>1PC050800009BRU1</t>
  </si>
  <si>
    <t>ANR/BRU/IA-073336</t>
  </si>
  <si>
    <t>CSDB unclear. AAS/JJA</t>
  </si>
  <si>
    <t>130500347</t>
  </si>
  <si>
    <t>BRU/BRU/IA-152377</t>
  </si>
  <si>
    <t xml:space="preserve">check with ACA if used and necessary </t>
  </si>
  <si>
    <t>Seems OK but check with QST.</t>
  </si>
  <si>
    <t>65</t>
  </si>
  <si>
    <t>130902665/1</t>
  </si>
  <si>
    <t>BRU/BRU/IA-157758</t>
  </si>
  <si>
    <t>130902705/1</t>
  </si>
  <si>
    <t>BRU/BRU/IA-157814</t>
  </si>
  <si>
    <t>140201844/3</t>
  </si>
  <si>
    <t>BRU/BRU/IA-162277</t>
  </si>
  <si>
    <t>156</t>
  </si>
  <si>
    <t>160</t>
  </si>
  <si>
    <t>140201864/3</t>
  </si>
  <si>
    <t>BRU/BRU/IA-162381</t>
  </si>
  <si>
    <t>320</t>
  </si>
  <si>
    <t>140500226</t>
  </si>
  <si>
    <t>BRU/BRU/IA-164593</t>
  </si>
  <si>
    <t>63</t>
  </si>
  <si>
    <t>80</t>
  </si>
  <si>
    <t>140500236</t>
  </si>
  <si>
    <t>BRU/BRU/IA-164598</t>
  </si>
  <si>
    <t>140500256/2</t>
  </si>
  <si>
    <t>BRU/BRU/IA-164630</t>
  </si>
  <si>
    <t>975</t>
  </si>
  <si>
    <t>140601098/1</t>
  </si>
  <si>
    <t>BRU/BRU/IA-165468</t>
  </si>
  <si>
    <t>125</t>
  </si>
  <si>
    <t>IDECOM</t>
  </si>
  <si>
    <t>140601675/6</t>
  </si>
  <si>
    <t>BRU/BRU/IA-165631</t>
  </si>
  <si>
    <t>11559</t>
  </si>
  <si>
    <t>449</t>
  </si>
  <si>
    <t>GARAGE PEETERS</t>
  </si>
  <si>
    <t>140703039</t>
  </si>
  <si>
    <t>BRU/BRU/IA-166728</t>
  </si>
  <si>
    <t>8562</t>
  </si>
  <si>
    <t>140703049</t>
  </si>
  <si>
    <t>BRU/BRU/IA-166729</t>
  </si>
  <si>
    <t>150400123</t>
  </si>
  <si>
    <t>BRU/BRU/IA-175488</t>
  </si>
  <si>
    <t>BUROTEL BELGIUM</t>
  </si>
  <si>
    <t>150401470/1</t>
  </si>
  <si>
    <t>BRU/BRU/IA-175785</t>
  </si>
  <si>
    <t>Unclear offers 9090, 9091, 9092, 9093 seem linked ...</t>
  </si>
  <si>
    <t>150401472</t>
  </si>
  <si>
    <t>BRU/BRU/IA-175795</t>
  </si>
  <si>
    <t>150401474</t>
  </si>
  <si>
    <t>BRU/BRU/IA-175798</t>
  </si>
  <si>
    <t>150501838</t>
  </si>
  <si>
    <t>BRU/BRU/IA-176883</t>
  </si>
  <si>
    <t>Nothing in CSDB - info requested to Colt via AAS - Burotel</t>
  </si>
  <si>
    <t>150602139</t>
  </si>
  <si>
    <t>BRU/BRU/IA-177947</t>
  </si>
  <si>
    <t>150602161</t>
  </si>
  <si>
    <t>BRU/BRU/IA-177968</t>
  </si>
  <si>
    <t>110</t>
  </si>
  <si>
    <t>150602169/1</t>
  </si>
  <si>
    <t>BRU/BRU/IA-178011</t>
  </si>
  <si>
    <t>161</t>
  </si>
  <si>
    <t>150902314</t>
  </si>
  <si>
    <t>BRU/BRU/IA-181314</t>
  </si>
  <si>
    <t>151000051</t>
  </si>
  <si>
    <t>BRU/BRU/IA-181538</t>
  </si>
  <si>
    <t>DEDICATED RESOURCES</t>
  </si>
  <si>
    <t>151201168</t>
  </si>
  <si>
    <t>BRU/BRU/IA-183912</t>
  </si>
  <si>
    <t>Check with account. QST Might have one circuit invoiced by Colt in excess ?</t>
  </si>
  <si>
    <t>135</t>
  </si>
  <si>
    <t>160200502/2</t>
  </si>
  <si>
    <t>BRU/BRU/IA-186085</t>
  </si>
  <si>
    <t>536</t>
  </si>
  <si>
    <t>160401999</t>
  </si>
  <si>
    <t>BRU/BRU/IA-188762</t>
  </si>
  <si>
    <t>CABINET DELACROIX</t>
  </si>
  <si>
    <t>160502346/1</t>
  </si>
  <si>
    <t>BRU/BRU/IA-190266</t>
  </si>
  <si>
    <t>No margin</t>
  </si>
  <si>
    <t>10664</t>
  </si>
  <si>
    <t>160503355</t>
  </si>
  <si>
    <t>BRU/BRU/IA-190511</t>
  </si>
  <si>
    <t>160503359</t>
  </si>
  <si>
    <t>BRU/BRU/IA-190512</t>
  </si>
  <si>
    <t>10500</t>
  </si>
  <si>
    <t>INSTITUT DE LA PROVIDENCE ASBL - WAVRE</t>
  </si>
  <si>
    <t>160600243</t>
  </si>
  <si>
    <t>BRU/BRU/IA-190712</t>
  </si>
  <si>
    <t>9938</t>
  </si>
  <si>
    <t>112</t>
  </si>
  <si>
    <t>GIE</t>
  </si>
  <si>
    <t>160600974</t>
  </si>
  <si>
    <t>BRU/BRU/IA-191208</t>
  </si>
  <si>
    <t>Ceased ???? Colt should invoice 80</t>
  </si>
  <si>
    <t>Check with account no margin. LMA</t>
  </si>
  <si>
    <t>IMPERBEL NV</t>
  </si>
  <si>
    <t>160802202</t>
  </si>
  <si>
    <t>BRU/BRU/IA-193540</t>
  </si>
  <si>
    <t>10678</t>
  </si>
  <si>
    <t>160802276</t>
  </si>
  <si>
    <t>BRU/BRU/IA-193542</t>
  </si>
  <si>
    <t>140</t>
  </si>
  <si>
    <t>160802218</t>
  </si>
  <si>
    <t>BRU/BRU/IA-193556</t>
  </si>
  <si>
    <t>160802222</t>
  </si>
  <si>
    <t>BRU/BRU/IA-193592</t>
  </si>
  <si>
    <t>COPYBURO</t>
  </si>
  <si>
    <t>160801769</t>
  </si>
  <si>
    <t>BRU/BRU/IA-193622</t>
  </si>
  <si>
    <t>IPVPN given for free ?</t>
  </si>
  <si>
    <t>11333</t>
  </si>
  <si>
    <t>JONCKERS</t>
  </si>
  <si>
    <t>160901206</t>
  </si>
  <si>
    <t>BRU/BRU/IA-194370</t>
  </si>
  <si>
    <t>Is it normal that we are invoiced 950 by Colt and 446 in offer ?</t>
  </si>
  <si>
    <t>161107504</t>
  </si>
  <si>
    <t>BRU/BRU/IA-197127</t>
  </si>
  <si>
    <t>BELGORAIL</t>
  </si>
  <si>
    <t>161108462</t>
  </si>
  <si>
    <t>BRU/BRU/IA-197193</t>
  </si>
  <si>
    <t>10340</t>
  </si>
  <si>
    <t>TRANSURB SA</t>
  </si>
  <si>
    <t>161205688</t>
  </si>
  <si>
    <t>BRU/BRU/IA-197528</t>
  </si>
  <si>
    <t>11260</t>
  </si>
  <si>
    <t>AISIN</t>
  </si>
  <si>
    <t>161208909</t>
  </si>
  <si>
    <t>BRU/BRU/IA-198536</t>
  </si>
  <si>
    <t>margin weak : 550 versus 545</t>
  </si>
  <si>
    <t>11236</t>
  </si>
  <si>
    <t>545</t>
  </si>
  <si>
    <t>CIVA</t>
  </si>
  <si>
    <t>170100555</t>
  </si>
  <si>
    <t>BRU/BRU/IA-198769</t>
  </si>
  <si>
    <t>11171</t>
  </si>
  <si>
    <t>NUTRITION ET SANTE</t>
  </si>
  <si>
    <t>170101118</t>
  </si>
  <si>
    <t>BRU/BRU/IA-198820</t>
  </si>
  <si>
    <t>11285</t>
  </si>
  <si>
    <t>168</t>
  </si>
  <si>
    <t>WIZATA S.A.</t>
  </si>
  <si>
    <t>170103673</t>
  </si>
  <si>
    <t>BRU/BRU/IA-199371</t>
  </si>
  <si>
    <t>11407</t>
  </si>
  <si>
    <t>contract hw inv</t>
  </si>
  <si>
    <t>126</t>
  </si>
  <si>
    <t>170104132</t>
  </si>
  <si>
    <t>BRU/BRU/IA-199608</t>
  </si>
  <si>
    <t>11190</t>
  </si>
  <si>
    <t>MANITOU INTERFACE LOGISTIC EUROPE</t>
  </si>
  <si>
    <t xml:space="preserve"> 170302482</t>
  </si>
  <si>
    <t>BRU/BRU/IA-201171</t>
  </si>
  <si>
    <t>New ? Colt invoices us already but we don't invoice yet. Check with account.</t>
  </si>
  <si>
    <t>170303310</t>
  </si>
  <si>
    <t>BRU/BRU/IA-201427</t>
  </si>
  <si>
    <t>BRIGHTFISH</t>
  </si>
  <si>
    <t>170303868</t>
  </si>
  <si>
    <t>BRU/BRU/IA-201736</t>
  </si>
  <si>
    <t>New. Invoiced by Colt not by us yet !</t>
  </si>
  <si>
    <t>170401681</t>
  </si>
  <si>
    <t>BRU/BRU/IA-202326</t>
  </si>
  <si>
    <t>140101446</t>
  </si>
  <si>
    <t>CHN/LON/IA-162361</t>
  </si>
  <si>
    <t>1830</t>
  </si>
  <si>
    <t>140101451</t>
  </si>
  <si>
    <t>CHN/LON/IA-162376</t>
  </si>
  <si>
    <t>1560</t>
  </si>
  <si>
    <t>1870</t>
  </si>
  <si>
    <t>130402061/4</t>
  </si>
  <si>
    <t>CZE/BER/IA-152112</t>
  </si>
  <si>
    <t>620</t>
  </si>
  <si>
    <t>INDUSTRIESERVICE PEETERS GMBH</t>
  </si>
  <si>
    <t>150800426</t>
  </si>
  <si>
    <t>GER/CGN/IA-179996</t>
  </si>
  <si>
    <t>9696</t>
  </si>
  <si>
    <t>150700436</t>
  </si>
  <si>
    <t>GER/HAJ/IA-178577</t>
  </si>
  <si>
    <t>520</t>
  </si>
  <si>
    <t>140601670/6</t>
  </si>
  <si>
    <t>GNE/BRU/IA-165592</t>
  </si>
  <si>
    <t>619</t>
  </si>
  <si>
    <t>140601673/6</t>
  </si>
  <si>
    <t>GNE/BRU/IA-165628</t>
  </si>
  <si>
    <t>232</t>
  </si>
  <si>
    <t>MITUTOYO BELGIUM NV</t>
  </si>
  <si>
    <t>161107249</t>
  </si>
  <si>
    <t>GNE/BRU/IA-197140</t>
  </si>
  <si>
    <t>11232</t>
  </si>
  <si>
    <t>IT1</t>
  </si>
  <si>
    <t>170100826</t>
  </si>
  <si>
    <t>GNE/BRU/IA-198813</t>
  </si>
  <si>
    <t>Not invoiced yet</t>
  </si>
  <si>
    <t>11155</t>
  </si>
  <si>
    <t>140101372</t>
  </si>
  <si>
    <t>HKG/LON/IA-161241</t>
  </si>
  <si>
    <t>705</t>
  </si>
  <si>
    <t>840</t>
  </si>
  <si>
    <t>151100009</t>
  </si>
  <si>
    <t>LGG/BRU/IA-182652</t>
  </si>
  <si>
    <t>160803812/2</t>
  </si>
  <si>
    <t>LGG/BRU/IA-194029</t>
  </si>
  <si>
    <t>161100509</t>
  </si>
  <si>
    <t>LGG/BRU/IA-196598</t>
  </si>
  <si>
    <t>150602215</t>
  </si>
  <si>
    <t>LON/LON/IA-178013</t>
  </si>
  <si>
    <t>435</t>
  </si>
  <si>
    <t>535</t>
  </si>
  <si>
    <t>160102433/1</t>
  </si>
  <si>
    <t>LUX/BRU/IA-185847</t>
  </si>
  <si>
    <t>477</t>
  </si>
  <si>
    <t>590</t>
  </si>
  <si>
    <t>150602181</t>
  </si>
  <si>
    <t>MIL/MIL/IA-177931</t>
  </si>
  <si>
    <t>150603346</t>
  </si>
  <si>
    <t>NLD/AMS/IA-178378</t>
  </si>
  <si>
    <t>475</t>
  </si>
  <si>
    <t>555</t>
  </si>
  <si>
    <t>PEETERS LIMBURG BV</t>
  </si>
  <si>
    <t>160302134</t>
  </si>
  <si>
    <t>NLD/AMS/IA-187565</t>
  </si>
  <si>
    <t>10298</t>
  </si>
  <si>
    <t>1050</t>
  </si>
  <si>
    <t>1450</t>
  </si>
  <si>
    <t>160500235</t>
  </si>
  <si>
    <t>NLD/AMS/IA-189559</t>
  </si>
  <si>
    <t>10532</t>
  </si>
  <si>
    <t>COMPUTER PROFILE NEDERLAND BV</t>
  </si>
  <si>
    <t>160503666</t>
  </si>
  <si>
    <t>NLD/AMS/IA-190554</t>
  </si>
  <si>
    <t>Complex. Computer Profile.  Check with Account.QST</t>
  </si>
  <si>
    <t>161107277</t>
  </si>
  <si>
    <t>NLD/AMS/IA-197048</t>
  </si>
  <si>
    <t>130902752/1</t>
  </si>
  <si>
    <t>QMO/BRU/IA-157766</t>
  </si>
  <si>
    <t>RENAULT LODELINSART SA</t>
  </si>
  <si>
    <t>160402934</t>
  </si>
  <si>
    <t>QMO/BRU/IA-189128</t>
  </si>
  <si>
    <t>Account to check LMA. Renault Lodelinsart versus Goeyens Finance ?</t>
  </si>
  <si>
    <t>160302976</t>
  </si>
  <si>
    <t>QNM/BRU/IA-187907</t>
  </si>
  <si>
    <t>130902751/1</t>
  </si>
  <si>
    <t>QON/BRU/IA-157767</t>
  </si>
  <si>
    <t>AC ATTERT</t>
  </si>
  <si>
    <t>170202212</t>
  </si>
  <si>
    <t>QON/BRU/IA-200190</t>
  </si>
  <si>
    <t>11310</t>
  </si>
  <si>
    <t>150602198</t>
  </si>
  <si>
    <t>QPA/MIL/IA-177942</t>
  </si>
  <si>
    <t>150602221/2</t>
  </si>
  <si>
    <t>SCO/LON/IA-177979</t>
  </si>
  <si>
    <t>440</t>
  </si>
  <si>
    <t>130902712</t>
  </si>
  <si>
    <t>ZGJ/BRU/IA-157765</t>
  </si>
  <si>
    <t>MISSION OF CHILE</t>
  </si>
  <si>
    <t>110500104</t>
  </si>
  <si>
    <t>BE110500104</t>
  </si>
  <si>
    <t>Business Access Pack</t>
  </si>
  <si>
    <t>Complex. Check with account. Chili.</t>
  </si>
  <si>
    <t>110602002/2</t>
  </si>
  <si>
    <t>BE110602002</t>
  </si>
  <si>
    <t>Ceased ???? Colt should invoice 216</t>
  </si>
  <si>
    <t>5600</t>
  </si>
  <si>
    <t>EVOLIRIS</t>
  </si>
  <si>
    <t>120501287/2</t>
  </si>
  <si>
    <t>BE120501287</t>
  </si>
  <si>
    <t>6538</t>
  </si>
  <si>
    <t>595</t>
  </si>
  <si>
    <t>661</t>
  </si>
  <si>
    <t>121101552</t>
  </si>
  <si>
    <t>BE121101552</t>
  </si>
  <si>
    <t>7354</t>
  </si>
  <si>
    <t>WILINK INSURANCE</t>
  </si>
  <si>
    <t>121101562/1</t>
  </si>
  <si>
    <t>BE121101562</t>
  </si>
  <si>
    <t>3989</t>
  </si>
  <si>
    <t>JTL BVBA</t>
  </si>
  <si>
    <t>121102010/3</t>
  </si>
  <si>
    <t>BE121102010</t>
  </si>
  <si>
    <t>8590</t>
  </si>
  <si>
    <t>244,15</t>
  </si>
  <si>
    <t>257</t>
  </si>
  <si>
    <t>131101374</t>
  </si>
  <si>
    <t>BE131101374</t>
  </si>
  <si>
    <t>140102343</t>
  </si>
  <si>
    <t>BE140102343</t>
  </si>
  <si>
    <t>170</t>
  </si>
  <si>
    <t>AFS</t>
  </si>
  <si>
    <t>140202129</t>
  </si>
  <si>
    <t>BE140202129</t>
  </si>
  <si>
    <t>No margin - ESA</t>
  </si>
  <si>
    <t>KVG  VZW</t>
  </si>
  <si>
    <t>140301374</t>
  </si>
  <si>
    <t>BE140301374</t>
  </si>
  <si>
    <t>To be checked with JJA and AAS</t>
  </si>
  <si>
    <t>430</t>
  </si>
  <si>
    <t>LEGRIS INDUSTRIES SE</t>
  </si>
  <si>
    <t>140500461</t>
  </si>
  <si>
    <t>BE140500461</t>
  </si>
  <si>
    <t>8511</t>
  </si>
  <si>
    <t>IFRRO AISBL</t>
  </si>
  <si>
    <t>140704001</t>
  </si>
  <si>
    <t>BE140704001</t>
  </si>
  <si>
    <t>8498</t>
  </si>
  <si>
    <t>FORUM NUCLEAIRE BELGE</t>
  </si>
  <si>
    <t>140802613</t>
  </si>
  <si>
    <t>BE140802613</t>
  </si>
  <si>
    <t>FEE</t>
  </si>
  <si>
    <t>140901599</t>
  </si>
  <si>
    <t>BE140901599</t>
  </si>
  <si>
    <t>8259</t>
  </si>
  <si>
    <t>755</t>
  </si>
  <si>
    <t>141202632</t>
  </si>
  <si>
    <t>BE141202632</t>
  </si>
  <si>
    <t>LVT PR BENELUX</t>
  </si>
  <si>
    <t>150601206</t>
  </si>
  <si>
    <t>BE150601206</t>
  </si>
  <si>
    <t>GSM ASSOCIATION</t>
  </si>
  <si>
    <t>150700229</t>
  </si>
  <si>
    <t>BE150700229</t>
  </si>
  <si>
    <t>9503</t>
  </si>
  <si>
    <t>BE151201559</t>
  </si>
  <si>
    <t>OPDR BV</t>
  </si>
  <si>
    <t>160600014</t>
  </si>
  <si>
    <t>BE160600014</t>
  </si>
  <si>
    <t>10643</t>
  </si>
  <si>
    <t>KRISTAL BVBA</t>
  </si>
  <si>
    <t>161002678</t>
  </si>
  <si>
    <t>BE161002678</t>
  </si>
  <si>
    <t>10988</t>
  </si>
  <si>
    <t>160501825</t>
  </si>
  <si>
    <t>BRU/DUS/LE-200820</t>
  </si>
  <si>
    <t>160501798</t>
  </si>
  <si>
    <t>BRU/DUS/LE-201328</t>
  </si>
  <si>
    <t>ODISEE VZW</t>
  </si>
  <si>
    <t>50604818</t>
  </si>
  <si>
    <t>BRU/BRU/LE-068547</t>
  </si>
  <si>
    <t>8042</t>
  </si>
  <si>
    <t>516,8</t>
  </si>
  <si>
    <t>544</t>
  </si>
  <si>
    <t>CHANCELLERIE DU PREMIER MINISTRE</t>
  </si>
  <si>
    <t>051103008</t>
  </si>
  <si>
    <t>BRU/BRU/LE-070413</t>
  </si>
  <si>
    <t>8677</t>
  </si>
  <si>
    <t>765</t>
  </si>
  <si>
    <t>90303032</t>
  </si>
  <si>
    <t>BRU/BRU/LE-095965</t>
  </si>
  <si>
    <t>9622</t>
  </si>
  <si>
    <t>90703667</t>
  </si>
  <si>
    <t>BRU/BRU/LE-099141</t>
  </si>
  <si>
    <t>8678</t>
  </si>
  <si>
    <t>680</t>
  </si>
  <si>
    <t>IGO - IFJ</t>
  </si>
  <si>
    <t>111200367</t>
  </si>
  <si>
    <t>BRU/BRU/LE-129106</t>
  </si>
  <si>
    <t>8046</t>
  </si>
  <si>
    <t>161108189</t>
  </si>
  <si>
    <t>BRU/BRU/LE-176631</t>
  </si>
  <si>
    <t>8956</t>
  </si>
  <si>
    <t>161106401</t>
  </si>
  <si>
    <t>BRU/BRU/LE-194725</t>
  </si>
  <si>
    <t>160501930</t>
  </si>
  <si>
    <t>BRU/BRU/LE-200831</t>
  </si>
  <si>
    <t>COLT LANLink Metro</t>
  </si>
  <si>
    <t>161108287</t>
  </si>
  <si>
    <t>BRU/BRU/LE-210067</t>
  </si>
  <si>
    <t>Ethernet bridge</t>
  </si>
  <si>
    <t>161105789</t>
  </si>
  <si>
    <t>BRU/BRU/LE-164045</t>
  </si>
  <si>
    <t>EUROMEX</t>
  </si>
  <si>
    <t>10056227</t>
  </si>
  <si>
    <t>ANR/BRU/LE-172352</t>
  </si>
  <si>
    <t>COLT LANLink National</t>
  </si>
  <si>
    <t>8826</t>
  </si>
  <si>
    <t>740</t>
  </si>
  <si>
    <t>965</t>
  </si>
  <si>
    <t>KAMER VAN VOLKSVERTEGENWOORDIGERS</t>
  </si>
  <si>
    <t>10017030</t>
  </si>
  <si>
    <t>BRU/BRU/LE-162307</t>
  </si>
  <si>
    <t>8408</t>
  </si>
  <si>
    <t>10092937</t>
  </si>
  <si>
    <t>BRU/BRU/LE-181596</t>
  </si>
  <si>
    <t>IFAPME</t>
  </si>
  <si>
    <t>140500798/12</t>
  </si>
  <si>
    <t>BE140500798</t>
  </si>
  <si>
    <t>QST. It's OK. Margin in communication.</t>
  </si>
  <si>
    <t>PROVA SA (MR BRICOLAGE)</t>
  </si>
  <si>
    <t>160200948/1</t>
  </si>
  <si>
    <t>BE160200948</t>
  </si>
  <si>
    <t>COLT VoIP Access</t>
  </si>
  <si>
    <t>the client had initially orderd 1 IPVPN 4MB, finally the setup is 3 IPVPN 1 MB.</t>
  </si>
  <si>
    <t>240</t>
  </si>
  <si>
    <t>SRWT</t>
  </si>
  <si>
    <t>160701314</t>
  </si>
  <si>
    <t>BE160701314</t>
  </si>
  <si>
    <t>10663</t>
  </si>
  <si>
    <t>IBW</t>
  </si>
  <si>
    <t>160801108</t>
  </si>
  <si>
    <t>BE160801108</t>
  </si>
  <si>
    <t>10727</t>
  </si>
  <si>
    <t>148.67</t>
  </si>
  <si>
    <t>AC FLORENVILLE</t>
  </si>
  <si>
    <t>160901572</t>
  </si>
  <si>
    <t>BE160901572</t>
  </si>
  <si>
    <t>10547</t>
  </si>
  <si>
    <t>AC BEAURAING</t>
  </si>
  <si>
    <t>161001751</t>
  </si>
  <si>
    <t>BE161001751</t>
  </si>
  <si>
    <t>To be rechecked</t>
  </si>
  <si>
    <t>DE CROMBRUGGHE &amp; PARTNERS</t>
  </si>
  <si>
    <t>170100079</t>
  </si>
  <si>
    <t>BE170100079</t>
  </si>
  <si>
    <t>11385</t>
  </si>
  <si>
    <t>170202559</t>
  </si>
  <si>
    <t>BE170202559</t>
  </si>
  <si>
    <t xml:space="preserve">from joris : It's a test SIP-trunk. He's deploying a new PBX platform and asked a test trunk to test this.  If these tests are all OK, he will order SIP-trunks for several countries.   But, we ordered it at the wrong price. We needed "VoIP Access Converge over existing IPVPN" --&gt; pricing = 180€ one-off + 20€/month ; and we ordered Dedicated VoIP-Access 1M --&gt; pricing = 200€ one-off + 80€/month.  Anyway, it will only be active for a few more months, so I wouldn't bother for a few time 60€.  </t>
  </si>
  <si>
    <t>Offer=0 =&gt; no invoiced ???</t>
  </si>
  <si>
    <t>BE170301915</t>
  </si>
  <si>
    <t>101100328</t>
  </si>
  <si>
    <t>BE101100328</t>
  </si>
  <si>
    <t>Customer Related Services</t>
  </si>
  <si>
    <t>QST told us to forget those managed services for the time being.</t>
  </si>
  <si>
    <t>39,58</t>
  </si>
  <si>
    <t>041040118</t>
  </si>
  <si>
    <t>BE041040118</t>
  </si>
  <si>
    <t>COLT Managed Services</t>
  </si>
  <si>
    <t>BE170302215</t>
  </si>
  <si>
    <t>BE150500187</t>
  </si>
  <si>
    <t>150600453</t>
  </si>
  <si>
    <t>BE150600453</t>
  </si>
  <si>
    <t>Circuit Escaux</t>
  </si>
  <si>
    <t>150901575</t>
  </si>
  <si>
    <t>BE150901575</t>
  </si>
  <si>
    <t>SELECTUM VERMOGENSBEHEER NV</t>
  </si>
  <si>
    <t>41200610</t>
  </si>
  <si>
    <t>ANR/BRU/IA-068768</t>
  </si>
  <si>
    <t>COLT InterVoice</t>
  </si>
  <si>
    <t>Still invoiced to client ?? Check with account ESA</t>
  </si>
  <si>
    <t>377</t>
  </si>
  <si>
    <t>BENELUX ASSIST S.A</t>
  </si>
  <si>
    <t>010840018/7</t>
  </si>
  <si>
    <t>BE010840018</t>
  </si>
  <si>
    <t>COLT Voice Line</t>
  </si>
  <si>
    <t>Complex check with account. QST</t>
  </si>
  <si>
    <t>70</t>
  </si>
  <si>
    <t>245</t>
  </si>
  <si>
    <t>KONINKLIJKE STERRENWACHT VAN BELGIE</t>
  </si>
  <si>
    <t>020140519DS/6</t>
  </si>
  <si>
    <t>BE020140519DS</t>
  </si>
  <si>
    <t>233,23</t>
  </si>
  <si>
    <t>223.5</t>
  </si>
  <si>
    <t>INSTITUT ROYAL DES SCIENCES NATURELLES DE BELGIQUE</t>
  </si>
  <si>
    <t>020540116/2</t>
  </si>
  <si>
    <t>BE020540116</t>
  </si>
  <si>
    <t>341,05</t>
  </si>
  <si>
    <t>359</t>
  </si>
  <si>
    <t>PALLADIUM BELGIUM  SA</t>
  </si>
  <si>
    <t>021240101DS</t>
  </si>
  <si>
    <t>BE021240101DS</t>
  </si>
  <si>
    <t>1663</t>
  </si>
  <si>
    <t>192,92</t>
  </si>
  <si>
    <t>030740117/6</t>
  </si>
  <si>
    <t>BE030740117</t>
  </si>
  <si>
    <t>21</t>
  </si>
  <si>
    <t>040440145/3</t>
  </si>
  <si>
    <t>BE040440145</t>
  </si>
  <si>
    <t>128,73</t>
  </si>
  <si>
    <t>135.5</t>
  </si>
  <si>
    <t>VLUHR</t>
  </si>
  <si>
    <t>080301577/4</t>
  </si>
  <si>
    <t>BE080301577</t>
  </si>
  <si>
    <t>9701</t>
  </si>
  <si>
    <t>140,6</t>
  </si>
  <si>
    <t>148</t>
  </si>
  <si>
    <t>080500667/3</t>
  </si>
  <si>
    <t>BE080500667</t>
  </si>
  <si>
    <t>080502229/11</t>
  </si>
  <si>
    <t>BE080502229</t>
  </si>
  <si>
    <t>Mail sent to AAS/JGO. Reinstate offer 8278 for PRA and Debit not Client for 6 month (period to be verified)</t>
  </si>
  <si>
    <t>Was invoiced in 8728 but disappeared in replacement 9844 ?</t>
  </si>
  <si>
    <t>75</t>
  </si>
  <si>
    <t>85</t>
  </si>
  <si>
    <t>080502918/1</t>
  </si>
  <si>
    <t>BE080502918</t>
  </si>
  <si>
    <t>Margin = 0</t>
  </si>
  <si>
    <t>244</t>
  </si>
  <si>
    <t>090703445/3</t>
  </si>
  <si>
    <t>BE090703445</t>
  </si>
  <si>
    <t>EUN</t>
  </si>
  <si>
    <t>125,4</t>
  </si>
  <si>
    <t>132</t>
  </si>
  <si>
    <t>091202611/4</t>
  </si>
  <si>
    <t>BE091202611</t>
  </si>
  <si>
    <t>258,4</t>
  </si>
  <si>
    <t>272</t>
  </si>
  <si>
    <t>AMBASSADE VAN HET KONINKRIJK DER NEDERLANDEN</t>
  </si>
  <si>
    <t>100201069</t>
  </si>
  <si>
    <t>BE100201069</t>
  </si>
  <si>
    <t>8171</t>
  </si>
  <si>
    <t>95</t>
  </si>
  <si>
    <t>100201182/3</t>
  </si>
  <si>
    <t>BE100201182</t>
  </si>
  <si>
    <t>111102804/1</t>
  </si>
  <si>
    <t>BE111102804</t>
  </si>
  <si>
    <t>155</t>
  </si>
  <si>
    <t>SZA SCHILLING, ZUTT &amp; ANSCHUTZ</t>
  </si>
  <si>
    <t>130803084</t>
  </si>
  <si>
    <t>BE130803084</t>
  </si>
  <si>
    <t>7852</t>
  </si>
  <si>
    <t>210</t>
  </si>
  <si>
    <t>131100714</t>
  </si>
  <si>
    <t>BE131100714</t>
  </si>
  <si>
    <t>237,5</t>
  </si>
  <si>
    <t>131201802</t>
  </si>
  <si>
    <t>BE131201802</t>
  </si>
  <si>
    <t>140100489/2</t>
  </si>
  <si>
    <t>BE140100489</t>
  </si>
  <si>
    <t>140502847</t>
  </si>
  <si>
    <t>BE140502847</t>
  </si>
  <si>
    <t>8283</t>
  </si>
  <si>
    <t>150103194/1</t>
  </si>
  <si>
    <t>BE150103194</t>
  </si>
  <si>
    <t>480</t>
  </si>
  <si>
    <t>ESCAUX ?</t>
  </si>
  <si>
    <t>BE1002865</t>
  </si>
  <si>
    <t>Colt Freephone</t>
  </si>
  <si>
    <t>Not verified. Check with Dim what it refers to.</t>
  </si>
  <si>
    <t>BE621851/1</t>
  </si>
  <si>
    <t>BE620877/3</t>
  </si>
  <si>
    <t>Colt In Geo</t>
  </si>
  <si>
    <t>BE620878/3</t>
  </si>
  <si>
    <t>BE620877/2</t>
  </si>
  <si>
    <t>Colt Shared Cost</t>
  </si>
  <si>
    <t>BE621013</t>
  </si>
  <si>
    <t>Value In Route Axtivator</t>
  </si>
  <si>
    <t>130102484</t>
  </si>
  <si>
    <t>BE130102484</t>
  </si>
  <si>
    <t>AAS - to give status</t>
  </si>
  <si>
    <t>COLT VoIP Access Dedicated Connection</t>
  </si>
  <si>
    <t>8575</t>
  </si>
  <si>
    <t>ETILUX</t>
  </si>
  <si>
    <t>130503072</t>
  </si>
  <si>
    <t>BE130503072</t>
  </si>
  <si>
    <t>6366</t>
  </si>
  <si>
    <t>130700375</t>
  </si>
  <si>
    <t>BE130700375</t>
  </si>
  <si>
    <t>83.3</t>
  </si>
  <si>
    <t>SENTIA NV</t>
  </si>
  <si>
    <t>130802855/1</t>
  </si>
  <si>
    <t>BE130802855</t>
  </si>
  <si>
    <t>7829</t>
  </si>
  <si>
    <t>83,3</t>
  </si>
  <si>
    <t>BROZE SA</t>
  </si>
  <si>
    <t>130900521</t>
  </si>
  <si>
    <t>BE130900521</t>
  </si>
  <si>
    <t>7817</t>
  </si>
  <si>
    <t>41,65</t>
  </si>
  <si>
    <t>EXCALIBUR SA</t>
  </si>
  <si>
    <t>130900530</t>
  </si>
  <si>
    <t>BE130900530</t>
  </si>
  <si>
    <t>7528</t>
  </si>
  <si>
    <t>130900619</t>
  </si>
  <si>
    <t>BE130900619</t>
  </si>
  <si>
    <t>105</t>
  </si>
  <si>
    <t>131001427/1</t>
  </si>
  <si>
    <t>BE131001427</t>
  </si>
  <si>
    <t>77</t>
  </si>
  <si>
    <t>140201845/1</t>
  </si>
  <si>
    <t>BE140201845</t>
  </si>
  <si>
    <t>140202007/1</t>
  </si>
  <si>
    <t>BE140202007</t>
  </si>
  <si>
    <t>ADS GROUP SA</t>
  </si>
  <si>
    <t>140202228</t>
  </si>
  <si>
    <t>BE140202228</t>
  </si>
  <si>
    <t>8155</t>
  </si>
  <si>
    <t>97</t>
  </si>
  <si>
    <t>IXILIO</t>
  </si>
  <si>
    <t>140300455</t>
  </si>
  <si>
    <t>BE140300455</t>
  </si>
  <si>
    <t>No Colt circuit in offer ???</t>
  </si>
  <si>
    <t>CRR CENTRE DE RECHERCHE ROUTIERE</t>
  </si>
  <si>
    <t>140300511</t>
  </si>
  <si>
    <t>BE140300511</t>
  </si>
  <si>
    <t>7647</t>
  </si>
  <si>
    <t>140301945</t>
  </si>
  <si>
    <t>BE140301945</t>
  </si>
  <si>
    <t>66,5</t>
  </si>
  <si>
    <t>MATERNE</t>
  </si>
  <si>
    <t>140500134/2</t>
  </si>
  <si>
    <t>BE140500134</t>
  </si>
  <si>
    <t>7810</t>
  </si>
  <si>
    <t>SERCO BELGIUM</t>
  </si>
  <si>
    <t>140503056</t>
  </si>
  <si>
    <t>BE140503056</t>
  </si>
  <si>
    <t>8541</t>
  </si>
  <si>
    <t>140602685</t>
  </si>
  <si>
    <t>BE140602685</t>
  </si>
  <si>
    <t>8452</t>
  </si>
  <si>
    <t>118.75</t>
  </si>
  <si>
    <t>140702845/8</t>
  </si>
  <si>
    <t>BE140702845</t>
  </si>
  <si>
    <t>JJA - Voip Access sold 250 purchased 400 ??</t>
  </si>
  <si>
    <t>LAMBDA-X SA</t>
  </si>
  <si>
    <t>140802672</t>
  </si>
  <si>
    <t>BE140802672</t>
  </si>
  <si>
    <t>8765</t>
  </si>
  <si>
    <t>HAMON AND CIE (INTERNATIONAL)  SA</t>
  </si>
  <si>
    <t>140803231/2</t>
  </si>
  <si>
    <t>BE140803231</t>
  </si>
  <si>
    <t>8350</t>
  </si>
  <si>
    <t>118,3</t>
  </si>
  <si>
    <t>CPAS VISE</t>
  </si>
  <si>
    <t>140901514</t>
  </si>
  <si>
    <t>BE140901514</t>
  </si>
  <si>
    <t>8666</t>
  </si>
  <si>
    <t>UNIFE (Extra DDI)</t>
  </si>
  <si>
    <t>BE141001381</t>
  </si>
  <si>
    <t>Circuit not correct in CSDB !</t>
  </si>
  <si>
    <t>141001382</t>
  </si>
  <si>
    <t>BE141001382</t>
  </si>
  <si>
    <t>DIGITEC SOLUTION</t>
  </si>
  <si>
    <t>141002016</t>
  </si>
  <si>
    <t>BE141002016</t>
  </si>
  <si>
    <t>8578</t>
  </si>
  <si>
    <t>AFME</t>
  </si>
  <si>
    <t>141002804</t>
  </si>
  <si>
    <t>BE141002804</t>
  </si>
  <si>
    <t>Voip Access not invoiced to Client ?</t>
  </si>
  <si>
    <t>109.25</t>
  </si>
  <si>
    <t>141101012</t>
  </si>
  <si>
    <t>BE141101012</t>
  </si>
  <si>
    <t>141201421</t>
  </si>
  <si>
    <t>BE141201421</t>
  </si>
  <si>
    <t>UMEDIA</t>
  </si>
  <si>
    <t>150102505/1</t>
  </si>
  <si>
    <t>BE150102505</t>
  </si>
  <si>
    <t>8989</t>
  </si>
  <si>
    <t>83</t>
  </si>
  <si>
    <t>150202279</t>
  </si>
  <si>
    <t>BE150202279</t>
  </si>
  <si>
    <t>115</t>
  </si>
  <si>
    <t>150400974</t>
  </si>
  <si>
    <t>BE150400974</t>
  </si>
  <si>
    <t>6,67</t>
  </si>
  <si>
    <t>150402723/2</t>
  </si>
  <si>
    <t>BE150402723</t>
  </si>
  <si>
    <t>375</t>
  </si>
  <si>
    <t>150500730</t>
  </si>
  <si>
    <t>BE150500730</t>
  </si>
  <si>
    <t>9384</t>
  </si>
  <si>
    <t>150600647/3</t>
  </si>
  <si>
    <t>BE150600647</t>
  </si>
  <si>
    <t>9443</t>
  </si>
  <si>
    <t>150601532</t>
  </si>
  <si>
    <t>BE150601532</t>
  </si>
  <si>
    <t>150700290</t>
  </si>
  <si>
    <t>BE150700290</t>
  </si>
  <si>
    <t>CIVADIS</t>
  </si>
  <si>
    <t>150700369</t>
  </si>
  <si>
    <t>BE150700369</t>
  </si>
  <si>
    <t>Check with account. Margin at loss.</t>
  </si>
  <si>
    <t>9148</t>
  </si>
  <si>
    <t>169</t>
  </si>
  <si>
    <t>BIO ONE GROUPE SPRL</t>
  </si>
  <si>
    <t>150900046/1</t>
  </si>
  <si>
    <t>BE150900046</t>
  </si>
  <si>
    <t>Confusion. "No IP VPN installed" written but Colt invoices</t>
  </si>
  <si>
    <t>GEMEENTEBESTUUR HOEILAART</t>
  </si>
  <si>
    <t>150900377</t>
  </si>
  <si>
    <t>BE150900377</t>
  </si>
  <si>
    <t>9502</t>
  </si>
  <si>
    <t>COMMUNE DE WASSEIGES</t>
  </si>
  <si>
    <t>150901073</t>
  </si>
  <si>
    <t>BE150901073</t>
  </si>
  <si>
    <t>11582</t>
  </si>
  <si>
    <t>MCI BENELUX SA</t>
  </si>
  <si>
    <t>150901703</t>
  </si>
  <si>
    <t>BE150901703</t>
  </si>
  <si>
    <t>9804</t>
  </si>
  <si>
    <t>AC MERBES LE CHATEAU</t>
  </si>
  <si>
    <t>150902499</t>
  </si>
  <si>
    <t>BE150902499</t>
  </si>
  <si>
    <t>9779</t>
  </si>
  <si>
    <t>AOT ENERGY BELGIUM SA</t>
  </si>
  <si>
    <t>150903339</t>
  </si>
  <si>
    <t>BE150903339</t>
  </si>
  <si>
    <t>9754</t>
  </si>
  <si>
    <t>BE151003068</t>
  </si>
  <si>
    <t xml:space="preserve">Check with QST </t>
  </si>
  <si>
    <t>151200919</t>
  </si>
  <si>
    <t>BE151200919</t>
  </si>
  <si>
    <t>102</t>
  </si>
  <si>
    <t>151201176</t>
  </si>
  <si>
    <t>BE151201176</t>
  </si>
  <si>
    <t>151202656/1</t>
  </si>
  <si>
    <t>BE151202656</t>
  </si>
  <si>
    <t>20</t>
  </si>
  <si>
    <t>160101378</t>
  </si>
  <si>
    <t>BE160101378</t>
  </si>
  <si>
    <t>60</t>
  </si>
  <si>
    <t>ANUBEX</t>
  </si>
  <si>
    <t>160300055</t>
  </si>
  <si>
    <t>BE160300055</t>
  </si>
  <si>
    <t>10304</t>
  </si>
  <si>
    <t>COMMUNE DE SOMBREFFE</t>
  </si>
  <si>
    <t>160303667</t>
  </si>
  <si>
    <t>BE160303667</t>
  </si>
  <si>
    <t>10212</t>
  </si>
  <si>
    <t>116.06</t>
  </si>
  <si>
    <t>BE160303793</t>
  </si>
  <si>
    <t>SERESA</t>
  </si>
  <si>
    <t>160303811</t>
  </si>
  <si>
    <t>BE160303811</t>
  </si>
  <si>
    <t>10392</t>
  </si>
  <si>
    <t>160400043</t>
  </si>
  <si>
    <t>BE160400043</t>
  </si>
  <si>
    <t>160400083</t>
  </si>
  <si>
    <t>BE160400083</t>
  </si>
  <si>
    <t>160402033/1</t>
  </si>
  <si>
    <t>BE160402033</t>
  </si>
  <si>
    <t>10001</t>
  </si>
  <si>
    <t>1363</t>
  </si>
  <si>
    <t>KICK AND RUSH</t>
  </si>
  <si>
    <t>160402512</t>
  </si>
  <si>
    <t>BE160402512</t>
  </si>
  <si>
    <t>10213</t>
  </si>
  <si>
    <t>DWVA</t>
  </si>
  <si>
    <t>160502226/1</t>
  </si>
  <si>
    <t>BE160502226</t>
  </si>
  <si>
    <t>10468</t>
  </si>
  <si>
    <t>PAESMANS NV</t>
  </si>
  <si>
    <t>160503253/2</t>
  </si>
  <si>
    <t>BE160503253</t>
  </si>
  <si>
    <t>10589</t>
  </si>
  <si>
    <t>40</t>
  </si>
  <si>
    <t>160600248</t>
  </si>
  <si>
    <t>BE160600258</t>
  </si>
  <si>
    <t>160701308</t>
  </si>
  <si>
    <t>BE160701308</t>
  </si>
  <si>
    <t>HABITATION MODERNE</t>
  </si>
  <si>
    <t>160801293</t>
  </si>
  <si>
    <t>BE160801293</t>
  </si>
  <si>
    <t>10972</t>
  </si>
  <si>
    <t>160801463</t>
  </si>
  <si>
    <t>BE160801463</t>
  </si>
  <si>
    <t>10097</t>
  </si>
  <si>
    <t>CPAS WALCOURT</t>
  </si>
  <si>
    <t>160802192</t>
  </si>
  <si>
    <t>BE160802192</t>
  </si>
  <si>
    <t>10963</t>
  </si>
  <si>
    <t>CPAS FLORENVILLE</t>
  </si>
  <si>
    <t>160901424</t>
  </si>
  <si>
    <t>BE160901424</t>
  </si>
  <si>
    <t>10791</t>
  </si>
  <si>
    <t>BE161000991</t>
  </si>
  <si>
    <t>COMBELL(SENTIA)</t>
  </si>
  <si>
    <t>BE161100463</t>
  </si>
  <si>
    <t>AC ROCHEFORT</t>
  </si>
  <si>
    <t>161108451</t>
  </si>
  <si>
    <t>BE161108451</t>
  </si>
  <si>
    <t>11189</t>
  </si>
  <si>
    <t>BE170103288</t>
  </si>
  <si>
    <t>Circuit not correct in CSDB ! Complex check with account</t>
  </si>
  <si>
    <t>ABS EUROPE</t>
  </si>
  <si>
    <t>020640182DN/2</t>
  </si>
  <si>
    <t>ANR/BRU/IA-000014</t>
  </si>
  <si>
    <t>ABS EUROPE stopped invoice in 04/2016 !</t>
  </si>
  <si>
    <t>592</t>
  </si>
  <si>
    <t>160300137/1</t>
  </si>
  <si>
    <t>BRU/BRU/IA-187037</t>
  </si>
  <si>
    <t>9846</t>
  </si>
  <si>
    <t>IPA</t>
  </si>
  <si>
    <t>81103442</t>
  </si>
  <si>
    <t>BRU/BRU/IA-104284</t>
  </si>
  <si>
    <t>090703436/8</t>
  </si>
  <si>
    <t>BE090703436</t>
  </si>
  <si>
    <t>6978</t>
  </si>
  <si>
    <t>110301935/2</t>
  </si>
  <si>
    <t>BE110301935</t>
  </si>
  <si>
    <t>5439</t>
  </si>
  <si>
    <t>111202245/2</t>
  </si>
  <si>
    <t>BE111202245</t>
  </si>
  <si>
    <t>EBP Complex. Check with account QST</t>
  </si>
  <si>
    <t>151000391</t>
  </si>
  <si>
    <t>BE151000391</t>
  </si>
  <si>
    <t>Check with ACA technically if this line is used and necessary ?</t>
  </si>
  <si>
    <t>BE130702138</t>
  </si>
  <si>
    <t>Not invoiced ?? To be cesased ?? (AAS/JJA)</t>
  </si>
  <si>
    <t>7699</t>
  </si>
  <si>
    <t>120303280</t>
  </si>
  <si>
    <t>BRU/BRU/IA-139271</t>
  </si>
  <si>
    <t>Complex case. Numerous tickets. ESA/JJA/AAS</t>
  </si>
  <si>
    <t>Installed in April or May and not yet invoiced - AAS</t>
  </si>
  <si>
    <t>140303630/3</t>
  </si>
  <si>
    <t>BE140303630</t>
  </si>
  <si>
    <t>616453</t>
  </si>
  <si>
    <t>BE616453</t>
  </si>
  <si>
    <t>FR150600535</t>
  </si>
  <si>
    <t>FR150600531</t>
  </si>
  <si>
    <t>BRI</t>
  </si>
  <si>
    <t>KENEOS FR</t>
  </si>
  <si>
    <t>FR607712</t>
  </si>
  <si>
    <t>See comment Geraldine notes</t>
  </si>
  <si>
    <t>Not in CSDB ?</t>
  </si>
  <si>
    <t>FR160603394</t>
  </si>
  <si>
    <t>FR140200217</t>
  </si>
  <si>
    <t>Keneos. Check with account QST</t>
  </si>
  <si>
    <t>140800037</t>
  </si>
  <si>
    <t>FR140800037</t>
  </si>
  <si>
    <t>VECTEUR +</t>
  </si>
  <si>
    <t>160902834</t>
  </si>
  <si>
    <t>FR160902834</t>
  </si>
  <si>
    <t>10327</t>
  </si>
  <si>
    <t>id</t>
  </si>
  <si>
    <t>operator</t>
  </si>
  <si>
    <t>contract</t>
  </si>
  <si>
    <t>order_status</t>
  </si>
  <si>
    <t>owner</t>
  </si>
  <si>
    <t>circuitref</t>
  </si>
  <si>
    <t>svctype</t>
  </si>
  <si>
    <t>svcname</t>
  </si>
  <si>
    <t>contractstrt</t>
  </si>
  <si>
    <t>contractend</t>
  </si>
  <si>
    <t>rentalprice</t>
  </si>
  <si>
    <t>installprice</t>
  </si>
  <si>
    <t>rentalcost</t>
  </si>
  <si>
    <t>installcost</t>
  </si>
  <si>
    <t>comment</t>
  </si>
  <si>
    <t>account</t>
  </si>
  <si>
    <t>bcn</t>
  </si>
  <si>
    <t>escaux_contract_number</t>
  </si>
  <si>
    <t>service_type</t>
  </si>
  <si>
    <t>install_address</t>
  </si>
  <si>
    <t>floor_room</t>
  </si>
  <si>
    <t>new_svc_type</t>
  </si>
  <si>
    <t>new_svc_properties</t>
  </si>
  <si>
    <t>a_end</t>
  </si>
  <si>
    <t>b_end</t>
  </si>
  <si>
    <t>article_id</t>
  </si>
  <si>
    <t>billing_ref</t>
  </si>
  <si>
    <t>technical_details</t>
  </si>
  <si>
    <t>COLT</t>
  </si>
  <si>
    <t>Ceased</t>
  </si>
  <si>
    <t>cfb5308d-8d35-0849-16da-4135f3584315</t>
  </si>
  <si>
    <t>BRU/BRU/E0X001714</t>
  </si>
  <si>
    <t xml:space="preserve">Belgacom line - calls through COLT via carrier preselect </t>
  </si>
  <si>
    <t>4441e546-ad4e-968d-65ab-4149575bdc23</t>
  </si>
  <si>
    <t>6381</t>
  </si>
  <si>
    <t>Colt Voice Line</t>
  </si>
  <si>
    <t>BRU/BRU/E0X0017141</t>
  </si>
  <si>
    <t>BRU/BRU/E0X001715</t>
  </si>
  <si>
    <t>... very instable</t>
  </si>
  <si>
    <t>BRU/BRU/E0X001716</t>
  </si>
  <si>
    <t>BRU/BRU/E0X001717</t>
  </si>
  <si>
    <t>110703310/3</t>
  </si>
  <si>
    <t>BRU/BRU/IA-130194</t>
  </si>
  <si>
    <t>4 BRI</t>
  </si>
  <si>
    <t>2013-11-21</t>
  </si>
  <si>
    <t>2015-08-01</t>
  </si>
  <si>
    <t>4BRI, part of a Business Access Pack</t>
  </si>
  <si>
    <t>21261c11-fc2b-99ca-a25c-4e16e2e8502d</t>
  </si>
  <si>
    <t>152567</t>
  </si>
  <si>
    <t>5831</t>
  </si>
  <si>
    <t>COLT Voiceline</t>
  </si>
  <si>
    <t xml:space="preserve">AVENUE LOUISE, 162 - 1050 Bruxelles </t>
  </si>
  <si>
    <t>6 / IT</t>
  </si>
  <si>
    <t>30640163</t>
  </si>
  <si>
    <t>ANR/BRU/IA-063796</t>
  </si>
  <si>
    <t>IP Access</t>
  </si>
  <si>
    <t>2003-09-24</t>
  </si>
  <si>
    <t>2012-03-31</t>
  </si>
  <si>
    <t>308</t>
  </si>
  <si>
    <t>ex COLT customer</t>
  </si>
  <si>
    <t>10b66427-0a75-97cd-ec0b-42c1ba9b0d69</t>
  </si>
  <si>
    <t>150751</t>
  </si>
  <si>
    <t>BGC</t>
  </si>
  <si>
    <t>Installed</t>
  </si>
  <si>
    <t>8cffadd4-725c-6170-5365-5525477ed1c0</t>
  </si>
  <si>
    <t>COLT IP Access, ULL DSL, Managed Router, Cisco 828, 2048Peak/128Guaranteed</t>
  </si>
  <si>
    <t>2013-03-18</t>
  </si>
  <si>
    <t>2015-03-18</t>
  </si>
  <si>
    <t>114a6179-b0f3-df05-7c65-42c1baffd95e</t>
  </si>
  <si>
    <t>154428</t>
  </si>
  <si>
    <t>BOULEVARD INDUSTRIEL 101 1070 BRUSSELS BELGIUM</t>
  </si>
  <si>
    <t>21240174</t>
  </si>
  <si>
    <t>BRU/BRU/AA-061597</t>
  </si>
  <si>
    <t>2003-01-03</t>
  </si>
  <si>
    <t>2005-01-01</t>
  </si>
  <si>
    <t>1e03f45c-5145-6a96-4d66-42c1bafefd9e</t>
  </si>
  <si>
    <t>011240082</t>
  </si>
  <si>
    <t>BRU/BRU/E0-000513</t>
  </si>
  <si>
    <t>2002-02-04</t>
  </si>
  <si>
    <t>2012-12-03</t>
  </si>
  <si>
    <t xml:space="preserve">cease ticket 1069497 </t>
  </si>
  <si>
    <t>2171dc7f-b3e9-f0b1-fd25-42c1b92bb4a5</t>
  </si>
  <si>
    <t>Colt IP Access</t>
  </si>
  <si>
    <t>020640013/1</t>
  </si>
  <si>
    <t>BRU/BRU/AA-000325</t>
  </si>
  <si>
    <t>2002-07-02</t>
  </si>
  <si>
    <t>2004-06-03</t>
  </si>
  <si>
    <t>273</t>
  </si>
  <si>
    <t>ex COLT customer / site nr1</t>
  </si>
  <si>
    <t>21e58604-89d7-3d86-20bb-42c1ba3fb617</t>
  </si>
  <si>
    <t>020240559DN/2</t>
  </si>
  <si>
    <t>BRU/BRU/IA-069394</t>
  </si>
  <si>
    <t>DSL: ULL DSL, Managed Router, Cisco 828, 1024 kbps Peak/256 kbps Guaranteed</t>
  </si>
  <si>
    <t>2012-04-01</t>
  </si>
  <si>
    <t>2014-09-01</t>
  </si>
  <si>
    <t>2290bf94-3888-b1ee-01cf-42c1baddc2d1</t>
  </si>
  <si>
    <t>103676</t>
  </si>
  <si>
    <t>353</t>
  </si>
  <si>
    <t>RUE DU COMMERCE,31, 1000 BRUXELLES</t>
  </si>
  <si>
    <t>unknow</t>
  </si>
  <si>
    <t>040640139</t>
  </si>
  <si>
    <t>BRU/BRU/IA-066495</t>
  </si>
  <si>
    <t>2004-07-08</t>
  </si>
  <si>
    <t>2005-07-07</t>
  </si>
  <si>
    <t>24189363-8648-1e8e-81a1-42c1babf90bd</t>
  </si>
  <si>
    <t>41102275</t>
  </si>
  <si>
    <t>BRU/BRU/IA-068718</t>
  </si>
  <si>
    <t>2007-12-09</t>
  </si>
  <si>
    <t>26906508-cab0-33f4-89e0-42c1bafd02b3</t>
  </si>
  <si>
    <t>31040028</t>
  </si>
  <si>
    <t>BRU/BRU/IA-064006</t>
  </si>
  <si>
    <t>2003-10-23</t>
  </si>
  <si>
    <t>2005-10-22</t>
  </si>
  <si>
    <t>2a7cc44b-ea91-01d6-1e1e-42c1ba32d4d9</t>
  </si>
  <si>
    <t>030540112/2</t>
  </si>
  <si>
    <t>ANR/BRU/IA-062551</t>
  </si>
  <si>
    <t>29/2/2008</t>
  </si>
  <si>
    <t>30/09/2011</t>
  </si>
  <si>
    <t>BCN150751</t>
  </si>
  <si>
    <t>2ac70f53-b2b6-5393-056a-42c1baa28d5a</t>
  </si>
  <si>
    <t>030440173DN</t>
  </si>
  <si>
    <t>ANR/BRU/IA-062408</t>
  </si>
  <si>
    <t>2b860cf0-d07d-1879-2ed2-42c1ba4f3ca6</t>
  </si>
  <si>
    <t>1646</t>
  </si>
  <si>
    <t>50203572</t>
  </si>
  <si>
    <t>ANR/ANR/IA-070022</t>
  </si>
  <si>
    <t>2004-02-10</t>
  </si>
  <si>
    <t>2007-03-14</t>
  </si>
  <si>
    <t>2facd488-b680-210d-444f-42c1ba6b1b67</t>
  </si>
  <si>
    <t>31040129</t>
  </si>
  <si>
    <t>BRU/BRU/IA-064073</t>
  </si>
  <si>
    <t>2003-11-13</t>
  </si>
  <si>
    <t>2006-11-12</t>
  </si>
  <si>
    <t>3388580a-d961-c3df-cdd9-42c1ba02164c</t>
  </si>
  <si>
    <t>40640053</t>
  </si>
  <si>
    <t>GNE/BRU/IA-066446</t>
  </si>
  <si>
    <t>2004-07-07</t>
  </si>
  <si>
    <t>3d61beee-95ef-3ec0-ad84-42c1ba84ed14</t>
  </si>
  <si>
    <t>030440084DN</t>
  </si>
  <si>
    <t>BRU/BRU/IA-062619</t>
  </si>
  <si>
    <t>2005-06-28</t>
  </si>
  <si>
    <t>2012-05-01</t>
  </si>
  <si>
    <t>ex COLT customer circuit</t>
  </si>
  <si>
    <t>3fc4339c-c4d6-f312-4c2d-42c1ba7d427d</t>
  </si>
  <si>
    <t>ULL DSL, Managed Router, Cisco 806, 2048Peak/128Guaranteed</t>
  </si>
  <si>
    <t>2016-06-01</t>
  </si>
  <si>
    <t>40e512d5-01b8-551f-149c-42c1ba729c11</t>
  </si>
  <si>
    <t>ST-KATELIJNEVEST 72, 2000 Antwerpen</t>
  </si>
  <si>
    <t>21240083</t>
  </si>
  <si>
    <t>BRU/BRU/IA-061458</t>
  </si>
  <si>
    <t>2003-01-07</t>
  </si>
  <si>
    <t>2006-01-05</t>
  </si>
  <si>
    <t>44094273-a594-8897-0f0d-42c1ba935216</t>
  </si>
  <si>
    <t>040640188</t>
  </si>
  <si>
    <t>BRU/BRU/IA-066602</t>
  </si>
  <si>
    <t>2004-12-30</t>
  </si>
  <si>
    <t>47800215-b9be-7315-4d96-42c1bac00f96</t>
  </si>
  <si>
    <t>30640120</t>
  </si>
  <si>
    <t>ANR/BRU/IA-062933</t>
  </si>
  <si>
    <t>2003-07-30</t>
  </si>
  <si>
    <t>2011-09-30</t>
  </si>
  <si>
    <t>ex COLT customer - BCN150751</t>
  </si>
  <si>
    <t>4c8179dc-1b52-389e-2b56-42c1bae02dac</t>
  </si>
  <si>
    <t>21140078</t>
  </si>
  <si>
    <t>BRU/BRU/AA-061953</t>
  </si>
  <si>
    <t>2003-02-10</t>
  </si>
  <si>
    <t>2004-02-08</t>
  </si>
  <si>
    <t>572949bc-eb6e-2a6e-70a2-42c1bafa3604</t>
  </si>
  <si>
    <t>31240023</t>
  </si>
  <si>
    <t>BRU/BRU/IA-064511</t>
  </si>
  <si>
    <t>2003-12-15</t>
  </si>
  <si>
    <t>2006-12-14</t>
  </si>
  <si>
    <t>5b63df80-9297-44b7-207b-42c1baab8f29</t>
  </si>
  <si>
    <t>30340031</t>
  </si>
  <si>
    <t>BRU/BRU/AA-062273</t>
  </si>
  <si>
    <t>2003-03-21</t>
  </si>
  <si>
    <t>2006-02-15</t>
  </si>
  <si>
    <t xml:space="preserve">ex COLT customer / ceased tt 1051514 </t>
  </si>
  <si>
    <t>5d182fcc-9930-e092-540a-42c1ba8671ff</t>
  </si>
  <si>
    <t>020740191/1</t>
  </si>
  <si>
    <t>BRU/BRU/AA-000452</t>
  </si>
  <si>
    <t>PACK.SDSL.COLT interACCESS.COLT InterACCESS SDSL.2MB.1000 Sym.N/A</t>
  </si>
  <si>
    <t>277,17</t>
  </si>
  <si>
    <t>ex COLT customer; also bearer BRU/BRU/AA-000452</t>
  </si>
  <si>
    <t>5f792cbb-8529-c1e3-0025-42c1ba46679e</t>
  </si>
  <si>
    <t>154429</t>
  </si>
  <si>
    <t>7709</t>
  </si>
  <si>
    <t>COLT Internal</t>
  </si>
  <si>
    <t>OSCAR JESPERSLAAN 75 1200 BRUSSEL BELGIUM</t>
  </si>
  <si>
    <t>021240085/1</t>
  </si>
  <si>
    <t>BRU/BRU/IA-061459</t>
  </si>
  <si>
    <t>2003-01-06</t>
  </si>
  <si>
    <t>2005-01-04</t>
  </si>
  <si>
    <t>607e8212-355a-fb86-d562-42c1ba558997</t>
  </si>
  <si>
    <t>40640011</t>
  </si>
  <si>
    <t>BRU/BRU/IA-066256</t>
  </si>
  <si>
    <t>2004-06-24</t>
  </si>
  <si>
    <t>2007-06-23</t>
  </si>
  <si>
    <t>290</t>
  </si>
  <si>
    <t>611b85f9-9861-62db-9263-42c1baaf0219</t>
  </si>
  <si>
    <t>21140244</t>
  </si>
  <si>
    <t>BRU/BRU/AA-060509</t>
  </si>
  <si>
    <t>2002-12-11</t>
  </si>
  <si>
    <t>2004-12-09</t>
  </si>
  <si>
    <t>612435de-231e-9ab2-992f-42c1ba849b55</t>
  </si>
  <si>
    <t>131102079/2</t>
  </si>
  <si>
    <t>BRU/BRU/IA-159709</t>
  </si>
  <si>
    <t>COLT IPVPN Corporate Plus, 2 Mbps/2 Mbps 1:1, Mesh Primary, wDSL, Ethernet, VDSL</t>
  </si>
  <si>
    <t>2016-08-12</t>
  </si>
  <si>
    <t>2019-08-12</t>
  </si>
  <si>
    <t>SIP trunk VRRP</t>
  </si>
  <si>
    <t>c3e93b50-d61d-2954-2338-5261ac339a51</t>
  </si>
  <si>
    <t>150050</t>
  </si>
  <si>
    <t>8010</t>
  </si>
  <si>
    <t>PHILIPSSITE 5/5 3001 LEUVEN BELGIUM</t>
  </si>
  <si>
    <t>FL:1; RM:SERVER</t>
  </si>
  <si>
    <t>31140165</t>
  </si>
  <si>
    <t>ANR/BRU/IA-064529</t>
  </si>
  <si>
    <t>2004-01-23</t>
  </si>
  <si>
    <t>2006-02-04</t>
  </si>
  <si>
    <t>62b73db6-fb65-79ef-4b46-42c1ba338774</t>
  </si>
  <si>
    <t>060504029/2</t>
  </si>
  <si>
    <t>BRU/BRU/IA-081062</t>
  </si>
  <si>
    <t>2010-05-28</t>
  </si>
  <si>
    <t>2012-04-23</t>
  </si>
  <si>
    <t>ex COLT customer, renewed on 28/05/2010 see order 4311</t>
  </si>
  <si>
    <t>66ff25fe-26ec-e4c7-6dba-42c1ba8b743a</t>
  </si>
  <si>
    <t>COLT IP Access, 10 Mbps, Managed CPE, Flat Rate, ULL, Ethernet, E.SHDSL, 10/100BaseT, RJ45</t>
  </si>
  <si>
    <t>2008-04-24</t>
  </si>
  <si>
    <t>2009-04-24</t>
  </si>
  <si>
    <t>1110</t>
  </si>
  <si>
    <t>upgraded to 18M (same contract ref +/9)</t>
  </si>
  <si>
    <t>729206b2-985c-a511-15a6-42c1bad9d50b</t>
  </si>
  <si>
    <t>DERBYSTRAAT 365 9051 ST-DENIJS-WESTREM BELGIUM</t>
  </si>
  <si>
    <t>7 / IT</t>
  </si>
  <si>
    <t>20340032</t>
  </si>
  <si>
    <t>BRU/BRU/AA-000216</t>
  </si>
  <si>
    <t>2010-03-14</t>
  </si>
  <si>
    <t>replaced by 020340032DN/2 (PRE050603858) E0-000577 on 15/03/2010</t>
  </si>
  <si>
    <t>7655f5dc-f2bf-1c21-8eac-42c1ba59160a</t>
  </si>
  <si>
    <t>040940103</t>
  </si>
  <si>
    <t>BRU/BRU/IA-067880</t>
  </si>
  <si>
    <t>2004-10-21</t>
  </si>
  <si>
    <t>2013-07-01</t>
  </si>
  <si>
    <t>374</t>
  </si>
  <si>
    <t>cease request - 1078864</t>
  </si>
  <si>
    <t>78db0700-923a-3224-7e97-42c1ba0d6746</t>
  </si>
  <si>
    <t>70803874</t>
  </si>
  <si>
    <t>ANR/BRU/IA-060030</t>
  </si>
  <si>
    <t>2005-01-03</t>
  </si>
  <si>
    <t>2006-02-14</t>
  </si>
  <si>
    <t>ex COLT customer / old contract nr was (before move) 020840163</t>
  </si>
  <si>
    <t>7cb60a14-e42b-2f22-46e5-42c1bac2d6da</t>
  </si>
  <si>
    <t>20840166</t>
  </si>
  <si>
    <t>BRU/BRU/IA-060011</t>
  </si>
  <si>
    <t>2002-09-05</t>
  </si>
  <si>
    <t>2003-08-26</t>
  </si>
  <si>
    <t>7cbf9993-7564-76a7-93df-42c1ba0a863a</t>
  </si>
  <si>
    <t>20840091</t>
  </si>
  <si>
    <t>GNE/BRU/AA-000497</t>
  </si>
  <si>
    <t>2005-08-13</t>
  </si>
  <si>
    <t>ex COLT customer GNE/BRU/IA-000067</t>
  </si>
  <si>
    <t>81c62d18-7203-afb3-8b40-42c1baeff770</t>
  </si>
  <si>
    <t>21040134</t>
  </si>
  <si>
    <t>BRU/BRU/IA-060335</t>
  </si>
  <si>
    <t>2005-02-04</t>
  </si>
  <si>
    <t>312</t>
  </si>
  <si>
    <t>831ac408-5ffb-9c1b-74e5-42c1ba4bd586</t>
  </si>
  <si>
    <t>041040106/2</t>
  </si>
  <si>
    <t>BRU/BRU/E1X082434</t>
  </si>
  <si>
    <t>PRI</t>
  </si>
  <si>
    <t>040740208/8</t>
  </si>
  <si>
    <t>BRU/BRU/E1X080230</t>
  </si>
  <si>
    <t>COLT Carrier Voice,CarrierLine ISDN-30,2 Mbps, A: Q.931/PRI, RJ45</t>
  </si>
  <si>
    <t>Telephony at Colt housing rack in Evere</t>
  </si>
  <si>
    <t>154430</t>
  </si>
  <si>
    <t>COLT Carrier Voice</t>
  </si>
  <si>
    <t>1430 HAACHTSESTWG CH DE HAECHT 1130 BRUSSELS BELGIUM</t>
  </si>
  <si>
    <t>BE040740208</t>
  </si>
  <si>
    <t>020840201/1</t>
  </si>
  <si>
    <t>GNE/BRU/AA-060003</t>
  </si>
  <si>
    <t>2005-08-29</t>
  </si>
  <si>
    <t>8972e8f9-8733-9333-0f89-42c1ba76bf90</t>
  </si>
  <si>
    <t>40240131</t>
  </si>
  <si>
    <t>BRU/BRU/IA-065271</t>
  </si>
  <si>
    <t>2004-03-17</t>
  </si>
  <si>
    <t>2006-03-16</t>
  </si>
  <si>
    <t>8b72397c-2507-9418-bbb2-42c1ba96b281</t>
  </si>
  <si>
    <t>050802701</t>
  </si>
  <si>
    <t>BRU/BRU/IA-073651</t>
  </si>
  <si>
    <t>1 Mbps/1 Mbps 1:1,ULL, SHDSL</t>
  </si>
  <si>
    <t>2011-07-01</t>
  </si>
  <si>
    <t>2013-06-01</t>
  </si>
  <si>
    <t>8b7303d8-4165-c612-114a-42c1baab86d2</t>
  </si>
  <si>
    <t>4284</t>
  </si>
  <si>
    <t>SINT-STEFAANSTRAAT 17,1932 SINT-STEVENS-WOLUWE</t>
  </si>
  <si>
    <t>030140166DN</t>
  </si>
  <si>
    <t>BRU/BRU/IA-061813</t>
  </si>
  <si>
    <t>2003-02-11</t>
  </si>
  <si>
    <t>2006-02-09</t>
  </si>
  <si>
    <t xml:space="preserve">ex COLT customer - ceased in ticket 1075243 </t>
  </si>
  <si>
    <t>9bbea8fc-44e4-5fd0-1057-42c1ba91f47e</t>
  </si>
  <si>
    <t>040840130/3</t>
  </si>
  <si>
    <t>ANR/BRU/IA-067317</t>
  </si>
  <si>
    <t>2004-09-16</t>
  </si>
  <si>
    <t>2011-12-15</t>
  </si>
  <si>
    <t>ex COLT customer // upgrade to 1M/1M 30/04/2009</t>
  </si>
  <si>
    <t>9d9dc647-9bc0-3541-e1c6-42c1bad13d5d</t>
  </si>
  <si>
    <t>20940011</t>
  </si>
  <si>
    <t>ANR/BRU/IA-060023</t>
  </si>
  <si>
    <t>2002-09-23</t>
  </si>
  <si>
    <t>2008-02-24</t>
  </si>
  <si>
    <t>a7d860e4-eda0-2042-5a7d-42c1baf0c533</t>
  </si>
  <si>
    <t>31040134</t>
  </si>
  <si>
    <t>BRU/BRU/IA-064210</t>
  </si>
  <si>
    <t>2003-11-28</t>
  </si>
  <si>
    <t>2006-11-28</t>
  </si>
  <si>
    <t>aaacda2a-d1dc-e46f-4962-42c1ba6b6977</t>
  </si>
  <si>
    <t>31040105</t>
  </si>
  <si>
    <t>BRU/BRU/IA-064145</t>
  </si>
  <si>
    <t>2004-01-07</t>
  </si>
  <si>
    <t>2006-01-07</t>
  </si>
  <si>
    <t>abf2b6f5-cae2-4b8f-ce68-42c1bae3cafa</t>
  </si>
  <si>
    <t>50301251</t>
  </si>
  <si>
    <t>BRU/BRU/IA-070373</t>
  </si>
  <si>
    <t>2005-03-30</t>
  </si>
  <si>
    <t>2008-03-29</t>
  </si>
  <si>
    <t>20440116</t>
  </si>
  <si>
    <t>BRU/BRU/E0-000610</t>
  </si>
  <si>
    <t>2005-02-24</t>
  </si>
  <si>
    <t>2003-04-19</t>
  </si>
  <si>
    <t>ae76d4e8-f840-edbb-3868-42c1ba1f4c7a</t>
  </si>
  <si>
    <t>050603630</t>
  </si>
  <si>
    <t>BRU/BRU/IA-072502</t>
  </si>
  <si>
    <t>tbd</t>
  </si>
  <si>
    <t>030140032/1</t>
  </si>
  <si>
    <t>BRU/BRU/AA-061786</t>
  </si>
  <si>
    <t>2003-01-28</t>
  </si>
  <si>
    <t>2004-01-26</t>
  </si>
  <si>
    <t>ex COLT customer - ceased on 16/7/2008</t>
  </si>
  <si>
    <t>aefda4d6-89f5-9e56-5bd6-42c1ba7e5d7c</t>
  </si>
  <si>
    <t>020640012/1</t>
  </si>
  <si>
    <t>BRU/BRU/AA-000354</t>
  </si>
  <si>
    <t>af8d5228-45f5-023b-c9b4-42c1ba35b113</t>
  </si>
  <si>
    <t>40440103</t>
  </si>
  <si>
    <t>BRU/BRU/IA-065787</t>
  </si>
  <si>
    <t>2004-05-04</t>
  </si>
  <si>
    <t>2005-05-03</t>
  </si>
  <si>
    <t>b76ba115-6ba5-479e-c85a-42c1ba9020be</t>
  </si>
  <si>
    <t>10840057</t>
  </si>
  <si>
    <t>ANR/BRU/E0-000585</t>
  </si>
  <si>
    <t>2004-04-01</t>
  </si>
  <si>
    <t>2002-09-26</t>
  </si>
  <si>
    <t>c5cd0177-f9e7-e6ea-b121-42c1b9df5b8b</t>
  </si>
  <si>
    <t>40140201</t>
  </si>
  <si>
    <t>BRU/BRU/IA-064987</t>
  </si>
  <si>
    <t>2004-02-23</t>
  </si>
  <si>
    <t>2006-02-23</t>
  </si>
  <si>
    <t>c5f802c1-000c-2e82-dd84-42c1ba309dc3</t>
  </si>
  <si>
    <t>40440019</t>
  </si>
  <si>
    <t>BRU/BRU/IA-065781</t>
  </si>
  <si>
    <t>2004-04-19</t>
  </si>
  <si>
    <t>2008-03-09</t>
  </si>
  <si>
    <t>ex COLT customer - replaced by 100301785</t>
  </si>
  <si>
    <t>ca605c33-4572-0e9c-de08-42c1bafa641e</t>
  </si>
  <si>
    <t>30940011</t>
  </si>
  <si>
    <t>BRU/BRU/IA-063666</t>
  </si>
  <si>
    <t>2003-09-23</t>
  </si>
  <si>
    <t>2005-09-22</t>
  </si>
  <si>
    <t>383</t>
  </si>
  <si>
    <t>cf764587-1dfa-ea8e-f356-42c1baef8ae5</t>
  </si>
  <si>
    <t>40240190</t>
  </si>
  <si>
    <t>BRU/BRU/IA-065322</t>
  </si>
  <si>
    <t>2004-03-11</t>
  </si>
  <si>
    <t>2006-03-11</t>
  </si>
  <si>
    <t>d0c6e833-9c7a-5727-f106-42c1ba87be25</t>
  </si>
  <si>
    <t>31040056</t>
  </si>
  <si>
    <t>BRU/BRU/IA-064046</t>
  </si>
  <si>
    <t>2003-10-27</t>
  </si>
  <si>
    <t>2004-10-26</t>
  </si>
  <si>
    <t>d0d6a836-5d98-bd2d-5a73-42c1bab49c7a</t>
  </si>
  <si>
    <t>40240127</t>
  </si>
  <si>
    <t>BRU/BRU/IA-065274</t>
  </si>
  <si>
    <t>2008-06-01</t>
  </si>
  <si>
    <t>2005-03-12</t>
  </si>
  <si>
    <t>d7d7749c-5c1c-ce55-4ae9-42c1ba65ac44</t>
  </si>
  <si>
    <t>021240173/1</t>
  </si>
  <si>
    <t>BRU/BRU/IA-061571</t>
  </si>
  <si>
    <t>2011-08-31</t>
  </si>
  <si>
    <t>e4ec56c8-d4b1-cbee-3c4f-42c1ba38402a</t>
  </si>
  <si>
    <t>4 Mbps, Managed CPE, Flat Rate, ULL, Ethernet, E.SHDSL, 10/100BaseT, RJ45</t>
  </si>
  <si>
    <t>2010-12-07</t>
  </si>
  <si>
    <t>e542cbd9-b540-8c0b-f66e-42c1ba901c15</t>
  </si>
  <si>
    <t xml:space="preserve">Square de Meeûs, 40 - 1000 Bruxelles  </t>
  </si>
  <si>
    <t>FL:0 / IT ROOM</t>
  </si>
  <si>
    <t>041040006</t>
  </si>
  <si>
    <t>BRU/BRU/IA-067890</t>
  </si>
  <si>
    <t>2004-10-18</t>
  </si>
  <si>
    <t>2005-10-17</t>
  </si>
  <si>
    <t>ex COLT customer - BCN150751 / ceased 20110731</t>
  </si>
  <si>
    <t>eb6841cb-e5cb-9e23-8d4b-42c1baa2e8c4</t>
  </si>
  <si>
    <t>20440010</t>
  </si>
  <si>
    <t>BRU/BRU/E0-000566</t>
  </si>
  <si>
    <t>2003-04-03</t>
  </si>
  <si>
    <t>306</t>
  </si>
  <si>
    <t>f08133eb-a053-45ea-ed18-42c1ba1c5cd3</t>
  </si>
  <si>
    <t>41040005</t>
  </si>
  <si>
    <t>BRU/BRU/IA-067888</t>
  </si>
  <si>
    <t>2004-10-28</t>
  </si>
  <si>
    <t>2007-10-28</t>
  </si>
  <si>
    <t>282</t>
  </si>
  <si>
    <t>f31b59e3-c7b0-3736-ebcc-42c1ba25584a</t>
  </si>
  <si>
    <t>COLT IP Access, 30 Mbps, Managed CPE, Flat Rate, Fibre, Ethernet over MSP, 100 Mbps, 10/100BaseT, RJ</t>
  </si>
  <si>
    <t>2013-04-01</t>
  </si>
  <si>
    <t>Internet access for Escaux' ICT servers at Colt Node Evere</t>
  </si>
  <si>
    <t>CHAUSSï¿½E DE HAECHT 1430 1130 BRUXELLES BELGIUM</t>
  </si>
  <si>
    <t>1430 HAACHTSESTWG CH DE HAECHT</t>
  </si>
  <si>
    <t>02/2197517</t>
  </si>
  <si>
    <t>2005-08-19</t>
  </si>
  <si>
    <t>4731881c-385c-024f-9597-429adf8d44f2</t>
  </si>
  <si>
    <t>2016-11-29</t>
  </si>
  <si>
    <t>2017-11-29</t>
  </si>
  <si>
    <t>Internet access for VOIP servers</t>
  </si>
  <si>
    <t>MERCURIUSSTRAAT 30 1930 NOSSEGEM BELGIUM</t>
  </si>
  <si>
    <t>02/2188248</t>
  </si>
  <si>
    <t>04100119N-01</t>
  </si>
  <si>
    <t>LGG/BRU/IA-068089</t>
  </si>
  <si>
    <t>261</t>
  </si>
  <si>
    <t>This circuit was initially meant for VOIP trunk traffic</t>
  </si>
  <si>
    <t>2b118a49-37c5-8577-016c-4135a4ee34f6</t>
  </si>
  <si>
    <t>04100117N-01</t>
  </si>
  <si>
    <t>BRU/BRU/IA-068088</t>
  </si>
  <si>
    <t>2004-11-09</t>
  </si>
  <si>
    <t>207</t>
  </si>
  <si>
    <t>1f0a55f7-9225-3619-434a-4173c29d1d52</t>
  </si>
  <si>
    <t>04100120N-01</t>
  </si>
  <si>
    <t>BRU/BRU/IA-062351</t>
  </si>
  <si>
    <t>2004-12-10</t>
  </si>
  <si>
    <t>17df225e-3c47-ad44-7451-4166510367a7</t>
  </si>
  <si>
    <t>80301386</t>
  </si>
  <si>
    <t>ANR/BRU/E1X107566</t>
  </si>
  <si>
    <t>Colt Voice Line, PRI, ISDN-30, ULL, Q931, RJ45</t>
  </si>
  <si>
    <t>PRI shared with Avalon/Junge/Sobelnord</t>
  </si>
  <si>
    <t>aee5ca6b-d978-2199-3848-48dc92f3be61</t>
  </si>
  <si>
    <t>SUIKERUI 5 2000 ANTWERPEN BELGIUM</t>
  </si>
  <si>
    <t>BE80301386</t>
  </si>
  <si>
    <t>041101443</t>
  </si>
  <si>
    <t>BRU/BRU/IA-068663</t>
  </si>
  <si>
    <t>VOIP access line</t>
  </si>
  <si>
    <t>080605236</t>
  </si>
  <si>
    <t>BRU/BRU/IA-068565</t>
  </si>
  <si>
    <t>2012-02-29</t>
  </si>
  <si>
    <t>internet access line</t>
  </si>
  <si>
    <t>150114</t>
  </si>
  <si>
    <t>04100003SOLO</t>
  </si>
  <si>
    <t>BRU/BRU/E0X076393</t>
  </si>
  <si>
    <t>8052c4c1-b6da-f9dd-bae0-415d65787ebe</t>
  </si>
  <si>
    <t>BRU/BRU/E0X076394</t>
  </si>
  <si>
    <t>BRU/BRU/E0X076395</t>
  </si>
  <si>
    <t>BRU/BRU/E0X076396</t>
  </si>
  <si>
    <t xml:space="preserve">04100002N-01 </t>
  </si>
  <si>
    <t>BRU/BRU/IA-067881</t>
  </si>
  <si>
    <t>IPC050701761BRU1 &amp; AMS2</t>
  </si>
  <si>
    <t>BRU/BRU/IA-072966, NLD/AMS/IA-</t>
  </si>
  <si>
    <t>IPC</t>
  </si>
  <si>
    <t>Voice Line between Brussels and Breda (see ticket 1002868 - 30/8 : Colt confirmation letter)</t>
  </si>
  <si>
    <t>5798dbf3-a34b-5212-90e4-42702774d612</t>
  </si>
  <si>
    <t>541052357</t>
  </si>
  <si>
    <t>02/223 05 85</t>
  </si>
  <si>
    <t>ADSL Line</t>
  </si>
  <si>
    <t>050602178</t>
  </si>
  <si>
    <t>BRU/BRU/IA-072248</t>
  </si>
  <si>
    <t>2013-02-28</t>
  </si>
  <si>
    <t>cease ticket 1071486</t>
  </si>
  <si>
    <t>5aa468e5-b5db-52c1-f3e0-417ebf42e41b</t>
  </si>
  <si>
    <t>103858</t>
  </si>
  <si>
    <t>6622</t>
  </si>
  <si>
    <t>050602378</t>
  </si>
  <si>
    <t>BRU/BRU/E1X087809</t>
  </si>
  <si>
    <t>150845</t>
  </si>
  <si>
    <t>3294</t>
  </si>
  <si>
    <t>50300422</t>
  </si>
  <si>
    <t>BRU/BRU/E0X078518</t>
  </si>
  <si>
    <t>31/07/2008</t>
  </si>
  <si>
    <t>500b6ba9-4aef-a7ec-da6e-42358bcb9f2d</t>
  </si>
  <si>
    <t>BRU/BRU/E0X078519</t>
  </si>
  <si>
    <t>--</t>
  </si>
  <si>
    <t>BRU/BRU/E0X078520</t>
  </si>
  <si>
    <t>BRU/BRU/E0X078521</t>
  </si>
  <si>
    <t>050302666</t>
  </si>
  <si>
    <t>BRU/BRU/IA-070604</t>
  </si>
  <si>
    <t>220</t>
  </si>
  <si>
    <t>532ebb5c-632d-ed5f-076d-418e100f52f9</t>
  </si>
  <si>
    <t>050302881</t>
  </si>
  <si>
    <t>BRU/BRU/E1X085982</t>
  </si>
  <si>
    <t>e18f3112-f740-d651-15a1-41fd735dd56f</t>
  </si>
  <si>
    <t>050303049</t>
  </si>
  <si>
    <t>BRU/BRU/IA-070658</t>
  </si>
  <si>
    <t>050503457/3</t>
  </si>
  <si>
    <t>BRU/BRU/E1X087228</t>
  </si>
  <si>
    <t>ISDN 30</t>
  </si>
  <si>
    <t>2013-07-15</t>
  </si>
  <si>
    <t>2014-12-31</t>
  </si>
  <si>
    <t>unknown</t>
  </si>
  <si>
    <t>cd570f0b-5202-8ca5-9cf9-420b8dcd44cc</t>
  </si>
  <si>
    <t>6027</t>
  </si>
  <si>
    <t>RUE CHARLES LEMAIRE 1 1160 BRUXELLES</t>
  </si>
  <si>
    <t>050503489</t>
  </si>
  <si>
    <t>BRU/BRU/IA-071790</t>
  </si>
  <si>
    <t>050601842</t>
  </si>
  <si>
    <t>BRU/BRU/E1X087813</t>
  </si>
  <si>
    <t>050604808</t>
  </si>
  <si>
    <t>BRU/BRU/IA-072650</t>
  </si>
  <si>
    <t>c5e7986c-3b99-4213-a3ed-42b6b74390b5</t>
  </si>
  <si>
    <t>81103546</t>
  </si>
  <si>
    <t>BRU/BRU/IA-104331</t>
  </si>
  <si>
    <t>Used to deliver the SIP Trunk in Nossegem on 376.sop</t>
  </si>
  <si>
    <t>Colt IPVPN</t>
  </si>
  <si>
    <t>none / convention 2</t>
  </si>
  <si>
    <t>10495110</t>
  </si>
  <si>
    <t>2009-09-17</t>
  </si>
  <si>
    <t>2012-10-01</t>
  </si>
  <si>
    <t>7,44</t>
  </si>
  <si>
    <t xml:space="preserve">Wavre Office - ceased in 1030112 </t>
  </si>
  <si>
    <t>DDI</t>
  </si>
  <si>
    <t>070901761</t>
  </si>
  <si>
    <t>a38d6f8e-b0f3-efca-9844-436f8b41d076</t>
  </si>
  <si>
    <t>COLT Link Metro, 2 Mbps, A: G.703, RJ45, B: G.703, RJ45</t>
  </si>
  <si>
    <t>6341caa1-1071-67b4-30ac-469c81da6da6</t>
  </si>
  <si>
    <t>5009728</t>
  </si>
  <si>
    <t>?</t>
  </si>
  <si>
    <t>01/04/2011</t>
  </si>
  <si>
    <t>ADSL Data - User:fb150669@SKYNET - numClient:608068890 - eServiceActivCodeBAFE3787</t>
  </si>
  <si>
    <t>051000203</t>
  </si>
  <si>
    <t>BRU/BRU/E1X090567-BRU/BRU/E1X090568</t>
  </si>
  <si>
    <t>2005-11-30</t>
  </si>
  <si>
    <t>2013-07-09</t>
  </si>
  <si>
    <t xml:space="preserve">cease request 1082788 </t>
  </si>
  <si>
    <t>84410492-fa10-34d5-7f6e-428d9cb1d1c4</t>
  </si>
  <si>
    <t>2679</t>
  </si>
  <si>
    <t>010840044/1</t>
  </si>
  <si>
    <t>BRU/BRU/E0X000933 BRU/BRU/E0X000934</t>
  </si>
  <si>
    <t>Line</t>
  </si>
  <si>
    <t>2005-10-15</t>
  </si>
  <si>
    <t>Expired</t>
  </si>
  <si>
    <t>35</t>
  </si>
  <si>
    <t>ex COLT customer 2nd batch // BCN 150845</t>
  </si>
  <si>
    <t>c4f22731-f873-074e-9516-434416705a2d</t>
  </si>
  <si>
    <t>121001329</t>
  </si>
  <si>
    <t>To be Ceased</t>
  </si>
  <si>
    <t>BRU/BRU/IA-146030</t>
  </si>
  <si>
    <t>COLT IP Access, 6 Mbps, Managed CPE, Flat Rate, wDSL, ATM, VDSL2, 10/100BaseT, RJ45</t>
  </si>
  <si>
    <t>21/11/2013</t>
  </si>
  <si>
    <t>2016-11-20</t>
  </si>
  <si>
    <t>367</t>
  </si>
  <si>
    <t>10163282</t>
  </si>
  <si>
    <t>a921c6a5-d990-158b-3564-4f58cfb4c982</t>
  </si>
  <si>
    <t>7031</t>
  </si>
  <si>
    <t>AVENUE EINSTEIN 6 1300 WAVRE BELGIUM</t>
  </si>
  <si>
    <t>FL:2</t>
  </si>
  <si>
    <t>020140545/4</t>
  </si>
  <si>
    <t>BRU/BRU/E0X001242-BRU/BRU/E0X001245</t>
  </si>
  <si>
    <t xml:space="preserve"> BRI, S0 (PP), ULL, DSS1, RJ45</t>
  </si>
  <si>
    <t>2016-11-10</t>
  </si>
  <si>
    <t>1f168ff8-f3bb-2fa4-b86a-4344168c63b3</t>
  </si>
  <si>
    <t>9739</t>
  </si>
  <si>
    <t>Colt Voiceline</t>
  </si>
  <si>
    <t>RUE BOLLINCKX 45 B - 1070 BRUXELLES</t>
  </si>
  <si>
    <t>020240505DS/1</t>
  </si>
  <si>
    <t>BRU/BRU/E0X001246-BRU/BRU/E0X001249</t>
  </si>
  <si>
    <t>2011-07-31</t>
  </si>
  <si>
    <t>ba47da5a-0969-3ee6-c889-434416859e48</t>
  </si>
  <si>
    <t>020340077DS/1</t>
  </si>
  <si>
    <t>BRU/BRU/E0X001462-BRU/BRU/E0X0</t>
  </si>
  <si>
    <t>InterVoice - Line</t>
  </si>
  <si>
    <t>ex COLT customer 2nd batch - customer has called 22/5 to inform us about cease</t>
  </si>
  <si>
    <t>da8c70f8-b49b-6aeb-d33b-43441603b72a</t>
  </si>
  <si>
    <t>020340077DN/1</t>
  </si>
  <si>
    <t>BRU/BRU/E0-000567</t>
  </si>
  <si>
    <t>InterVoice - Internet</t>
  </si>
  <si>
    <t>020340161DS/1</t>
  </si>
  <si>
    <t>BRU/BRU/E0X001431-BRU/BRU/E0X001434</t>
  </si>
  <si>
    <t>ex COLT customer 2nd batch</t>
  </si>
  <si>
    <t>5ee26603-38a7-d8b2-014b-434416b5b164</t>
  </si>
  <si>
    <t>020340161DN/1</t>
  </si>
  <si>
    <t>BRU/BRU/E0-000556</t>
  </si>
  <si>
    <t>020540168DS</t>
  </si>
  <si>
    <t>ANR/BRU/E0X001738-ANR/BRU/E0X001741</t>
  </si>
  <si>
    <t>Intervoice, ULL,SDSL,128k</t>
  </si>
  <si>
    <t>111</t>
  </si>
  <si>
    <t>609f6e15-1d68-fdb0-4455-43441694968a</t>
  </si>
  <si>
    <t>1678</t>
  </si>
  <si>
    <t>Colt InterVoice</t>
  </si>
  <si>
    <t>66 GOEMAERLEI - 2018 ANTWERPEN</t>
  </si>
  <si>
    <t>020540168DN/1</t>
  </si>
  <si>
    <t>ANR/BRU/EO-0000634</t>
  </si>
  <si>
    <t>ex COLT customer - COLT TOTAL</t>
  </si>
  <si>
    <t>021040279DS/1</t>
  </si>
  <si>
    <t>BRU/BRU/E0X061259-BRU/BRU/E0X061262</t>
  </si>
  <si>
    <t>4d2dbdc5-195a-f777-21d3-434416e8b49a</t>
  </si>
  <si>
    <t>020640050DN/1</t>
  </si>
  <si>
    <t>BRU/BRU/IA-000008</t>
  </si>
  <si>
    <t>905013be-61fd-150d-7962-434416e7f00c</t>
  </si>
  <si>
    <t>020640050DS/1</t>
  </si>
  <si>
    <t>BRU/BRU/E0X001758-BRU/BRU/E0X001761</t>
  </si>
  <si>
    <t>021040180DS/1</t>
  </si>
  <si>
    <t>BRU/BRU/E0X061816-BRU/BRU/E0X061819</t>
  </si>
  <si>
    <t>1d5e35d6-28be-e33f-8a65-43441614b931</t>
  </si>
  <si>
    <t>020840185DS/1</t>
  </si>
  <si>
    <t>BRU/BRU/E0X060197-BRU/BRU/E0X060200</t>
  </si>
  <si>
    <t>432e769d-5a6f-c47d-c7e3-434416bdf782</t>
  </si>
  <si>
    <t>BRU/BRU/E0X062453-BRU/BRU/E0X062456</t>
  </si>
  <si>
    <t>883dd65d-78c0-8058-e0d1-434416f28f9c</t>
  </si>
  <si>
    <t>AVENUE DE ROODEBEEK 89 1030 BRUXELLES BELGIUM</t>
  </si>
  <si>
    <t>021240232DS/2</t>
  </si>
  <si>
    <t>Replaced by contract 071100574  (because they moved)</t>
  </si>
  <si>
    <t>38c0f497-0c0d-f2ba-13fb-434416ac7d37</t>
  </si>
  <si>
    <t>17-18 AVENUE ROMMELAERE 1020 BRUSSELS BELGIUM</t>
  </si>
  <si>
    <t>BE021240232DS</t>
  </si>
  <si>
    <t>021140152DS/1</t>
  </si>
  <si>
    <t>ANR/BRU/E0X061880-ANR/BRU/E0X061883</t>
  </si>
  <si>
    <t>5421ee9d-2484-ab9c-54d2-43441629719b</t>
  </si>
  <si>
    <t>021140266DS/1</t>
  </si>
  <si>
    <t>BRU/BRU/E0X062361-BRU/BRU/E0X062364</t>
  </si>
  <si>
    <t>ccf5adea-ce52-a0b3-e315-43441656c1a4</t>
  </si>
  <si>
    <t>021140266DN/1</t>
  </si>
  <si>
    <t>BRU/BRU/IA-061467</t>
  </si>
  <si>
    <t>030840188/2</t>
  </si>
  <si>
    <t>BRU/BRU/E0X069487-BRU/BRU/E0X069490</t>
  </si>
  <si>
    <t>2006-09-21</t>
  </si>
  <si>
    <t>746f12a6-79b2-8bae-aed0-43441639c417</t>
  </si>
  <si>
    <t>021240238DS/1</t>
  </si>
  <si>
    <t>BRU/BRU/E0X063287-BRU/BRU/E0X063290</t>
  </si>
  <si>
    <t>2006-01-15</t>
  </si>
  <si>
    <t>e2403c34-6503-c7b1-cfad-434416d0bac9</t>
  </si>
  <si>
    <t>021240238DN/1</t>
  </si>
  <si>
    <t>BRU/BRU/IA-061686</t>
  </si>
  <si>
    <t>021240223DS/1</t>
  </si>
  <si>
    <t>BRU/BRU/E0X062770-BRU/BRU/E0X0</t>
  </si>
  <si>
    <t>5e3045d4-e6cd-1c45-6a03-434416dc478c</t>
  </si>
  <si>
    <t>030240073DN/3</t>
  </si>
  <si>
    <t>GNE/BRU/IA-061925</t>
  </si>
  <si>
    <t>Internet</t>
  </si>
  <si>
    <t>d6fcbcfe-c2c2-dd66-7ee5-41c24013e195</t>
  </si>
  <si>
    <t>030440154DN/5</t>
  </si>
  <si>
    <t>BRU/BRU/IA-063660</t>
  </si>
  <si>
    <t>2008-03-07</t>
  </si>
  <si>
    <t>2009-03-07</t>
  </si>
  <si>
    <t>should be ceased 01102010 //ex COLT customer 2nd batch // BCN 150846</t>
  </si>
  <si>
    <t>a488d317-bf56-7b63-3d3a-4344168a1c34</t>
  </si>
  <si>
    <t>030440154DS/1</t>
  </si>
  <si>
    <t>BRU/BRU/E0X066022-BRU/BRU/E0X066029</t>
  </si>
  <si>
    <t>ex COLT customer 2nd batch (8BA)// BCN 150846</t>
  </si>
  <si>
    <t>030340228/1</t>
  </si>
  <si>
    <t>BRU/BRU/E0X065365</t>
  </si>
  <si>
    <t>e8991b8d-9a7d-e126-ed74-43441688be16</t>
  </si>
  <si>
    <t>030440146DS/1</t>
  </si>
  <si>
    <t>BRU/BRU/E0X065983-BRU/BRU/E0X065986</t>
  </si>
  <si>
    <t>2006-05-07</t>
  </si>
  <si>
    <t>9024e337-8230-03ee-3bf9-434416a7d588</t>
  </si>
  <si>
    <t>030440210/1</t>
  </si>
  <si>
    <t>BRU/BRU/E0X066548,BRU/BRU/E0X066552-BRU/</t>
  </si>
  <si>
    <t>2005-10-16</t>
  </si>
  <si>
    <t>2006-06-03</t>
  </si>
  <si>
    <t>153</t>
  </si>
  <si>
    <t>884d0c6b-89e9-1790-627f-43441662599a</t>
  </si>
  <si>
    <t>1677</t>
  </si>
  <si>
    <t>030440125DS/1</t>
  </si>
  <si>
    <t>ANR/BRU/E0X066087-ANR/BRU/E0X066090</t>
  </si>
  <si>
    <t>2011-12-31</t>
  </si>
  <si>
    <t>d75c9f30-794f-4240-b4d8-434416adb3e3</t>
  </si>
  <si>
    <t>150846</t>
  </si>
  <si>
    <t>488</t>
  </si>
  <si>
    <t>030440125DN/1</t>
  </si>
  <si>
    <t>COLT InterVoice, DSL: ULL DSL, Managed Router, Other Router, 2048 kbps Peak/16 kbps Guaranteed</t>
  </si>
  <si>
    <t>2005-10-10</t>
  </si>
  <si>
    <t>2006-10-10</t>
  </si>
  <si>
    <t>294</t>
  </si>
  <si>
    <t>OVERWINNINGSTRAAT 41 2610 WILRIJK BELGIUM</t>
  </si>
  <si>
    <t>030640096</t>
  </si>
  <si>
    <t>ZGJ/BRU/E0X067722-ZGJ/BRU/E0X067725</t>
  </si>
  <si>
    <t>2012-11-30</t>
  </si>
  <si>
    <t>ex COLT customer 2nd batch -tt 1068904</t>
  </si>
  <si>
    <t>ecd960f0-8798-797c-5d11-434416d2e37b</t>
  </si>
  <si>
    <t>487</t>
  </si>
  <si>
    <t>0021140264DS/1</t>
  </si>
  <si>
    <t>BRU/BRU/E0X063471-BRU/BRU/E0X063474</t>
  </si>
  <si>
    <t>118</t>
  </si>
  <si>
    <t>45470cc7-8e0a-ba06-bc87-434416f7d633</t>
  </si>
  <si>
    <t>1666</t>
  </si>
  <si>
    <t>030640097</t>
  </si>
  <si>
    <t>ZGJ/BRU/E0X067741-ZGJ/BRU/E0X067744</t>
  </si>
  <si>
    <t xml:space="preserve">cease ticket 1068904 </t>
  </si>
  <si>
    <t>97725b4e-e7b5-5edc-1c80-434416e5f575</t>
  </si>
  <si>
    <t>516</t>
  </si>
  <si>
    <t>030740120/2</t>
  </si>
  <si>
    <t>BRU/BRU/E0X068768-BRU/BRU/E0X068771</t>
  </si>
  <si>
    <t>2007-09-30</t>
  </si>
  <si>
    <t>8b440c94-9aaf-bb82-74b7-4344162ee5af</t>
  </si>
  <si>
    <t>030940073/3</t>
  </si>
  <si>
    <t>BRU/BRU/E0X069704-BRU/BRU/E0X069711</t>
  </si>
  <si>
    <t>Colt Voice Line, BRI, S0 (PP), SDSL, DSS1, RJ45</t>
  </si>
  <si>
    <t>c9809462-0e28-b494-2a10-434416b572ba</t>
  </si>
  <si>
    <t>EGMONTSTRAAT 13 1040 BRUSSEL BELGIUM</t>
  </si>
  <si>
    <t>BE030940073</t>
  </si>
  <si>
    <t>031140013/3</t>
  </si>
  <si>
    <t>BRU/BRU/E0X070789-BRU/BRU/E0X070792</t>
  </si>
  <si>
    <t>ex COLT customer 2nd batch + CEASED on 10/11/2009</t>
  </si>
  <si>
    <t>19a95237-ba45-68fe-dce6-43441644d471</t>
  </si>
  <si>
    <t>031140043/1</t>
  </si>
  <si>
    <t>BRU/BRU/E0X070858-BRU/BRU/E0X070861</t>
  </si>
  <si>
    <t>26fd19ef-8b9f-55dd-2c70-43441616f0bd</t>
  </si>
  <si>
    <t>AVENUE EUGENE PLASKY 212 B-1030 BRUXELLES BELGIUM</t>
  </si>
  <si>
    <t>BE031140043</t>
  </si>
  <si>
    <t>040640043/1</t>
  </si>
  <si>
    <t>BRU/BRU/E0X074873-BRU/BRU/E0X07487610</t>
  </si>
  <si>
    <t>85ec0a9a-6c34-6442-334c-43441653264f</t>
  </si>
  <si>
    <t>040840025/1</t>
  </si>
  <si>
    <t>BRU/BRU/E0X075802-BRU/BRU/E0X075805</t>
  </si>
  <si>
    <t>2007-08-20</t>
  </si>
  <si>
    <t>2111cd80-853b-bdd5-0795-434416f9f171</t>
  </si>
  <si>
    <t>040740156</t>
  </si>
  <si>
    <t>BRU/BRU/E0X075483-BRU/BRU/E0X075486</t>
  </si>
  <si>
    <t>2013-08-07</t>
  </si>
  <si>
    <t>192</t>
  </si>
  <si>
    <t>3855d52d-3acb-259e-9f26-43441635f4c4</t>
  </si>
  <si>
    <t>1668</t>
  </si>
  <si>
    <t>BOULEVARD DU SOUVERAIN 100 1170 BRUSSELS</t>
  </si>
  <si>
    <t>FL:5; RM:IT ROOM</t>
  </si>
  <si>
    <t>020140521DS/1</t>
  </si>
  <si>
    <t>BRU/BRU/E0X001354-BRU/BRU/E0X001357</t>
  </si>
  <si>
    <t>ex COLT customer 2nd batch / remplac? par 070400768</t>
  </si>
  <si>
    <t>b3282054-3948-4c40-95ca-4805d834acd2</t>
  </si>
  <si>
    <t>020140521DN/1</t>
  </si>
  <si>
    <t>BRU/BRU/E0-000539</t>
  </si>
  <si>
    <t>a987b292-6eb0-4bbc-46a1-434416358a62</t>
  </si>
  <si>
    <t>011040064DN/1</t>
  </si>
  <si>
    <t>ANR/BRU/E0-000592</t>
  </si>
  <si>
    <t>447</t>
  </si>
  <si>
    <t xml:space="preserve">BCN150846 - ticket 1059181 </t>
  </si>
  <si>
    <t>d98106b0-ea57-41be-53d3-419061d2e72b</t>
  </si>
  <si>
    <t>011040064DS/1</t>
  </si>
  <si>
    <t>ANR/BRU/E0X001559-ANR/BRU/E0X001562</t>
  </si>
  <si>
    <t>020840184DS/1</t>
  </si>
  <si>
    <t>GNE/BRU/E0X060001-GNE/BRU/E0X060005</t>
  </si>
  <si>
    <t>b2b3df8e-628a-2166-6fd0-4f20010d3b1f</t>
  </si>
  <si>
    <t>020840184DN/1</t>
  </si>
  <si>
    <t>GNE/BRU/IA-060002</t>
  </si>
  <si>
    <t>011140101DS/2</t>
  </si>
  <si>
    <t>ANR/BRU/E0X001039-ANR/BRU/E0X001042</t>
  </si>
  <si>
    <t>9315c62f-5c7a-4021-44e5-428b56364ec1</t>
  </si>
  <si>
    <t>011140101DN/1</t>
  </si>
  <si>
    <t>ANR/BRU/E0-000493</t>
  </si>
  <si>
    <t>COLT InterVoice, DSL: ULL DSL, Managed Router, Cisco 828, 2048 kbps Peak/16 kbps Guaranteed</t>
  </si>
  <si>
    <t>ebe327e6-855f-9127-70b0-41a22d3832e9</t>
  </si>
  <si>
    <t>1675</t>
  </si>
  <si>
    <t>KIPDORP 39 2000 ANTWERPEN BELGIUM</t>
  </si>
  <si>
    <t>041200596/3</t>
  </si>
  <si>
    <t>ANR/BRU/E0X077439-ANR/BRU/E0X077442</t>
  </si>
  <si>
    <t>2014-12-11</t>
  </si>
  <si>
    <t>104</t>
  </si>
  <si>
    <t>replaced by a VoIP Access in Dec 2014</t>
  </si>
  <si>
    <t>KIPDORP 39 OB 2000 - ANTWERPEN</t>
  </si>
  <si>
    <t>030640029/1</t>
  </si>
  <si>
    <t>BRU/BRU/E0X067587-BRU/BRU/E0X067590</t>
  </si>
  <si>
    <t>f36def40-bcd1-dc6c-2cd2-4353f24f99a2</t>
  </si>
  <si>
    <t>001020006/1</t>
  </si>
  <si>
    <t>BRU/BRU/E0X000571-BRU/BRU/E0X000573</t>
  </si>
  <si>
    <t>2eb98a13-cbb8-250d-5c01-4353f2f0b891</t>
  </si>
  <si>
    <t>030640004/2</t>
  </si>
  <si>
    <t>BRU/BRU/E0X067618-BRU/BRU/E0X067621</t>
  </si>
  <si>
    <t>ISDN30</t>
  </si>
  <si>
    <t>2014-03-01</t>
  </si>
  <si>
    <t>ac23afad-b070-c5fa-5bc8-4353f228f0d0</t>
  </si>
  <si>
    <t>1674</t>
  </si>
  <si>
    <t xml:space="preserve">AVENUE VAN VOLXEM 499 - 1190 Bruxelles </t>
  </si>
  <si>
    <t>051102475</t>
  </si>
  <si>
    <t>BRU/BRU/E1X091408</t>
  </si>
  <si>
    <t>2005-12-02</t>
  </si>
  <si>
    <t xml:space="preserve">leaving - see ticket 1063432 </t>
  </si>
  <si>
    <t>b69b79b7-8d4b-112e-b51e-424c0a8c1237</t>
  </si>
  <si>
    <t>150899</t>
  </si>
  <si>
    <t>4052</t>
  </si>
  <si>
    <t>040340064/1</t>
  </si>
  <si>
    <t>BRU/BRU/E0X001894</t>
  </si>
  <si>
    <t>see ticket 1003880-no answer from Colt</t>
  </si>
  <si>
    <t>a7d08118-47ba-0b78-f926-414fcd84583f</t>
  </si>
  <si>
    <t>BRU/BRU/E0X001903</t>
  </si>
  <si>
    <t>BRU/BRU/E0X001904</t>
  </si>
  <si>
    <t>BRU/BRU/E0X001905</t>
  </si>
  <si>
    <t>051104473</t>
  </si>
  <si>
    <t>BRU/BRU/IA-075803</t>
  </si>
  <si>
    <t>2005-12-13</t>
  </si>
  <si>
    <t>52cd60b7-228f-3d98-0ca5-4327d4881ef2</t>
  </si>
  <si>
    <t>051104475</t>
  </si>
  <si>
    <t>BRU/BRU/E0X081865</t>
  </si>
  <si>
    <t>BRU/BRU/E0X081866</t>
  </si>
  <si>
    <t>BRU/BRU/E0X081867</t>
  </si>
  <si>
    <t>BRU/BRU/E0X081868</t>
  </si>
  <si>
    <t>051201889</t>
  </si>
  <si>
    <t>BRU/BRU/E1X092072</t>
  </si>
  <si>
    <t>2008-12-01</t>
  </si>
  <si>
    <t>2011-03-31</t>
  </si>
  <si>
    <t>BCN 150899</t>
  </si>
  <si>
    <t>4d95be78-df3b-743b-2eda-431ed57f66e2</t>
  </si>
  <si>
    <t>051202757</t>
  </si>
  <si>
    <t>BRU/BRU/IA-076391</t>
  </si>
  <si>
    <t>2005-12-29</t>
  </si>
  <si>
    <t>bdc25607-8671-8012-9002-4378a9bc45fd</t>
  </si>
  <si>
    <t>051201887</t>
  </si>
  <si>
    <t>BRU/BRU/E0X082075-BRU/BRU/E0X082078</t>
  </si>
  <si>
    <t>2005-12-23</t>
  </si>
  <si>
    <t>2013-12-03</t>
  </si>
  <si>
    <t>991eb454-dc76-094b-a9ab-4382e57ffb74</t>
  </si>
  <si>
    <t>572</t>
  </si>
  <si>
    <t>BRU/BRU/E0X082076</t>
  </si>
  <si>
    <t>BRU/BRU/E0X082077</t>
  </si>
  <si>
    <t>BRU/BRU/IA-140438</t>
  </si>
  <si>
    <t>051202587</t>
  </si>
  <si>
    <t>BRU/BRU/IA-076319</t>
  </si>
  <si>
    <t>2005-12-22</t>
  </si>
  <si>
    <t>051202004</t>
  </si>
  <si>
    <t>BRU/BRU/E0X082089</t>
  </si>
  <si>
    <t>BRU/BRU/E0X082090</t>
  </si>
  <si>
    <t>BRU/BRU/E0X082091</t>
  </si>
  <si>
    <t>BRU/BRU/E0X082092</t>
  </si>
  <si>
    <t>060101059</t>
  </si>
  <si>
    <t>BRU/BRU/IA-076857</t>
  </si>
  <si>
    <t>2006-01-25</t>
  </si>
  <si>
    <t>2010-06-08</t>
  </si>
  <si>
    <t>297</t>
  </si>
  <si>
    <t>ceased and replaced by contract 100500133</t>
  </si>
  <si>
    <t>a1a662cf-050f-44c2-9fe0-439618d80389</t>
  </si>
  <si>
    <t>060101104</t>
  </si>
  <si>
    <t>BRU/BRU/E0X082269</t>
  </si>
  <si>
    <t>BRU/BRU/E0X082270</t>
  </si>
  <si>
    <t>BRU/BRU/E0X082271</t>
  </si>
  <si>
    <t>BRU/BRU/E0X082272</t>
  </si>
  <si>
    <t>60101492</t>
  </si>
  <si>
    <t>LGG/BRU/E1X092825</t>
  </si>
  <si>
    <t>Colt IN GEO</t>
  </si>
  <si>
    <t>2014-01-10</t>
  </si>
  <si>
    <t>(colt numbers) - COLT IN GEO</t>
  </si>
  <si>
    <t>64ea38f1-a73e-b8bd-95dc-42d74b85bd8a</t>
  </si>
  <si>
    <t>051200999/2</t>
  </si>
  <si>
    <t>BRU/BRU/E1X091956</t>
  </si>
  <si>
    <t>2008-12-15</t>
  </si>
  <si>
    <t>7856576f-258b-3eb6-6728-4408837d8943</t>
  </si>
  <si>
    <t>152011</t>
  </si>
  <si>
    <t>2504</t>
  </si>
  <si>
    <t>060300141</t>
  </si>
  <si>
    <t>BRU/BRU/E1X093993 // BRU/BRU/E1X094081</t>
  </si>
  <si>
    <t>2007-11-08</t>
  </si>
  <si>
    <t>2013-04-02</t>
  </si>
  <si>
    <t>175 / 100 (after 25-11-2011)</t>
  </si>
  <si>
    <t xml:space="preserve">2*1/2 PRI - ceased in ticket 1076941 </t>
  </si>
  <si>
    <t>d09cfdcd-5522-9057-60bc-43412fefe60c</t>
  </si>
  <si>
    <t>5630</t>
  </si>
  <si>
    <t>70500319</t>
  </si>
  <si>
    <t>d9e999b8-0c3d-7801-07ae-460935458717</t>
  </si>
  <si>
    <t>BRU/BRU/E1X103222</t>
  </si>
  <si>
    <t>10242598</t>
  </si>
  <si>
    <t>POTS</t>
  </si>
  <si>
    <t>2005-03-21</t>
  </si>
  <si>
    <t>16,24</t>
  </si>
  <si>
    <t>Fax analogue line</t>
  </si>
  <si>
    <t>Ligne t</t>
  </si>
  <si>
    <t>020740126DN/4</t>
  </si>
  <si>
    <t>BRU/BRU/IA-000031</t>
  </si>
  <si>
    <t>060900062</t>
  </si>
  <si>
    <t>BRU/BRU/IA-083825</t>
  </si>
  <si>
    <t>ceased on 04/01/2010</t>
  </si>
  <si>
    <t>b3745ed8-047d-b230-5465-44625ceb318e</t>
  </si>
  <si>
    <t>060900998/2</t>
  </si>
  <si>
    <t>BRU/BRU/E0X084654--BRU/BRU/E0X084657</t>
  </si>
  <si>
    <t>2006-09-28</t>
  </si>
  <si>
    <t>BA for videoconferencing, ceased on 2010-01-15</t>
  </si>
  <si>
    <t>061000797</t>
  </si>
  <si>
    <t>BRU/BRU/IA-084840</t>
  </si>
  <si>
    <t>2006-10-25</t>
  </si>
  <si>
    <t>replaced by upgraded line IA-112085</t>
  </si>
  <si>
    <t>060900721/1</t>
  </si>
  <si>
    <t>BRU/BRU/E0X084658-BRU/BRU/E0X084661</t>
  </si>
  <si>
    <t>BA connected to ESCAUX net.PBX, ceased on 2010-01-05</t>
  </si>
  <si>
    <t>141002798</t>
  </si>
  <si>
    <t>BRU/BRU/IA-169431</t>
  </si>
  <si>
    <t>COLT IPVPN Corporate Plus, 2 Mbps, Mesh Primary, ULL, Ethernet, E.SHDSL</t>
  </si>
  <si>
    <t>5027afce-5366-adb5-c380-53e09ff456ef</t>
  </si>
  <si>
    <t>8779</t>
  </si>
  <si>
    <t>RUE DE LA LOI 82 1040 BRUXELLES BELGIUM</t>
  </si>
  <si>
    <t>c68365a9-8c6a-0146-dcae-44e47f1459a9</t>
  </si>
  <si>
    <t>81223295</t>
  </si>
  <si>
    <t>2 BRI's</t>
  </si>
  <si>
    <t>IROB01i</t>
  </si>
  <si>
    <t>MAC telecom internet line</t>
  </si>
  <si>
    <t>061002639/1</t>
  </si>
  <si>
    <t>ANR/BRU/E0X084942</t>
  </si>
  <si>
    <t>ff010bbd-f76d-81a5-3a71-452df991c1df</t>
  </si>
  <si>
    <t>ANR/BRU/E0X084943</t>
  </si>
  <si>
    <t>ANR/BRU/E0X084944</t>
  </si>
  <si>
    <t>ANR/BRU/E0X084945</t>
  </si>
  <si>
    <t>070101186</t>
  </si>
  <si>
    <t>BRU/BRU/E1X100707</t>
  </si>
  <si>
    <t>d5d1ac8f-7416-f664-6367-458bd5e32551</t>
  </si>
  <si>
    <t>60900219</t>
  </si>
  <si>
    <t>11e042c0-8597-ec4c-093f-4422ccceed19</t>
  </si>
  <si>
    <t>BRU/BRU/E1P110451</t>
  </si>
  <si>
    <t>Leased  line (E1) between IPM and Brucall (their callcenter)</t>
  </si>
  <si>
    <t>061203270</t>
  </si>
  <si>
    <t>BRU/QNM/DL-072859-BRU/QNM/DL-072860</t>
  </si>
  <si>
    <t>BCN 150269 // OIA-087031; ceased on 31/01/2011</t>
  </si>
  <si>
    <t>aa3d4b07-be8b-aebb-ecbb-45768552f85d</t>
  </si>
  <si>
    <t>070101155</t>
  </si>
  <si>
    <t>BRU/BRU/IA-087252</t>
  </si>
  <si>
    <t>070100019</t>
  </si>
  <si>
    <t>BRU/BRU/E1X100643</t>
  </si>
  <si>
    <t>2013-11-30</t>
  </si>
  <si>
    <t>4831</t>
  </si>
  <si>
    <t>070601903/2</t>
  </si>
  <si>
    <t>BRU/BRU/E1X103636</t>
  </si>
  <si>
    <t>165</t>
  </si>
  <si>
    <t>69f92319-4775-e339-fe55-4652a62747ed</t>
  </si>
  <si>
    <t>4332</t>
  </si>
  <si>
    <t>BOULEVARD SAINT MICHEL 47 - 1040 BRUXELLES</t>
  </si>
  <si>
    <t>050300214/3</t>
  </si>
  <si>
    <t>BRU/BRU/IA-070257</t>
  </si>
  <si>
    <t>Used to be a contract between 4J &amp; Colt. Escaux contract as of 1/8/2007</t>
  </si>
  <si>
    <t>070701617</t>
  </si>
  <si>
    <t>LGG/BRU/E1X104243</t>
  </si>
  <si>
    <t>2007-11-09</t>
  </si>
  <si>
    <t>new PRI - in service as of 2007-11-09</t>
  </si>
  <si>
    <t>1616 contract</t>
  </si>
  <si>
    <t>Belgacom PRI + 1616 to Colt</t>
  </si>
  <si>
    <t>070400768/1</t>
  </si>
  <si>
    <t>BRU/BRU/IA-089406</t>
  </si>
  <si>
    <t>2007-05-01</t>
  </si>
  <si>
    <t>ex COLT customer 2nd batch + upgrade</t>
  </si>
  <si>
    <t>071003397</t>
  </si>
  <si>
    <t>BRU/BRU/IA-094735</t>
  </si>
  <si>
    <t>253</t>
  </si>
  <si>
    <t>ex COLT customer/site nr2 (Braine-Le-Chateau) /BCN 150114/Akka Benelux</t>
  </si>
  <si>
    <t>070902092</t>
  </si>
  <si>
    <t>BRU/BRU/E1X105005</t>
  </si>
  <si>
    <t>2011-11-01</t>
  </si>
  <si>
    <t>2013-11-08</t>
  </si>
  <si>
    <t>replaced by BRU/BRU/IA-147289</t>
  </si>
  <si>
    <t>de859cdc-1c53-0e7e-1a02-46d833dee8da</t>
  </si>
  <si>
    <t>150648</t>
  </si>
  <si>
    <t>5072</t>
  </si>
  <si>
    <t>070901455</t>
  </si>
  <si>
    <t>BRU/BRU/IA-094410</t>
  </si>
  <si>
    <t>2007-10-29</t>
  </si>
  <si>
    <t>not sure if it is BRUO or BROBA</t>
  </si>
  <si>
    <t>71100574</t>
  </si>
  <si>
    <t>BRU/BRU/E0X087254-BRU/BRU/E0X087257</t>
  </si>
  <si>
    <t>2017-02-01</t>
  </si>
  <si>
    <t>CHAUSSEE DE VILVOORDE 158 1120 BRUXELLES BELGIUM</t>
  </si>
  <si>
    <t>58f59866-7602-e512-7aa3-4ea7e42d4d41</t>
  </si>
  <si>
    <t>6188</t>
  </si>
  <si>
    <t>080301137</t>
  </si>
  <si>
    <t>58157b38-d72c-4f13-5af8-47a2f3f51339</t>
  </si>
  <si>
    <t>BRU/BRU/IA-097912</t>
  </si>
  <si>
    <t>2008-04-01</t>
  </si>
  <si>
    <t>2013-06-30</t>
  </si>
  <si>
    <t xml:space="preserve">cease in ticket 1081471 </t>
  </si>
  <si>
    <t>4747</t>
  </si>
  <si>
    <t>080204005/3</t>
  </si>
  <si>
    <t>BRU/BRU/IA-097373</t>
  </si>
  <si>
    <t>2 Mbps/2 Mbps 1:1, Managed CPE, Flat Rate, ULL, ATM, SHDSL, 10/100BaseT, RJ45</t>
  </si>
  <si>
    <t>07-02-2008</t>
  </si>
  <si>
    <t>10-01-2015</t>
  </si>
  <si>
    <t>978</t>
  </si>
  <si>
    <t>7eb9e22e-c1ff-515a-6964-4d232d80a8ce</t>
  </si>
  <si>
    <t>2022</t>
  </si>
  <si>
    <t>AVENUE LLOYD GEORGE 7,1050 BRUXELLES</t>
  </si>
  <si>
    <t>090900195</t>
  </si>
  <si>
    <t>3c6f0142-f9a1-08a4-a835-4786144605d7</t>
  </si>
  <si>
    <t>LGG/BRU/E1X116585; LGG/BRU/DL-080442; LGG/BRU/DL-080443</t>
  </si>
  <si>
    <t>2011-04-30</t>
  </si>
  <si>
    <t>BCN 150845 // ex circuit = E1X108154 and order 080302921/3</t>
  </si>
  <si>
    <t>080103929</t>
  </si>
  <si>
    <t>BRU/BRU/IA-096902</t>
  </si>
  <si>
    <t>2008-03-27</t>
  </si>
  <si>
    <t>cease in ticket 1068613</t>
  </si>
  <si>
    <t>080301646</t>
  </si>
  <si>
    <t>BRU/BRU/IA-097938</t>
  </si>
  <si>
    <t>2/4/2008</t>
  </si>
  <si>
    <t>1/5/2008</t>
  </si>
  <si>
    <t>ceased on 16/07/2008</t>
  </si>
  <si>
    <t>080401824</t>
  </si>
  <si>
    <t>9f55e64a-18f3-2603-0ed0-47bf75b9c9e8</t>
  </si>
  <si>
    <t>ANR/BRU/E1X108422</t>
  </si>
  <si>
    <t>22/04/2008</t>
  </si>
  <si>
    <t>02/07/2012</t>
  </si>
  <si>
    <t>ceasing on 30/06/2012 - ticket 1063676</t>
  </si>
  <si>
    <t>2054</t>
  </si>
  <si>
    <t>101201055</t>
  </si>
  <si>
    <t>BRU/BRU/IA-123935</t>
  </si>
  <si>
    <t>2011-02-07</t>
  </si>
  <si>
    <t>255</t>
  </si>
  <si>
    <t xml:space="preserve">COLT TOTAL 2MB/4BA </t>
  </si>
  <si>
    <t>150269</t>
  </si>
  <si>
    <t>IP Addresses</t>
  </si>
  <si>
    <t>18-04-2008</t>
  </si>
  <si>
    <t>01-05-2009</t>
  </si>
  <si>
    <t>antalis.be + oracal.be + orafol.be</t>
  </si>
  <si>
    <t>Z.4. BROEKOOI 290 - 1730 KOBBEGEM</t>
  </si>
  <si>
    <t>BRU/BRU/E1X108885</t>
  </si>
  <si>
    <t>Colt Voice Line, PRI, ISDN-30, SDSL, Q931, RJ45</t>
  </si>
  <si>
    <t>2013-03-01</t>
  </si>
  <si>
    <t>d16c0cc5-414a-e480-5e4e-445b2ae32858</t>
  </si>
  <si>
    <t>AVENUE JACQUES BREL 34 1200 BRUXELLES BELGIUM</t>
  </si>
  <si>
    <t>080801463</t>
  </si>
  <si>
    <t>LGG/BRU/E1X110789</t>
  </si>
  <si>
    <t>Voiceline</t>
  </si>
  <si>
    <t>15e34677-45aa-4b9e-b7cf-4b548f572c55</t>
  </si>
  <si>
    <t>080703762/1</t>
  </si>
  <si>
    <t>BRU/BRU/E1X110531</t>
  </si>
  <si>
    <t>2008-08-19</t>
  </si>
  <si>
    <t>2014-06-05</t>
  </si>
  <si>
    <t>taken over by EJM GROUP (offer 2254) - cease in ticket 10100325</t>
  </si>
  <si>
    <t>2254</t>
  </si>
  <si>
    <t>LANGESTRAAT 286 - 1620 DROGENBOS</t>
  </si>
  <si>
    <t>ca79b57a-3a21-379e-a826-45d042725afe</t>
  </si>
  <si>
    <t>BGC line with CPS Colt</t>
  </si>
  <si>
    <t>021040137DS/5</t>
  </si>
  <si>
    <t>BRU/BRU/E0X061050-BRU/BRU/E0X061053</t>
  </si>
  <si>
    <t>2008-11-01</t>
  </si>
  <si>
    <t>2009-10-07</t>
  </si>
  <si>
    <t>87954486-db81-3ac3-aff5-48aea50d744b</t>
  </si>
  <si>
    <t>080803416</t>
  </si>
  <si>
    <t>BRU/BRU/IA-102017</t>
  </si>
  <si>
    <t>09-09-08</t>
  </si>
  <si>
    <t>17-10-08</t>
  </si>
  <si>
    <t>Circuit Re-instate of Synatom for Fonubel</t>
  </si>
  <si>
    <t>080901086</t>
  </si>
  <si>
    <t>BRU/BRU/IA-102252</t>
  </si>
  <si>
    <t>26/09/2008</t>
  </si>
  <si>
    <t>Move of IP Access to Gulledelle Site</t>
  </si>
  <si>
    <t>030340214DN</t>
  </si>
  <si>
    <t>BRU/BRU/IA-062264</t>
  </si>
  <si>
    <t>ULL DSL, 2048 kbps, Managed</t>
  </si>
  <si>
    <t>2008-10-07</t>
  </si>
  <si>
    <t>507</t>
  </si>
  <si>
    <t>VO GROUP SA/NV</t>
  </si>
  <si>
    <t>53df0776-8bf2-5f3c-0645-48b2cba49edb</t>
  </si>
  <si>
    <t>2428</t>
  </si>
  <si>
    <t>AVENUE VAN VOLXEM 281 1190 BRUXELLES</t>
  </si>
  <si>
    <t>FL:0, RM:A COTE DE LA RECEPTION, LOCAL IT</t>
  </si>
  <si>
    <t>021040137DN/3</t>
  </si>
  <si>
    <t>BRU/BRU/IA-060337</t>
  </si>
  <si>
    <t>Internet Access SDSL</t>
  </si>
  <si>
    <t>030340214DS</t>
  </si>
  <si>
    <t>BRU/BRU/E0X065380-BRU/BRU/E0X065387</t>
  </si>
  <si>
    <t>(InterLine),DSL:COLT ULL,SDSL,128k,A:Q.931/BRI, RJ45</t>
  </si>
  <si>
    <t>234</t>
  </si>
  <si>
    <t>081103095</t>
  </si>
  <si>
    <t>34899791-eafa-1197-6172-491c1cfd30e1</t>
  </si>
  <si>
    <t>BRU/BRU/E1X112685</t>
  </si>
  <si>
    <t>2009-01-19</t>
  </si>
  <si>
    <t>2531</t>
  </si>
  <si>
    <t>081102535</t>
  </si>
  <si>
    <t>a1885242-1c4b-e5f3-e8eb-41a1d4c14cc4</t>
  </si>
  <si>
    <t>BRU/BRU/E1X112602</t>
  </si>
  <si>
    <t>2007-01-01</t>
  </si>
  <si>
    <t xml:space="preserve">cease request - 1077432 </t>
  </si>
  <si>
    <t>3376</t>
  </si>
  <si>
    <t>081103541/2</t>
  </si>
  <si>
    <t>SIP Trunk in Nossegem connected to 376.sop (tests)</t>
  </si>
  <si>
    <t>090201787/2</t>
  </si>
  <si>
    <t>BRU/BRU/IA-105822</t>
  </si>
  <si>
    <t>COLT IPVPN Corporate Plus, 4 Mbps, Mesh Primary, ULL, Ethernet, E.SHDSL</t>
  </si>
  <si>
    <t>2016-08-18</t>
  </si>
  <si>
    <t>2017-08-18</t>
  </si>
  <si>
    <t>Service ID: IPC00866 IP VPN used to deliver a Colt dedicated VoIP access (SIP Trunk)</t>
  </si>
  <si>
    <t>322c3780-9032-11a5-aca8-492e974b64df</t>
  </si>
  <si>
    <t>7609</t>
  </si>
  <si>
    <t>BERGENSESTEENWEG 472 1600 ST-PIETERS-LEEUW BELGIUM</t>
  </si>
  <si>
    <t>1</t>
  </si>
  <si>
    <t>090200675/7</t>
  </si>
  <si>
    <t>BE090200675</t>
  </si>
  <si>
    <t>COLT VoIP Access, Dedicated Connection</t>
  </si>
  <si>
    <t>2014-02-04</t>
  </si>
  <si>
    <t>2015-02-04</t>
  </si>
  <si>
    <t>472 1600 ST-PIETERS-LEEUW BELGIUM</t>
  </si>
  <si>
    <t>081102463</t>
  </si>
  <si>
    <t>BRU/BRU/IA-104119</t>
  </si>
  <si>
    <t>COLT IP Access 4Mb/4Mb</t>
  </si>
  <si>
    <t>2009-01-16</t>
  </si>
  <si>
    <t>2012-01-16</t>
  </si>
  <si>
    <t>689</t>
  </si>
  <si>
    <t>4Mb on 13/08/2010</t>
  </si>
  <si>
    <t>150308</t>
  </si>
  <si>
    <t>090801291</t>
  </si>
  <si>
    <t>BRU/BRU/IA-111112</t>
  </si>
  <si>
    <t>4MB;ULL, Ethernet</t>
  </si>
  <si>
    <t>ceased as soon as 50MB Fiber delivered (131001753)</t>
  </si>
  <si>
    <t>488f2eb4-8105-aac4-04fe-49f19fcc6600</t>
  </si>
  <si>
    <t>AVENUE DU BOURGMESTRE ETIENNE DEMUNTER,3 - 1090 JETTE</t>
  </si>
  <si>
    <t>3 / IT EBP</t>
  </si>
  <si>
    <t>090202677</t>
  </si>
  <si>
    <t>2f9a601a-6a93-def2-5510-49831bf077cc</t>
  </si>
  <si>
    <t>BRU/BRU/E1X113743</t>
  </si>
  <si>
    <t>2009-03-16</t>
  </si>
  <si>
    <t>2012-05-31</t>
  </si>
  <si>
    <t>150191</t>
  </si>
  <si>
    <t>2730</t>
  </si>
  <si>
    <t>090202929</t>
  </si>
  <si>
    <t>2b96558e-fce1-4713-de0f-496623ee618f</t>
  </si>
  <si>
    <t>BRU/BRU/IA-106207</t>
  </si>
  <si>
    <t>2009-03-19</t>
  </si>
  <si>
    <t>2012-09-30</t>
  </si>
  <si>
    <t>= client Interparking (Woluwe)</t>
  </si>
  <si>
    <t>152132</t>
  </si>
  <si>
    <t>090202932</t>
  </si>
  <si>
    <t>BRU/BRU/IA-106171</t>
  </si>
  <si>
    <t>COLT IP Access 256kb/2MB</t>
  </si>
  <si>
    <t>= client Interparking (Zaventem Airport)</t>
  </si>
  <si>
    <t>060504014</t>
  </si>
  <si>
    <t>9c47b10a-1ca4-2b47-28eb-444e311512fd</t>
  </si>
  <si>
    <t>BRU/BRU/IA-081135</t>
  </si>
  <si>
    <t>2009-03-25</t>
  </si>
  <si>
    <t>2013-01-31</t>
  </si>
  <si>
    <t>547.66</t>
  </si>
  <si>
    <t xml:space="preserve">COLT TOTAL - cease in ticket 1073251 </t>
  </si>
  <si>
    <t>4434</t>
  </si>
  <si>
    <t>Colt Total</t>
  </si>
  <si>
    <t>090101167</t>
  </si>
  <si>
    <t>BRU/BRU/IA-105198</t>
  </si>
  <si>
    <t>2009-03-26</t>
  </si>
  <si>
    <t>= Interparking Grand Place</t>
  </si>
  <si>
    <t>010940019/6</t>
  </si>
  <si>
    <t>BRU/BRU/E0-000453</t>
  </si>
  <si>
    <t>2009-04-06</t>
  </si>
  <si>
    <t>BCN 150845 / replaced by 4MB in 07-2011</t>
  </si>
  <si>
    <t>69c90d53-b138-f402-d905-49d0889e550a</t>
  </si>
  <si>
    <t>none / convention 1</t>
  </si>
  <si>
    <t>DSID: 5157461</t>
  </si>
  <si>
    <t>2011-02-21</t>
  </si>
  <si>
    <t>Belgacom Explore</t>
  </si>
  <si>
    <t>090403228</t>
  </si>
  <si>
    <t>BRU/BRU/E1X114861</t>
  </si>
  <si>
    <t>2009-05-14</t>
  </si>
  <si>
    <t>6ba116cb-5e62-b0bd-7092-49a53517bb5d</t>
  </si>
  <si>
    <t>2817</t>
  </si>
  <si>
    <t>90302276</t>
  </si>
  <si>
    <t>903562ce-d06b-1efc-68d0-49a66226b404</t>
  </si>
  <si>
    <t>BRU/BRU/IA-106628</t>
  </si>
  <si>
    <t>COLT Total Package 3, IP Access, DSL: COLT ULL, ETH, SDSL, Mgd Rtr, Sym 10 Mbps, 100BaseT, RJ45, 1xP</t>
  </si>
  <si>
    <t>2010-04-01</t>
  </si>
  <si>
    <t>1 PRI, part of a COLT Total</t>
  </si>
  <si>
    <t>5530</t>
  </si>
  <si>
    <t>COLT Total Package 3</t>
  </si>
  <si>
    <t>BRUCAGO WEST - BUILDING 829 A 1931 ZAVENTEM BELGIUM</t>
  </si>
  <si>
    <t>090302276/1</t>
  </si>
  <si>
    <t>IPA 2MB, part of a COLT TOTAL (4BRI - 2MB)</t>
  </si>
  <si>
    <t>090401752</t>
  </si>
  <si>
    <t>BRU/BRU/IA-107305</t>
  </si>
  <si>
    <t>2016-07-28</t>
  </si>
  <si>
    <t>part of a COLT TOTAL (4BRI - 2MB)</t>
  </si>
  <si>
    <t>2892</t>
  </si>
  <si>
    <t>SQUARE DU BASTION, 1A- 1050 BRUSSELS</t>
  </si>
  <si>
    <t>090401752/1</t>
  </si>
  <si>
    <t>2MB, DSL,ULL, 4BRI</t>
  </si>
  <si>
    <t>2016-08-28</t>
  </si>
  <si>
    <t>326</t>
  </si>
  <si>
    <t>COLT TOTAL (4BRI - 2MB)</t>
  </si>
  <si>
    <t>090402321/3</t>
  </si>
  <si>
    <t>442ab15c-28d3-f5ff-54aa-49db6015ac0a</t>
  </si>
  <si>
    <t>BRU/BRU/IA-107408</t>
  </si>
  <si>
    <t>2 Mbps/2 Mbps 1:1, Managed CPE, Flat Rate, ULL, Ethernet, 2 Mbps, 10/100BaseT, RJ45</t>
  </si>
  <si>
    <t>2009-05-19</t>
  </si>
  <si>
    <t>2912</t>
  </si>
  <si>
    <t>UNISYS AVENUE DE CROYDON 5 1140 EVERE</t>
  </si>
  <si>
    <t>3 / IT Room</t>
  </si>
  <si>
    <t>090400552</t>
  </si>
  <si>
    <t>QHA/BRU/IA-106944</t>
  </si>
  <si>
    <t>2009-04-30</t>
  </si>
  <si>
    <t>COLT TOTAL (4BRI - 2MB), replaced by 100801405</t>
  </si>
  <si>
    <t>a7337cf0-0e57-c8ca-4879-41e3ef77be4b</t>
  </si>
  <si>
    <t>COLT TOTAL (4BRI - 2MB) replaced by 100801000</t>
  </si>
  <si>
    <t>090303364/4</t>
  </si>
  <si>
    <t>BRU/BRU/IA-106791</t>
  </si>
  <si>
    <t xml:space="preserve"> 8 Mbps, Managed CPE, Flat Rate, ULL, Ethernet, E.SHDSL, 10/100BaseT, RJ45</t>
  </si>
  <si>
    <t>2009-06-15</t>
  </si>
  <si>
    <t>2016-09-30</t>
  </si>
  <si>
    <t>425</t>
  </si>
  <si>
    <t>tech change on 26/03/2015</t>
  </si>
  <si>
    <t>5a5be8de-590e-cdc0-5b65-49819d30576a</t>
  </si>
  <si>
    <t>5609</t>
  </si>
  <si>
    <t>CHAUSSÉE DE LA HULPE 166,1170 BRUSSELS</t>
  </si>
  <si>
    <t>FL:4  RM:IT ROOM</t>
  </si>
  <si>
    <t>090303371</t>
  </si>
  <si>
    <t>BRU/BRU/IA-106883</t>
  </si>
  <si>
    <t>2009-06-11</t>
  </si>
  <si>
    <t>2016-05-26</t>
  </si>
  <si>
    <t>back-up line</t>
  </si>
  <si>
    <t>COLT IP Access, 10 Mbps, Managed CPE, Flat Rate, ULL, Ethernet, 100 Mbps, 10/100BaseT, RJ45</t>
  </si>
  <si>
    <t xml:space="preserve">2012-10-01  </t>
  </si>
  <si>
    <t>2013-10-01</t>
  </si>
  <si>
    <t>i</t>
  </si>
  <si>
    <t>3 AVENUE DU BOURGMESTRE DEMUNTER 1090 JETTE BELGIUM</t>
  </si>
  <si>
    <t>030140097DN/9</t>
  </si>
  <si>
    <t>8ca864b4-065e-3515-9512-4a12a71c14af</t>
  </si>
  <si>
    <t>BRU/BRU/IA-061701</t>
  </si>
  <si>
    <t>2011-02-16</t>
  </si>
  <si>
    <t>310.5</t>
  </si>
  <si>
    <t>IP ACCESS 4MB // BCN 150845</t>
  </si>
  <si>
    <t>030140153DS/7</t>
  </si>
  <si>
    <t>BRU/BRU/E0X063329-BRU/BRU/E0X063336</t>
  </si>
  <si>
    <t>2009-06-16</t>
  </si>
  <si>
    <t>72</t>
  </si>
  <si>
    <t>Voice Line 8BRI // BCN 150845</t>
  </si>
  <si>
    <t>090501232</t>
  </si>
  <si>
    <t>BRU/BRU/IA-108197</t>
  </si>
  <si>
    <t>2009-05-15</t>
  </si>
  <si>
    <t xml:space="preserve">IP ACCESS 10MB old adress - ticket 1075441 </t>
  </si>
  <si>
    <t>091200790</t>
  </si>
  <si>
    <t>BRU/BRU/IA-114154</t>
  </si>
  <si>
    <t>SDSL IP ACCESS</t>
  </si>
  <si>
    <t>2010-01-08</t>
  </si>
  <si>
    <t>2012-10-31</t>
  </si>
  <si>
    <t xml:space="preserve">cease ticket 1068595 </t>
  </si>
  <si>
    <t>152435</t>
  </si>
  <si>
    <t>090701775</t>
  </si>
  <si>
    <t>BRU/BRU/IA-110260</t>
  </si>
  <si>
    <t>2009-08-04</t>
  </si>
  <si>
    <t>2012-12-31</t>
  </si>
  <si>
    <t xml:space="preserve">end customer is BPI - cease ticket 1074087 </t>
  </si>
  <si>
    <t>152181</t>
  </si>
  <si>
    <t>3264</t>
  </si>
  <si>
    <t>090102835</t>
  </si>
  <si>
    <t>GNE/BRU/IA-105423</t>
  </si>
  <si>
    <t>2009-02-09</t>
  </si>
  <si>
    <t>2012-04-30</t>
  </si>
  <si>
    <t>part of COLT TOTAL 3</t>
  </si>
  <si>
    <t>1687</t>
  </si>
  <si>
    <t>SDSL 2MB</t>
  </si>
  <si>
    <t>090703398</t>
  </si>
  <si>
    <t>BRU/BRU/IA-110678</t>
  </si>
  <si>
    <t>2009-08-25</t>
  </si>
  <si>
    <t>2013-10-30</t>
  </si>
  <si>
    <t>715</t>
  </si>
  <si>
    <t>Fibre 30 MB; ex-COLT</t>
  </si>
  <si>
    <t>a5a6eedd-db4f-ae06-5be4-4a5df69f8e1a</t>
  </si>
  <si>
    <t>090402084</t>
  </si>
  <si>
    <t>BRU/BRU/IA-107471</t>
  </si>
  <si>
    <t>SIP trunk from Colt at Wavre-office</t>
  </si>
  <si>
    <t>152173</t>
  </si>
  <si>
    <t>090701693</t>
  </si>
  <si>
    <t>BRU/BRU/IA-110258</t>
  </si>
  <si>
    <t xml:space="preserve">full 2MB,COLTTOTAL2-BCN 152171/tt 1050407/cease 1056431 </t>
  </si>
  <si>
    <t>200-10-07</t>
  </si>
  <si>
    <t xml:space="preserve">Voice 4 BRI; COLTTOTAL 2-BCN152171/tt 1050407/ cease 1056431 </t>
  </si>
  <si>
    <t>130700268</t>
  </si>
  <si>
    <t>BRU/BRU/IA-154632</t>
  </si>
  <si>
    <t>COLT IP Access, 2 Mbps/2 Mbps 1:1, Managed CPE, Flat Rate, wDSL, Ethernet, VDSL2, 10/100BaseT, RJ45</t>
  </si>
  <si>
    <t>2013-09-30</t>
  </si>
  <si>
    <t>2016-04-30</t>
  </si>
  <si>
    <t>269</t>
  </si>
  <si>
    <t>IPA 2MB, part of a Business Access Pack</t>
  </si>
  <si>
    <t>7754</t>
  </si>
  <si>
    <t>RUE FRANKLIN ROOSVELT 104 - 1332 GENVAL</t>
  </si>
  <si>
    <t>FL:2  RM:IT ROOM</t>
  </si>
  <si>
    <t>090902063</t>
  </si>
  <si>
    <t>BRU/BRU/IA-112085</t>
  </si>
  <si>
    <t>090900534/2</t>
  </si>
  <si>
    <t>BRU/BRU/IA-111714</t>
  </si>
  <si>
    <t>2011-04-01</t>
  </si>
  <si>
    <t>4 BRI, part of COLT TOTAL replaced by order 9503</t>
  </si>
  <si>
    <t>265899fe-03fe-5d39-735d-541bef010fc6</t>
  </si>
  <si>
    <t>3295</t>
  </si>
  <si>
    <t>CHAUSSÉE D'ETTERBEEK,180 - 1040 BRUSSELS</t>
  </si>
  <si>
    <t>309</t>
  </si>
  <si>
    <t>2 MB IP Access, part of COLT TOTAL replaced by order 9503</t>
  </si>
  <si>
    <t>100103398</t>
  </si>
  <si>
    <t>BRU/BRU/IA-114873</t>
  </si>
  <si>
    <t>2010-01-21</t>
  </si>
  <si>
    <t>4BRI part of COLT TOTAL // BCN 152485</t>
  </si>
  <si>
    <t>72efbf19-060c-a192-f614-4b445efd9606</t>
  </si>
  <si>
    <t>2MB IP access, part of COLT TOTAL //  BCN 152485</t>
  </si>
  <si>
    <t>091202401/2</t>
  </si>
  <si>
    <t>BRU/BRU/IA-114605</t>
  </si>
  <si>
    <t>4BRI, part of COLT TOTAL</t>
  </si>
  <si>
    <t>93cc8c85-e2ef-3c55-6eab-4b28ef4deea6</t>
  </si>
  <si>
    <t>152171</t>
  </si>
  <si>
    <t>3910</t>
  </si>
  <si>
    <t>RUE DES VÉTÉRINAIRES 42 - 1070 BRUSSELS</t>
  </si>
  <si>
    <t>355</t>
  </si>
  <si>
    <t>2MB, part of COLT TOTAL</t>
  </si>
  <si>
    <t>2013-04-29</t>
  </si>
  <si>
    <t>will be migrated to NH</t>
  </si>
  <si>
    <t>3 DE MUNTERLAAN 1090 JETTE BELGIUM</t>
  </si>
  <si>
    <t>120901329</t>
  </si>
  <si>
    <t>BRU/BRU/IA-145024</t>
  </si>
  <si>
    <t>4 MB;wDSL, Ethernet, VDSL2</t>
  </si>
  <si>
    <t>2010-02-16</t>
  </si>
  <si>
    <t>2014-06-03</t>
  </si>
  <si>
    <t>465</t>
  </si>
  <si>
    <t>4904d918-30a7-9414-76b3-492564339b26</t>
  </si>
  <si>
    <t>3718</t>
  </si>
  <si>
    <t>LEUVENSESTEENWEG 272 - 3070 Kortenberg</t>
  </si>
  <si>
    <t>020340032DN</t>
  </si>
  <si>
    <t>BRU/BRU/E0-000577</t>
  </si>
  <si>
    <t>2010-03-15</t>
  </si>
  <si>
    <t>2013-12-31</t>
  </si>
  <si>
    <t>4171</t>
  </si>
  <si>
    <t>060204034/3</t>
  </si>
  <si>
    <t>BRU/BRU/IA-077760</t>
  </si>
  <si>
    <t>2008-12-03</t>
  </si>
  <si>
    <t>91001148</t>
  </si>
  <si>
    <t>BRU/BRU/LE-100897</t>
  </si>
  <si>
    <t>COLT LANLink, National, 10 Mbps, Pt-Pt Protected, A: Fibre, 10BaseT, RJ45, B: Fibre, 10BaseT, RJ45</t>
  </si>
  <si>
    <t>Lanlink to Smals</t>
  </si>
  <si>
    <t>HAACHTSESTEENWEG 1430 1130 EVERE BELGIUM</t>
  </si>
  <si>
    <t>100301785</t>
  </si>
  <si>
    <t>BRU/BRU/IA-116330</t>
  </si>
  <si>
    <t>2010-03-24</t>
  </si>
  <si>
    <t>replaces 040440019/4</t>
  </si>
  <si>
    <t>100200254/1</t>
  </si>
  <si>
    <t>BRU/BRU/IA-115390</t>
  </si>
  <si>
    <t>IP Access SDSL</t>
  </si>
  <si>
    <t>2010-05-05</t>
  </si>
  <si>
    <t>2013-05-05</t>
  </si>
  <si>
    <t>675</t>
  </si>
  <si>
    <t>normally, rental cost = 435€ but not billed to ESCAUX</t>
  </si>
  <si>
    <t>5844616e-bbae-8cdc-229d-4f7c4b259195</t>
  </si>
  <si>
    <t>3712</t>
  </si>
  <si>
    <t>8MB, ULL, Ethernet, E.SHDSL</t>
  </si>
  <si>
    <t>RUE DE L'ARBRE BÉNIT 46 - 1050 BRUXELLES</t>
  </si>
  <si>
    <t>100403017</t>
  </si>
  <si>
    <t>BRU/BRU/IA-117572</t>
  </si>
  <si>
    <t>2013-05-28</t>
  </si>
  <si>
    <t>415</t>
  </si>
  <si>
    <t>Akka Belgium</t>
  </si>
  <si>
    <t>b248b0be-fb75-9fc0-7860-4b7baef942cf</t>
  </si>
  <si>
    <t>100500133</t>
  </si>
  <si>
    <t>BRU/BRU/IA-117657</t>
  </si>
  <si>
    <t>2013-04-30</t>
  </si>
  <si>
    <t>part of COLT TOTAL 2</t>
  </si>
  <si>
    <t>4276</t>
  </si>
  <si>
    <t xml:space="preserve">4 BRI, part of COLT TOTAL 2 </t>
  </si>
  <si>
    <t>100602742</t>
  </si>
  <si>
    <t>BRU/BRU/IA-119303</t>
  </si>
  <si>
    <t>COLT Total Package 3, IP Access, DSL: COLT ULL, ETH, SDSL, Mgd Rtr, Sym 2 Mbps/2 Mbps, 100BaseT, RJ4</t>
  </si>
  <si>
    <t>2010-07-20</t>
  </si>
  <si>
    <t>2011-07-20</t>
  </si>
  <si>
    <t>IPA 2MB, part of COLT TOTAL 3 (1PRI,2MB)</t>
  </si>
  <si>
    <t>8081</t>
  </si>
  <si>
    <t>MEDIALAAN  30 1800 VILVOORDE BELGIUM</t>
  </si>
  <si>
    <t>100703422</t>
  </si>
  <si>
    <t>BRU/BRU/IA-120078</t>
  </si>
  <si>
    <t>SDSL IP Access 4MB</t>
  </si>
  <si>
    <t>2010-08-16</t>
  </si>
  <si>
    <t>new IP Access after cease of old one</t>
  </si>
  <si>
    <t>100602730</t>
  </si>
  <si>
    <t>ANR/BRU/IA-119174</t>
  </si>
  <si>
    <t>2010-08-03</t>
  </si>
  <si>
    <t>2012-03-30</t>
  </si>
  <si>
    <t>end-customer TRESCAL</t>
  </si>
  <si>
    <t>100801000</t>
  </si>
  <si>
    <t>QHA/BRU/E1X120430</t>
  </si>
  <si>
    <t>2010-09-15</t>
  </si>
  <si>
    <t>replaces COLT TOTAL</t>
  </si>
  <si>
    <t>100801405</t>
  </si>
  <si>
    <t>BRU/BRU/IA-120517</t>
  </si>
  <si>
    <t>126.67</t>
  </si>
  <si>
    <t>replaces COLT TOTAL / BCN 150114</t>
  </si>
  <si>
    <t>100902238</t>
  </si>
  <si>
    <t>BRU/BRU/E1X121038</t>
  </si>
  <si>
    <t>COLT PRI</t>
  </si>
  <si>
    <t>2010-10-05</t>
  </si>
  <si>
    <t>2015-11-09</t>
  </si>
  <si>
    <t>PRI with numbers</t>
  </si>
  <si>
    <t>85bb4203-0b1d-fff0-a02b-500960de5e40</t>
  </si>
  <si>
    <t>152485</t>
  </si>
  <si>
    <t>4440</t>
  </si>
  <si>
    <t>100902257</t>
  </si>
  <si>
    <t>BRU/BRU/E1X121039</t>
  </si>
  <si>
    <t>RUE LAVOISIER 18A - 1300 Wavre</t>
  </si>
  <si>
    <t>100902107</t>
  </si>
  <si>
    <t>BRU/BRU/IA-121229</t>
  </si>
  <si>
    <t>2 Mbps, Managed CPE, Flat Rate, ULL, Ethernet, E.SHDSL, 10/100BaseT, RJ45</t>
  </si>
  <si>
    <t>2010-10-18</t>
  </si>
  <si>
    <t>2017-03-01</t>
  </si>
  <si>
    <t>end-customer  = AXWAY</t>
  </si>
  <si>
    <t>4784</t>
  </si>
  <si>
    <t>AVENUE LOUISE 326,1050 BRUXELLES</t>
  </si>
  <si>
    <t>29 / TECH</t>
  </si>
  <si>
    <t>081101425</t>
  </si>
  <si>
    <t>BRU/BRU/IA-103920</t>
  </si>
  <si>
    <t>2010-09-01</t>
  </si>
  <si>
    <t>cease request 1078772</t>
  </si>
  <si>
    <t>152120</t>
  </si>
  <si>
    <t>2612</t>
  </si>
  <si>
    <t>081101109</t>
  </si>
  <si>
    <t>NLD/AMS/IA-103862</t>
  </si>
  <si>
    <t>081101119</t>
  </si>
  <si>
    <t>LIL/LIL/IA-105141</t>
  </si>
  <si>
    <t>BCN 152120</t>
  </si>
  <si>
    <t>100801555</t>
  </si>
  <si>
    <t>LIL/PAR/IA-120525</t>
  </si>
  <si>
    <t>2010-10-26</t>
  </si>
  <si>
    <t>extra install</t>
  </si>
  <si>
    <t>100802379</t>
  </si>
  <si>
    <t>BRU/BRU/IA-120662</t>
  </si>
  <si>
    <t>2010-10-06</t>
  </si>
  <si>
    <t>100801716</t>
  </si>
  <si>
    <t>NLD/AMS/IA-120515</t>
  </si>
  <si>
    <t>extra 2Mb</t>
  </si>
  <si>
    <t>100901040</t>
  </si>
  <si>
    <t>LIL/PAR/IA-121046</t>
  </si>
  <si>
    <t>100901038</t>
  </si>
  <si>
    <t>BRU/BRU/IA-121020</t>
  </si>
  <si>
    <t>2010-10-07</t>
  </si>
  <si>
    <t>IP-VPN bxl</t>
  </si>
  <si>
    <t>100901042</t>
  </si>
  <si>
    <t>NLD/AMS/IA-121013</t>
  </si>
  <si>
    <t>080302868</t>
  </si>
  <si>
    <t>ANR/BRU/IA-098169</t>
  </si>
  <si>
    <t>2 MB</t>
  </si>
  <si>
    <t>2008-05-28</t>
  </si>
  <si>
    <t>old name = FERRANTI</t>
  </si>
  <si>
    <t>61e2e181-03dc-9f3e-bdeb-42c1ba6fb5f2</t>
  </si>
  <si>
    <t>1913</t>
  </si>
  <si>
    <t>NOORDERLAAN 111 - 2030 ANTWERPEN</t>
  </si>
  <si>
    <t>101200520</t>
  </si>
  <si>
    <t>BRU/BRU/IA-123235</t>
  </si>
  <si>
    <t>COLT FIBRE 100Mb</t>
  </si>
  <si>
    <t>2011-01-15</t>
  </si>
  <si>
    <t>2665</t>
  </si>
  <si>
    <t>2000</t>
  </si>
  <si>
    <t>signed via Headline</t>
  </si>
  <si>
    <t>e2f40f05-edc9-1321-cb58-4cc593922cb0</t>
  </si>
  <si>
    <t>5035</t>
  </si>
  <si>
    <t>RUE DES NERVIENS 85 - 1040 BRUXELLES</t>
  </si>
  <si>
    <t>0 / SERVER</t>
  </si>
  <si>
    <t>COLT IP Access, 20 Mbps, Managed CPE, Flat Rate, Fibre, Ethernet over MSP, 100 Mbps, 10/100BaseT, RJ</t>
  </si>
  <si>
    <t>2011-04-26</t>
  </si>
  <si>
    <t>678</t>
  </si>
  <si>
    <t>11239</t>
  </si>
  <si>
    <t>BLVD CHARLEMAGNE 1, BTE 1 1041 BRUSSELS BELGIUM</t>
  </si>
  <si>
    <t>0 / MEZZANINE</t>
  </si>
  <si>
    <t>110300715</t>
  </si>
  <si>
    <t>BRU/BRU/IA-126510</t>
  </si>
  <si>
    <t>4Mb,  ULL, Ethernet</t>
  </si>
  <si>
    <t>2011-04-29</t>
  </si>
  <si>
    <t>2014-04-30</t>
  </si>
  <si>
    <t>5432</t>
  </si>
  <si>
    <t>RUE DU PONT DE LA CARPE 9,1000 BRUXELLES</t>
  </si>
  <si>
    <t>Colt Voice Line, PRI, ISDN-30, SDH, Q931, RJ45</t>
  </si>
  <si>
    <t>2016-11-22</t>
  </si>
  <si>
    <t xml:space="preserve">Headline for Euronews </t>
  </si>
  <si>
    <t>RUE DE LOI 223-225 1000 BRUXELLES BELGIUM</t>
  </si>
  <si>
    <t>COLT IP Access, 20 Mbps, Managed CPE, Flat Rate, ULL, Ethernet, E.SHDSL, 10/100BaseT, RJ45</t>
  </si>
  <si>
    <t>2011-07-15</t>
  </si>
  <si>
    <t>2014-07-14</t>
  </si>
  <si>
    <t>order 5716 / BCN 150845</t>
  </si>
  <si>
    <t>AVENUE DE CORTENBERGH 172 1000 BRUXELLES BELGIUM</t>
  </si>
  <si>
    <t>COLT IP Access, 20 Mbps, No COLT CPE, Flat Rate, Fibre, Ethernet over MSP, 100 Mbps, 10/100BaseT, RJ</t>
  </si>
  <si>
    <t>2017-02-21</t>
  </si>
  <si>
    <t>2020-02-21</t>
  </si>
  <si>
    <t>AV DE KORTENBERG 100 1040 BRUSSELS BELGIUM</t>
  </si>
  <si>
    <t>2 / IT</t>
  </si>
  <si>
    <t>110903218/2</t>
  </si>
  <si>
    <t>BRU/BRU/IA-132800</t>
  </si>
  <si>
    <t>10 MB,ULL, Ethernet, E.SHDSL,</t>
  </si>
  <si>
    <t>2011-09-26</t>
  </si>
  <si>
    <t>2438</t>
  </si>
  <si>
    <t>RUE CHARLES LEMAIRE 1, 1160 AUDERGHEM</t>
  </si>
  <si>
    <t>FL: 1 RM: IT</t>
  </si>
  <si>
    <t>BRU/BRU/IA-129072</t>
  </si>
  <si>
    <t>COLT IP Access, 6 Mbps, Managed CPE, Flat Rate, Fibre, Ethernet over MSP, 100 Mbps, 10/100BaseT, RJ4</t>
  </si>
  <si>
    <t>2011-06-24</t>
  </si>
  <si>
    <t>2014-06-23</t>
  </si>
  <si>
    <t>IPA 6 Mb, part of a Business Access Pack</t>
  </si>
  <si>
    <t>5685879e-a003-c969-7d0e-4da564f7e03f</t>
  </si>
  <si>
    <t>AV DE CORTENBERGH 100 1000 BRUXELLES BELGIUM</t>
  </si>
  <si>
    <t>COLT IP Access, 2 Mbps, Managed CPE, Flat Rate, ULL, Ethernet, E.SHDSL, 10/100BaseT, RJ45</t>
  </si>
  <si>
    <t>311</t>
  </si>
  <si>
    <t>AVENUE LOUISE, 162 - 1050 Bruxelles</t>
  </si>
  <si>
    <t>110402948/2</t>
  </si>
  <si>
    <t>BRU/BRU/E1X123919</t>
  </si>
  <si>
    <t>2011-06-20</t>
  </si>
  <si>
    <t>2012-06-20</t>
  </si>
  <si>
    <t>COLT Smart Office XL FIBER 10Mbits SDSL 1PRA</t>
  </si>
  <si>
    <t>AV DE CORTENBERGH 100 - 1040 BRUXELLES</t>
  </si>
  <si>
    <t>090502027/1</t>
  </si>
  <si>
    <t>BRU/BRU/E1X115080</t>
  </si>
  <si>
    <t xml:space="preserve">BCN 152181 - replaced by 090703436 </t>
  </si>
  <si>
    <t xml:space="preserve"> a </t>
  </si>
  <si>
    <t>BRU/BRU/IA-109278</t>
  </si>
  <si>
    <t>348</t>
  </si>
  <si>
    <t>OSCAR JESPERSLAAN 75,1200,BRUSSELS</t>
  </si>
  <si>
    <t>FL:1;  RM:ENGIN</t>
  </si>
  <si>
    <t>110201387</t>
  </si>
  <si>
    <t>LIL/XBT/IA-125303</t>
  </si>
  <si>
    <t>2011-07-14</t>
  </si>
  <si>
    <t>110701069</t>
  </si>
  <si>
    <t>BRU/BRU/IA-129726</t>
  </si>
  <si>
    <t>site Zaventem</t>
  </si>
  <si>
    <t>COLT IP Access, 20 Mbps, Managed CPE, Flat Rate, Leased Line, Ethernet, 100 Mbps, 10/100BaseT, RJ45</t>
  </si>
  <si>
    <t>2011-10-24</t>
  </si>
  <si>
    <t>2014-10-23</t>
  </si>
  <si>
    <t>Colt CPE managed router</t>
  </si>
  <si>
    <t>CHAUSSEE DE HUY 120 G 1300 WAVRE BELGIUM</t>
  </si>
  <si>
    <t>0 / PABX</t>
  </si>
  <si>
    <t>110903172/2</t>
  </si>
  <si>
    <t>BRU/BRU/IA-132934</t>
  </si>
  <si>
    <t>COLT IP Access, 6 Mbps, Managed CPE, Flat Rate, ULL, Ethernet, E.SHDSL, 10/100BaseT, RJ45</t>
  </si>
  <si>
    <t>2014-08-25</t>
  </si>
  <si>
    <t>will be ceased when 10MB is up &amp; running</t>
  </si>
  <si>
    <t>6022</t>
  </si>
  <si>
    <t>GULLEDELLE 96 1200 WOLUWE-SAINT-LAMBERT BELGIUM</t>
  </si>
  <si>
    <t>FL:6; RM: IT</t>
  </si>
  <si>
    <t>COLT IP Access, 100 Mbps, No COLT CPE, Flat Rate, Fibre, Ethernet over MSP, 100 Mbps, 10/100BaseT, R</t>
  </si>
  <si>
    <t>2017-01-11</t>
  </si>
  <si>
    <t>2020-01-11</t>
  </si>
  <si>
    <t>WOLUWESTRAAT 55 1130 BRUSSEL BELGIUM</t>
  </si>
  <si>
    <t>0 / IT</t>
  </si>
  <si>
    <t>080301386/6</t>
  </si>
  <si>
    <t>2017-05-01</t>
  </si>
  <si>
    <t>28bbe291-f84b-a8af-eb7d-47aa184a20cc</t>
  </si>
  <si>
    <t>7628</t>
  </si>
  <si>
    <t>COLT IN GEO standard</t>
  </si>
  <si>
    <t>10</t>
  </si>
  <si>
    <t>50</t>
  </si>
  <si>
    <t>Number forwarding --&gt; see ticket 1063432</t>
  </si>
  <si>
    <t>111202097/7</t>
  </si>
  <si>
    <t>BRU/BRU/IA-136307</t>
  </si>
  <si>
    <t>10 MB;ULL, Ethernet, E.SHDSL</t>
  </si>
  <si>
    <t>2012-01-01</t>
  </si>
  <si>
    <t>4529</t>
  </si>
  <si>
    <t>310</t>
  </si>
  <si>
    <t>10MB + COLT Managed CPE Router (back up line for 50M Fiber)</t>
  </si>
  <si>
    <t>6224</t>
  </si>
  <si>
    <t>120101186</t>
  </si>
  <si>
    <t>COLT IP Access, 8 Mbps, Managed CPE, Flat Rate, ULL, Ethernet, E.SHDSL, 10/100BaseT, RJ45</t>
  </si>
  <si>
    <t>CHAUSSEE DE LA HULPE 120 1170 BRUXELLES BELGIUM</t>
  </si>
  <si>
    <t>1 / GAUCHE</t>
  </si>
  <si>
    <t>Managed services</t>
  </si>
  <si>
    <t>Managed CPE</t>
  </si>
  <si>
    <t>120101186/3</t>
  </si>
  <si>
    <t>2015-02-28</t>
  </si>
  <si>
    <t>8849</t>
  </si>
  <si>
    <t>BRU/BRU/E1X126400</t>
  </si>
  <si>
    <t>2011-12-09</t>
  </si>
  <si>
    <t>2013-12-08</t>
  </si>
  <si>
    <t>SINT-STEVENS WOLUWESTRAAT 55 1130 BRUXELLES BELGIUM</t>
  </si>
  <si>
    <t>BE574671</t>
  </si>
  <si>
    <t>In GEO</t>
  </si>
  <si>
    <t>2012-12-01</t>
  </si>
  <si>
    <t>AV BOURGEMESTRE DEMUNTER 3 1090 JETTE BELGIUM</t>
  </si>
  <si>
    <t>EORD_130822_0104/BEPSASA6067000000300 IPV02660</t>
  </si>
  <si>
    <t>d2ad946c-7bc7-1c08-dfeb-47318ad40376</t>
  </si>
  <si>
    <t>SKALDENSTRAAT 121 9042 GENT BELGIUM</t>
  </si>
  <si>
    <t>101200532</t>
  </si>
  <si>
    <t>BRU/BRU/IA-123425</t>
  </si>
  <si>
    <t>back up line</t>
  </si>
  <si>
    <t>121001325</t>
  </si>
  <si>
    <t>BRU/BRU/IA-146090</t>
  </si>
  <si>
    <t>COLT IP Access, 10 Mbps, Managed CPE, Flat Rate, Fibre, Ethernet over MSP, 100 Mbps, 10/100BaseT, RJ</t>
  </si>
  <si>
    <t>140401625/2</t>
  </si>
  <si>
    <t>BRU/BRU/IA-163856</t>
  </si>
  <si>
    <t>20 Mbps, Virtual CPE, Flat Rate, Fibre, Ethernet over MSP, 100 Mbps, 10/100BaseT, RJ45</t>
  </si>
  <si>
    <t>2014-06-26</t>
  </si>
  <si>
    <t>29354dd8-3e09-7e9c-273c-533d011dd06c</t>
  </si>
  <si>
    <t>8444</t>
  </si>
  <si>
    <t xml:space="preserve">COLT IP Access </t>
  </si>
  <si>
    <t>AVENUE DES PLÉIADES 11 1200 WOLUWE SAINT LAMBERT</t>
  </si>
  <si>
    <t>2/IT</t>
  </si>
  <si>
    <t>020540168DN/2</t>
  </si>
  <si>
    <t>IntVoice-CT</t>
  </si>
  <si>
    <t>6821</t>
  </si>
  <si>
    <t>120302843</t>
  </si>
  <si>
    <t>BRU/BRU/IA-139040</t>
  </si>
  <si>
    <t>3973</t>
  </si>
  <si>
    <t>10243140</t>
  </si>
  <si>
    <t>34,93</t>
  </si>
  <si>
    <t>cease ticket 1030112</t>
  </si>
  <si>
    <t>db44d611-b017-41d4-8562-43441660c5b0</t>
  </si>
  <si>
    <t>10495112</t>
  </si>
  <si>
    <t>1,4</t>
  </si>
  <si>
    <t>7c0b030f-bba7-0d8d-17c4-41221598e771</t>
  </si>
  <si>
    <t>BRU/BRU/IA-140601</t>
  </si>
  <si>
    <t>2012-09-19</t>
  </si>
  <si>
    <t>2015-09-19</t>
  </si>
  <si>
    <t>20 MB, part of a Business Access Pack</t>
  </si>
  <si>
    <t>7cd33340-1616-15a1-feba-4e9556bd269d</t>
  </si>
  <si>
    <t>RUE DE LA BORNE 14 1080 MOLENBEEK-SAINT-JEAN BELGIUM</t>
  </si>
  <si>
    <t>FL:0</t>
  </si>
  <si>
    <t>120500649</t>
  </si>
  <si>
    <t>BRU/BRU/IA-140489</t>
  </si>
  <si>
    <t>COLT IP Access, 40 Mbps, Managed CPE, Flat Rate, Fibre, 100 Mbps, 10/100BaseT, RJ45</t>
  </si>
  <si>
    <t>2012-08-09</t>
  </si>
  <si>
    <t>2016-07-01</t>
  </si>
  <si>
    <t>ticket 10178267</t>
  </si>
  <si>
    <t>8877</t>
  </si>
  <si>
    <t>AVENUE JULES BORDET, 168 1140 EVERE BELGIUM</t>
  </si>
  <si>
    <t>120500651</t>
  </si>
  <si>
    <t>COLT IP Access, 2 Mbps/2 Mbps 1:1, Managed CPE, Flat Rate, wDSL, ATM, SHDSL, 10/100BaseT, RJ45</t>
  </si>
  <si>
    <t>Ticket 10153559</t>
  </si>
  <si>
    <t>AVENUE JULES BORDET 168 1140 EVERE BELGIUM</t>
  </si>
  <si>
    <t>120702998</t>
  </si>
  <si>
    <t>BRU/BRU/E1X129512</t>
  </si>
  <si>
    <t>2012-08-07</t>
  </si>
  <si>
    <t>1943.sop - Rental cost = normally 250 € - end user = Lilas</t>
  </si>
  <si>
    <t>CHAUSSÉE DE HAECHT, 1430 - 1130 EVERE</t>
  </si>
  <si>
    <t>120703009</t>
  </si>
  <si>
    <t>BRU/BRU/E1X129513</t>
  </si>
  <si>
    <t>10190248</t>
  </si>
  <si>
    <t>DSID: 5181580</t>
  </si>
  <si>
    <t>wavre-office- Belgacom Explore</t>
  </si>
  <si>
    <t>120802410 -120802402/4</t>
  </si>
  <si>
    <t>BRU/BRU/IA-144344</t>
  </si>
  <si>
    <t>wavre-office - SIP trunk A</t>
  </si>
  <si>
    <t>Chaussï¿½e de Bruxelles 408 - 1300 Wavre</t>
  </si>
  <si>
    <t>BE120802402</t>
  </si>
  <si>
    <t>10246830</t>
  </si>
  <si>
    <t>2012-07-16</t>
  </si>
  <si>
    <t>wavre-office - labo</t>
  </si>
  <si>
    <t>10229580</t>
  </si>
  <si>
    <t>wavre-office - testline</t>
  </si>
  <si>
    <t>120901972</t>
  </si>
  <si>
    <t>BRU/BRU/IA-145367</t>
  </si>
  <si>
    <t>COLT IPVPN Corporate Plus, 1 Mbps/1 Mbps 1:1, Mesh Access, wDSL, ATM, SHDSL</t>
  </si>
  <si>
    <t>wavre-office - SIP trunk B</t>
  </si>
  <si>
    <t>CHAUSSï¿½E DE BRUXELLES 408 1300 WAVRE BELGIUM</t>
  </si>
  <si>
    <t>10455376</t>
  </si>
  <si>
    <t xml:space="preserve">wavre-office- Belgacom Office&amp;Go - ceased in 1069751 </t>
  </si>
  <si>
    <t>VOO/BRUTELE</t>
  </si>
  <si>
    <t>21543055</t>
  </si>
  <si>
    <t>wavre-office- Voo Office ProVH</t>
  </si>
  <si>
    <t>Voor ProVH</t>
  </si>
  <si>
    <t>Chaussï¿½e de Bruxelles 408</t>
  </si>
  <si>
    <t>120901647</t>
  </si>
  <si>
    <t>BRU/BRU/E1X130018</t>
  </si>
  <si>
    <t>2012-05-14</t>
  </si>
  <si>
    <t>171</t>
  </si>
  <si>
    <t>6988</t>
  </si>
  <si>
    <t xml:space="preserve">Colt Voiceline </t>
  </si>
  <si>
    <t>WETENSCHAPSSTRAAT 21-23-25 - 1000 BRUXELLES</t>
  </si>
  <si>
    <t>floor 5 IT</t>
  </si>
  <si>
    <t>011140070DS</t>
  </si>
  <si>
    <t>BRU/BRU/E0X001035-BRU/BRU/E0X001038</t>
  </si>
  <si>
    <t xml:space="preserve">cease ticket 1072778 </t>
  </si>
  <si>
    <t>df122477-358c-47ea-60f5-434416efd188</t>
  </si>
  <si>
    <t>1566</t>
  </si>
  <si>
    <t>121001950/2</t>
  </si>
  <si>
    <t>BRU/BRU/IA-146252</t>
  </si>
  <si>
    <t>4 MB, Fibre, Ethernet over SDH</t>
  </si>
  <si>
    <t>2014-01-30</t>
  </si>
  <si>
    <t>2017-01-30</t>
  </si>
  <si>
    <t>540</t>
  </si>
  <si>
    <t>AVENUE EINSTEIN 6 1300 WAVRE</t>
  </si>
  <si>
    <t>2/ IT</t>
  </si>
  <si>
    <t>121001967/3</t>
  </si>
  <si>
    <t>BRU/BRU/IA-146511</t>
  </si>
  <si>
    <t>2 MB, wDSL, SHDSL</t>
  </si>
  <si>
    <t>AVENUE EINSTEIN 6, 1300 WAVRE</t>
  </si>
  <si>
    <t>FL:3; RM:IT ROOM</t>
  </si>
  <si>
    <t>121001980/2</t>
  </si>
  <si>
    <t>LUX/BRU/IA-146239</t>
  </si>
  <si>
    <t>COLT IPVPN Corporate Plus, 2 Mbps, Mesh Access, Leased Line, TDM, 2 Mbps</t>
  </si>
  <si>
    <t>2016-08-01</t>
  </si>
  <si>
    <t>870</t>
  </si>
  <si>
    <t>2065</t>
  </si>
  <si>
    <t>7032</t>
  </si>
  <si>
    <t>RUE DES 3 CANTONS 11 8399 WINDHOF LUXEMBOURG</t>
  </si>
  <si>
    <t>1 / IT</t>
  </si>
  <si>
    <t>121001971</t>
  </si>
  <si>
    <t>XBT/PAR/IA-146220</t>
  </si>
  <si>
    <t>2MB</t>
  </si>
  <si>
    <t>2013-12-04</t>
  </si>
  <si>
    <t>205</t>
  </si>
  <si>
    <t>63a67bd1-6602-b1ba-87d2-50598fe7cd4e</t>
  </si>
  <si>
    <t>7033</t>
  </si>
  <si>
    <t>84 BOULEVARD DE LA MISSION MARCHAND - 92400 COURBEVOIE</t>
  </si>
  <si>
    <t>120901360</t>
  </si>
  <si>
    <t>BRU/BRU/IA-145025</t>
  </si>
  <si>
    <t>COLT TOTAL 2MB/4BA</t>
  </si>
  <si>
    <t>040940164/2</t>
  </si>
  <si>
    <t>BRU/BRU/E1X082058</t>
  </si>
  <si>
    <t>2013-xx-xx</t>
  </si>
  <si>
    <t>+call package</t>
  </si>
  <si>
    <t>e510c0ad-3163-91d6-4a9b-50b62989395c</t>
  </si>
  <si>
    <t>7235</t>
  </si>
  <si>
    <t>CHAUSSEE DE LA HULPE 166 1170 BRUXELLES BELGIUM</t>
  </si>
  <si>
    <t>BE040940164</t>
  </si>
  <si>
    <t>2013-02-26</t>
  </si>
  <si>
    <t>2016-02-26</t>
  </si>
  <si>
    <t xml:space="preserve">config details - ticket 1075064 </t>
  </si>
  <si>
    <t>JACQUES BRELLAAN, 34 1200 WOLUWE-SAINT-LAMBERT BELGIUM</t>
  </si>
  <si>
    <t>COLT IP Access, 4 Mbps, Virtual CPE, Flat Rate, ULL, Ethernet, E.SHDSL, 10/100BaseT, RJ45</t>
  </si>
  <si>
    <t>2013-04-11</t>
  </si>
  <si>
    <t>2016-04-10</t>
  </si>
  <si>
    <t xml:space="preserve">renewal 2013 / Dental promotion </t>
  </si>
  <si>
    <t>BOULEVARD INDUSTRIEL 101 1070 BRUSSEL BELGIUM</t>
  </si>
  <si>
    <t>130301935</t>
  </si>
  <si>
    <t>BRU/BRU/IA-151033</t>
  </si>
  <si>
    <t>2013-05-01</t>
  </si>
  <si>
    <t>641.5</t>
  </si>
  <si>
    <t>7469</t>
  </si>
  <si>
    <t>COLT SMART OFFICE</t>
  </si>
  <si>
    <t>130302230</t>
  </si>
  <si>
    <t>BRU/BRU/IA-151099</t>
  </si>
  <si>
    <t>2017-01-23</t>
  </si>
  <si>
    <t>Havas Media Worldwide</t>
  </si>
  <si>
    <t>b4c25cde-8d39-21df-aaa6-41e5bd48bc5b</t>
  </si>
  <si>
    <t>7431</t>
  </si>
  <si>
    <t>RUE DU DOYENNï¿½ 58 1180 BRUSSEL BELGIUM</t>
  </si>
  <si>
    <t>030640008/9</t>
  </si>
  <si>
    <t>2013-03-22</t>
  </si>
  <si>
    <t>2014-03-22</t>
  </si>
  <si>
    <t>1016</t>
  </si>
  <si>
    <t xml:space="preserve">confirmation in ticket 1075079 </t>
  </si>
  <si>
    <t>7369</t>
  </si>
  <si>
    <t>LGG/BRU/IA-147301</t>
  </si>
  <si>
    <t>2014-11-21</t>
  </si>
  <si>
    <t>IPA 2MB, part of a Business Access Pack, RVA (ELITIS) Liï¿½ge</t>
  </si>
  <si>
    <t>BOULEVARD KLEYER 17 B1 4000 LIï¿½GE BELGIUM</t>
  </si>
  <si>
    <t>121101489/2</t>
  </si>
  <si>
    <t>BRU/BRU/IA-147236</t>
  </si>
  <si>
    <t>2 MB, wDSL, VDSL2</t>
  </si>
  <si>
    <t>RUE EMILE FRANCQUI 2 - 1435 MONT-SAINT-GUIBERT</t>
  </si>
  <si>
    <t>FL:1 / RM:IT ROOM</t>
  </si>
  <si>
    <t>BRU/BRU/IA-147289</t>
  </si>
  <si>
    <t>2013-11-27</t>
  </si>
  <si>
    <t>2015-11-27</t>
  </si>
  <si>
    <t>CHAUSSï¿½E DE HUY 120 1300 WAVRE BELGIUM</t>
  </si>
  <si>
    <t>130401848</t>
  </si>
  <si>
    <t>BRU/BRU/IA-151846</t>
  </si>
  <si>
    <t>10 Mbps, Managed CPE, Flat Rate, Fibre, Ethernet over MSP, 100 Mbps, 10/100BaseT, RJ45</t>
  </si>
  <si>
    <t>2013-06-28</t>
  </si>
  <si>
    <t>990</t>
  </si>
  <si>
    <t xml:space="preserve">confirmed in ticket 1078242 </t>
  </si>
  <si>
    <t>b4c65b3b-880a-c784-8bfa-51012c63d461</t>
  </si>
  <si>
    <t>7362</t>
  </si>
  <si>
    <t>Colt IP Access Fiber</t>
  </si>
  <si>
    <t>AVENUE BAUDOIN IER 23 - 1348 LOUVAIN LA NEUVE</t>
  </si>
  <si>
    <t xml:space="preserve"> 1 Mbps, Mesh Primary, Fibre, Ethernet over MSP</t>
  </si>
  <si>
    <t>2013-06-24</t>
  </si>
  <si>
    <t xml:space="preserve">confirmed in ticket 1079170 </t>
  </si>
  <si>
    <t>120803147</t>
  </si>
  <si>
    <t>ANR/BRU/IA-144491</t>
  </si>
  <si>
    <t>2017-02-13</t>
  </si>
  <si>
    <t>6521</t>
  </si>
  <si>
    <t>BOOMSESTEENWEG 949 2610 WILRIJK BELGIUM</t>
  </si>
  <si>
    <t>1/ MEETG</t>
  </si>
  <si>
    <t>121101545</t>
  </si>
  <si>
    <t>BRU/BRU/IA-147291</t>
  </si>
  <si>
    <t>130101631</t>
  </si>
  <si>
    <t>LGG/BRU/IA-148714</t>
  </si>
  <si>
    <t>(colt numbers)</t>
  </si>
  <si>
    <t>RUE DE L'ESPï¿½RANCE 42 4000 LIï¿½GE BELGIUM</t>
  </si>
  <si>
    <t>FL:0; RM:SERVER</t>
  </si>
  <si>
    <t>130503080</t>
  </si>
  <si>
    <t>LGG/BRU/IA-153332</t>
  </si>
  <si>
    <t>2013-06-13</t>
  </si>
  <si>
    <t>2014-06-13</t>
  </si>
  <si>
    <t xml:space="preserve">service ID IPC02382 - ticket 1080439 </t>
  </si>
  <si>
    <t>256 kbps/256 kbps</t>
  </si>
  <si>
    <t>2014-01-01</t>
  </si>
  <si>
    <t>d14ae10b-44c3-8ae3-cf81-52723c77a17d</t>
  </si>
  <si>
    <t>8054</t>
  </si>
  <si>
    <t>KONINGSBAAN 79 NIJLEN 2560 BELGIUM</t>
  </si>
  <si>
    <t>FL:2; RM:IT ROOM</t>
  </si>
  <si>
    <t>140802377</t>
  </si>
  <si>
    <t>NL140802377</t>
  </si>
  <si>
    <t>SIP TRUNK 15 ch</t>
  </si>
  <si>
    <t>invoiced to OCN NL: A0165992 will be migrated to NH IPV02941</t>
  </si>
  <si>
    <t>68153ec8-ee10-059d-796c-544664a86b56</t>
  </si>
  <si>
    <t>152475</t>
  </si>
  <si>
    <t>8950</t>
  </si>
  <si>
    <t>Colt Dedicated VoIP Access</t>
  </si>
  <si>
    <t>Hoogoorddreef 9 - 1101 Amsterdam - NEDERLAND</t>
  </si>
  <si>
    <t>2013-07-19</t>
  </si>
  <si>
    <t>2014-07-19</t>
  </si>
  <si>
    <t>IPV02510 - PRIMARY SIP TRUNK BELNASA5863000000300</t>
  </si>
  <si>
    <t>RUE DE L ESPERANCE 42 4000 LIï¿½GE BELGIUM</t>
  </si>
  <si>
    <t>SIP Trunk</t>
  </si>
  <si>
    <t>2013-07-31</t>
  </si>
  <si>
    <t>2014-07-31</t>
  </si>
  <si>
    <t>EORD_130529_0179</t>
  </si>
  <si>
    <t>a331d877-ab1b-5ca8-6aaa-51657366883e</t>
  </si>
  <si>
    <t>AVENUE LOUISE 54, 1000 BRUXELLES</t>
  </si>
  <si>
    <t>5 / IT</t>
  </si>
  <si>
    <t>130500338/2</t>
  </si>
  <si>
    <t>BE130500338</t>
  </si>
  <si>
    <t>2016-02-09</t>
  </si>
  <si>
    <t>confirmed in ticket 1082072  BEPSASA5782000000300  IPV02470</t>
  </si>
  <si>
    <t>9959</t>
  </si>
  <si>
    <t>VoIP Access Dedicated Conn.</t>
  </si>
  <si>
    <t>E090601712/2</t>
  </si>
  <si>
    <t>4 MB;ULL, Ethernet, E.SHDSL</t>
  </si>
  <si>
    <t>2013-07-05</t>
  </si>
  <si>
    <t>2016-07-04</t>
  </si>
  <si>
    <t>AVENUE LOUISE 54 1050 BRUXELLES BELGIUM</t>
  </si>
  <si>
    <t>FL:5</t>
  </si>
  <si>
    <t>COLT VoIP Access, Trunk Group</t>
  </si>
  <si>
    <t>2014-07-22</t>
  </si>
  <si>
    <t>2017-07-21</t>
  </si>
  <si>
    <t>285</t>
  </si>
  <si>
    <t>numbers added on this order</t>
  </si>
  <si>
    <t>791af2cf-9a44-60ce-dd1a-53429d68612e</t>
  </si>
  <si>
    <t>N/A N/A N/A BELGIUM</t>
  </si>
  <si>
    <t>785</t>
  </si>
  <si>
    <t>8778</t>
  </si>
  <si>
    <t>COLT IP Access, 50 Mbps, Managed CPE, Flat Rate, Fibre, Ethernet over MSP, 100 Mbps, 10/100BaseT, RJ</t>
  </si>
  <si>
    <t>2013-08-01</t>
  </si>
  <si>
    <t>2016-07-31</t>
  </si>
  <si>
    <t>3600</t>
  </si>
  <si>
    <t>3000</t>
  </si>
  <si>
    <t>d5676477-f9eb-fad9-b9a7-51d695954ce6</t>
  </si>
  <si>
    <t>BD INTERNATIONALE LAAN 55G 1070 ANDERLECHT BELGIUM</t>
  </si>
  <si>
    <t>130700384</t>
  </si>
  <si>
    <t>BRU/BRU/IA-154736</t>
  </si>
  <si>
    <t>COLT IPVPN Corporate Plus, 1 Mbps, Mesh Primary, Fibre, Ethernet over MSP</t>
  </si>
  <si>
    <t>2013-07-24</t>
  </si>
  <si>
    <t>2016-07-23</t>
  </si>
  <si>
    <t>080200393/8</t>
  </si>
  <si>
    <t>BRU/BRU/IA-097215</t>
  </si>
  <si>
    <t>16 Mbps, Managed CPE, Flat Rate, ULL, Ethernet, E.SHDSL, 10/100BaseT, RJ45</t>
  </si>
  <si>
    <t>upgrade from 10MB line</t>
  </si>
  <si>
    <t>507e5d23-59be-fd4a-49d6-51f0d093b687</t>
  </si>
  <si>
    <t>7823</t>
  </si>
  <si>
    <t>AVENUE TEDESCO 41 - 1160 BRUXELLES</t>
  </si>
  <si>
    <t>FL:0; RM: INFOR</t>
  </si>
  <si>
    <t>BRU/BRU/E1X135276</t>
  </si>
  <si>
    <t>2013-09-27</t>
  </si>
  <si>
    <t>98073017-d7e5-d59b-d126-5204e3fbd9aa</t>
  </si>
  <si>
    <t>Square de Meeus, 23 - 1000 Bruxelles</t>
  </si>
  <si>
    <t>12 / IT Room</t>
  </si>
  <si>
    <t>130700264</t>
  </si>
  <si>
    <t>PRI, part of a Business Access Pack</t>
  </si>
  <si>
    <t>FL:2 RM:IT ROOM</t>
  </si>
  <si>
    <t>130503119</t>
  </si>
  <si>
    <t>QNM/BRU/IA-153461</t>
  </si>
  <si>
    <t>2014-04-02</t>
  </si>
  <si>
    <t>2017-04-01</t>
  </si>
  <si>
    <t>c7d68398-84c4-2d39-776c-512f3da46da2</t>
  </si>
  <si>
    <t>ALLï¿½E DES CERISIERS 1 5150 FLOREFFE BELGIUM</t>
  </si>
  <si>
    <t>130301940</t>
  </si>
  <si>
    <t>4 MB, ULL, Ethernet, E.SHDSL</t>
  </si>
  <si>
    <t>2014-04-29</t>
  </si>
  <si>
    <t>641</t>
  </si>
  <si>
    <t>IPA 4MB, part of a Business Access Pack</t>
  </si>
  <si>
    <t>ROMEINSESTEENWEG 524 - 1853 BRUSSEL</t>
  </si>
  <si>
    <t>Carrier Preselect Belgacom</t>
  </si>
  <si>
    <t>EORD_130315_0013 //ticket 1083132 - Belgacom line - calls through COLT via carrier preselect</t>
  </si>
  <si>
    <t>150279</t>
  </si>
  <si>
    <t>130702138</t>
  </si>
  <si>
    <t>ANR/BRU/IA-155269</t>
  </si>
  <si>
    <t>IP Access 10Mbps</t>
  </si>
  <si>
    <t>2013-09-11</t>
  </si>
  <si>
    <t>confirmed in ticket 1083164 - part of a Business Access Pack (130702135)</t>
  </si>
  <si>
    <t>e859092c-d97b-ab7a-6187-51a75cd9ac93</t>
  </si>
  <si>
    <t xml:space="preserve">LOFT 1.1 HESSENSTRAATJE 25 2000 ANTWERPEN </t>
  </si>
  <si>
    <t>FL:1; RM:MACHINE/STOCKAGEKAMER</t>
  </si>
  <si>
    <t>2014-09-11</t>
  </si>
  <si>
    <t>1PRI - part of a Business Access Pack - ticket 1083164</t>
  </si>
  <si>
    <t>LOFT 1.1 HESSENSTRAATJE 25 2000 ANTWERPEN</t>
  </si>
  <si>
    <t>COLT IP Access, 100 Mbps, Managed CPE, Flat Rate, Fibre, Ethernet over MSP, 100 Mbps, 10/100BaseT, R</t>
  </si>
  <si>
    <t>2013-11-05</t>
  </si>
  <si>
    <t>2016-11-04</t>
  </si>
  <si>
    <t>RUE MONTOYER 51 1000 BRUXELLES BELGIUM</t>
  </si>
  <si>
    <t>#NAME?</t>
  </si>
  <si>
    <t>2016-09-26</t>
  </si>
  <si>
    <t>10226133</t>
  </si>
  <si>
    <t>wavre-office - fax/alarm/postage stamp machine</t>
  </si>
  <si>
    <t>2013-10-25</t>
  </si>
  <si>
    <t>2016-10-24</t>
  </si>
  <si>
    <t>EORD_130829_0017</t>
  </si>
  <si>
    <t>2787045b-4c28-2b65-8b0c-51ad5ddd8979</t>
  </si>
  <si>
    <t>7861</t>
  </si>
  <si>
    <t>AVENUE LOUISE 489 1300 BRUXELLES BELGIUM</t>
  </si>
  <si>
    <t>130802866</t>
  </si>
  <si>
    <t>BE130802866</t>
  </si>
  <si>
    <t>2013-10-18</t>
  </si>
  <si>
    <t>2014-10-18</t>
  </si>
  <si>
    <t>EORD_130821_0067</t>
  </si>
  <si>
    <t>6502</t>
  </si>
  <si>
    <t>2013-09-19</t>
  </si>
  <si>
    <t>2016-09-18</t>
  </si>
  <si>
    <t>8 / ZONE C</t>
  </si>
  <si>
    <t>130900655</t>
  </si>
  <si>
    <t>BE130900655</t>
  </si>
  <si>
    <t>EORD_130807_0095</t>
  </si>
  <si>
    <t>cdba450e-5937-dcc4-f6ad-51e7ff5510c8</t>
  </si>
  <si>
    <t>CHAUSSEE DE TONGRES 289 4000 ROCOURT BELGIUM</t>
  </si>
  <si>
    <t>130900668</t>
  </si>
  <si>
    <t>BE130900668</t>
  </si>
  <si>
    <t>ROUTE DU CONDROZ 79 4100 BONCELLES BELGIUM</t>
  </si>
  <si>
    <t>130900654</t>
  </si>
  <si>
    <t>BE130900654</t>
  </si>
  <si>
    <t>RUE DU PRESIDENT 15/17 5000 NAMUR BELGIUM</t>
  </si>
  <si>
    <t>130900556</t>
  </si>
  <si>
    <t>BE130900556</t>
  </si>
  <si>
    <t>RUE DE MARCHIENNE 204B 7100 LA LOUVIERE BELGIUM</t>
  </si>
  <si>
    <t>111001423/3</t>
  </si>
  <si>
    <t>BRU/BRU/IA-133505</t>
  </si>
  <si>
    <t>2015-06-04</t>
  </si>
  <si>
    <t>343</t>
  </si>
  <si>
    <t>upgrade from existing 6MB</t>
  </si>
  <si>
    <t>126eee72-14f4-e89c-cd11-524ed0801683</t>
  </si>
  <si>
    <t>153641</t>
  </si>
  <si>
    <t>9269</t>
  </si>
  <si>
    <t>LEUVENSESTEENWEG 510, 1930 ZAVENTEM</t>
  </si>
  <si>
    <t>CAB ID : CAB_000787</t>
  </si>
  <si>
    <t>HAACHTSESTEENWEG 1430, 1130 BRUSSELS</t>
  </si>
  <si>
    <t>130900622</t>
  </si>
  <si>
    <t>BE130900622</t>
  </si>
  <si>
    <t>AVENUE PAUL GILSON 486C 1620 DROGENBOS BELGIUM</t>
  </si>
  <si>
    <t>CHAUSSE VERTE 93 SAINT-GEORGES SUR MEUSE</t>
  </si>
  <si>
    <t>130900624</t>
  </si>
  <si>
    <t>BE130900624</t>
  </si>
  <si>
    <t>AVENUE DE BOUILLON 63 6800 LIBRAMONT BELGIUM</t>
  </si>
  <si>
    <t>130900522</t>
  </si>
  <si>
    <t>LGG/BRU/IA-157170</t>
  </si>
  <si>
    <t>2013-09-24</t>
  </si>
  <si>
    <t>2016-09-23</t>
  </si>
  <si>
    <t>RUE D'OTHï¿½E 49 4430 ANS BELGIUM</t>
  </si>
  <si>
    <t>130802854</t>
  </si>
  <si>
    <t>GNE/BRU/IA-156749</t>
  </si>
  <si>
    <t>IPVPN 2M</t>
  </si>
  <si>
    <t xml:space="preserve">SKALDENSTRAAT 121 - 9042 GENT </t>
  </si>
  <si>
    <t>FL:0; RM:TR01</t>
  </si>
  <si>
    <t>130802867</t>
  </si>
  <si>
    <t>BRU/BRU/IA-156711</t>
  </si>
  <si>
    <t>IPVPN 512kbps</t>
  </si>
  <si>
    <t>2013-10-03</t>
  </si>
  <si>
    <t xml:space="preserve">AVENUE EINSTEIN 6 1300 WAVRE </t>
  </si>
  <si>
    <t>3 / IT</t>
  </si>
  <si>
    <t>130900677</t>
  </si>
  <si>
    <t>BE130900677</t>
  </si>
  <si>
    <t>PLX COM. DU BOIS DE MICHEROUX 4630 SOUMAGNE BELGIUM</t>
  </si>
  <si>
    <t>130900627</t>
  </si>
  <si>
    <t>BE130900627</t>
  </si>
  <si>
    <t>RUE BONNE FEMME 18 4030 GRIVEGNï¿½E  LA LOUVIERE BELGIUM</t>
  </si>
  <si>
    <t>130900626</t>
  </si>
  <si>
    <t>BE130900626</t>
  </si>
  <si>
    <t>RUE DE L OLIVE 22 7100 LA LOUVIERE  LA LOUVIERE BELGIUM</t>
  </si>
  <si>
    <t>130900572</t>
  </si>
  <si>
    <t>BE130900572</t>
  </si>
  <si>
    <t>RUE DE HUY 155A 4300 WAREMME BELGIUM</t>
  </si>
  <si>
    <t>130900811</t>
  </si>
  <si>
    <t>BE130900811</t>
  </si>
  <si>
    <t>RUE DE NANINNE 16 5100 NANINNE BELGIUM</t>
  </si>
  <si>
    <t>130900809</t>
  </si>
  <si>
    <t>BE130900809</t>
  </si>
  <si>
    <t>EN FERONSTREE 90 4000 LIEGE BELGIUM</t>
  </si>
  <si>
    <t>130900686</t>
  </si>
  <si>
    <t>BE130900686</t>
  </si>
  <si>
    <t>ROUTE DE WILTZ 5 6600 BASTOGNE BELGIUM</t>
  </si>
  <si>
    <t>130900808</t>
  </si>
  <si>
    <t>BE130900808</t>
  </si>
  <si>
    <t>CHAUSSEE DE BRUXELLES 495 1410 WATERLOO BELGIUM</t>
  </si>
  <si>
    <t>130900709</t>
  </si>
  <si>
    <t>BE130900709</t>
  </si>
  <si>
    <t>RUE DES PALAIS OUTRE-PONTS 420 1020 LAEKEN BELGIUM</t>
  </si>
  <si>
    <t>RUE D'OTHï¿½E49 4430 ANS BELGIUM</t>
  </si>
  <si>
    <t>130900570</t>
  </si>
  <si>
    <t>BE130900570</t>
  </si>
  <si>
    <t>CH. DE BRUXELLES 17 4342 HOGNOUL BELGIUM</t>
  </si>
  <si>
    <t>130900710</t>
  </si>
  <si>
    <t>BE130900710</t>
  </si>
  <si>
    <t>ROUTE DE LA BASSE SAMBRE 1 6061 MONTIGNIES S/S BELGIUM</t>
  </si>
  <si>
    <t>130900573</t>
  </si>
  <si>
    <t>BE130900573</t>
  </si>
  <si>
    <t>RUE GRANDE 208 BTE I (=i) 7020 MAISIERES BELGIUM</t>
  </si>
  <si>
    <t>130900571</t>
  </si>
  <si>
    <t>BE130900571</t>
  </si>
  <si>
    <t>RUE ALBERT IER 4 4820 DISON BELGIUM</t>
  </si>
  <si>
    <t>2014-10-25</t>
  </si>
  <si>
    <t>279</t>
  </si>
  <si>
    <t>8cbb43a0-c888-4287-e75d-5150095961b7</t>
  </si>
  <si>
    <t>131001288</t>
  </si>
  <si>
    <t>BRU/BRU/IA-158245</t>
  </si>
  <si>
    <t>2013-12-27</t>
  </si>
  <si>
    <t>2016-12-26</t>
  </si>
  <si>
    <t>BRU/BRU/LE_129106</t>
  </si>
  <si>
    <t>COLT LANLink, Metro, 100 Mbps, Pt-Pt Protected, A: Fibre, 100BaseT, RJ45, B: Fibre, 100BaseT, RJ45</t>
  </si>
  <si>
    <t>2011-12-22</t>
  </si>
  <si>
    <t>2014-12-21</t>
  </si>
  <si>
    <t>FUZER : donation from COLT Oct 2013</t>
  </si>
  <si>
    <t>90eeb148-9803-7296-38c8-4b0500ef0e14</t>
  </si>
  <si>
    <t>RUE DE LA LOI 16 1000 BRUXELLES BELGIUM</t>
  </si>
  <si>
    <t>BASEMENT (-1) / INFO -1.48</t>
  </si>
  <si>
    <t>COLT IP Access, DSL: ULL DSL, Managed Router, Cisco 828, 2048 kbps Peak/2048 kbps Guaranteed</t>
  </si>
  <si>
    <t>2013-12-01</t>
  </si>
  <si>
    <t>2016-11-30</t>
  </si>
  <si>
    <t>5a9d8ac0-4975-85a6-3dce-524ed11a8297</t>
  </si>
  <si>
    <t>EMIEL BANNINGSTRAAT 41-47 2000 ANTWERPEN BELGIUM</t>
  </si>
  <si>
    <t>HAACHTSESTEENW 1430, 1130 BXL</t>
  </si>
  <si>
    <t>061002809</t>
  </si>
  <si>
    <t>BE061002809</t>
  </si>
  <si>
    <t xml:space="preserve"> 2 Mbps, Managed CPE, Flat Rate, Fibre, 2 Mbps, 10/100BaseT, RJ45</t>
  </si>
  <si>
    <t>2015-09-01</t>
  </si>
  <si>
    <t>66</t>
  </si>
  <si>
    <t>62.7</t>
  </si>
  <si>
    <t>14c0d996-ff06-a4a9-b9e7-52653be6f83a</t>
  </si>
  <si>
    <t>8043</t>
  </si>
  <si>
    <t>HOLT ROAD, FAKENHAM - NR21 8EH NORFOLK</t>
  </si>
  <si>
    <t>FL: -1; RM:SERVER ROOM</t>
  </si>
  <si>
    <t>HOLT RD, NR21 8EH NORFOLK</t>
  </si>
  <si>
    <t>1 KG JOHNS CT, EC2A 3EZ LONDON</t>
  </si>
  <si>
    <t>70100660</t>
  </si>
  <si>
    <t>BRU/BRU/IA-087245</t>
  </si>
  <si>
    <t>COLT IP Access, 2 Mbps/2 Mbps 1:1, Managed CPE, Flat Rate, ULL, ATM, SHDSL, 10/100BaseT, RJ45</t>
  </si>
  <si>
    <t>8076</t>
  </si>
  <si>
    <t>NERVIERSLAAN 9-31 1040 BRUSSELS BELGIUM</t>
  </si>
  <si>
    <t>HAACHTSESTEENW 1430 - 1130 BXL</t>
  </si>
  <si>
    <t>80209527</t>
  </si>
  <si>
    <t>BRU/BRU/IA-097609</t>
  </si>
  <si>
    <t>16MB, Fibre, Ethernet over SDH</t>
  </si>
  <si>
    <t>1394</t>
  </si>
  <si>
    <t>1324.3</t>
  </si>
  <si>
    <t>96069b9f-0345-6150-749c-52652045aa6d</t>
  </si>
  <si>
    <t>8044</t>
  </si>
  <si>
    <t>BERKENLAAN 1, 1831 DIEGEM</t>
  </si>
  <si>
    <t>HAACHTSESTW 1430, 1130 BXL</t>
  </si>
  <si>
    <t>120402260/4</t>
  </si>
  <si>
    <t>GNE/BRU/IA-139912</t>
  </si>
  <si>
    <t>2MB, wDSL, ATM, SHDSL</t>
  </si>
  <si>
    <t>2015-09-10</t>
  </si>
  <si>
    <t>142.5</t>
  </si>
  <si>
    <t>COlt IP Access</t>
  </si>
  <si>
    <t>GROENDREEF 101, 9880 AALTER</t>
  </si>
  <si>
    <t>CAB N/R</t>
  </si>
  <si>
    <t>HAACHTSESTEENWEG 1430, 1130 EVERE</t>
  </si>
  <si>
    <t>COLT IP Access, 22 Mbps, Managed CPE, Flat Rate, ULL, Ethernet, E.SHDSL, 10/100BaseT, RJ45</t>
  </si>
  <si>
    <t>2015-10-15</t>
  </si>
  <si>
    <t>2018-10-14</t>
  </si>
  <si>
    <t>dac217a2-a5bb-76c6-6027-524edc2e8978</t>
  </si>
  <si>
    <t>J. ENGLISHSTRAAT 52 2140 ANTWERPEN BELGIUM</t>
  </si>
  <si>
    <t>060503713/9</t>
  </si>
  <si>
    <t>BE060503713</t>
  </si>
  <si>
    <t>Colocation Services</t>
  </si>
  <si>
    <t>313</t>
  </si>
  <si>
    <t>297.35</t>
  </si>
  <si>
    <t>Power - Bespoke</t>
  </si>
  <si>
    <t>MERCURIUSSTRAAT 30 - 1930 NOSSEGEM</t>
  </si>
  <si>
    <t>FL:0; RM:COLO1</t>
  </si>
  <si>
    <t>60503713/2</t>
  </si>
  <si>
    <t>1396</t>
  </si>
  <si>
    <t>1326.2</t>
  </si>
  <si>
    <t>Full Rack 600x1000</t>
  </si>
  <si>
    <t>060902314/7</t>
  </si>
  <si>
    <t>GNE/BRU/IA-084430</t>
  </si>
  <si>
    <t xml:space="preserve"> 2 Mbps/2 Mbps, Managed CPE, Flat Rate, ULL, SHDSL, 10/100BaseT, RJ45</t>
  </si>
  <si>
    <t>2016-10-15</t>
  </si>
  <si>
    <t>493</t>
  </si>
  <si>
    <t>468.35</t>
  </si>
  <si>
    <t>8077</t>
  </si>
  <si>
    <t>MOUTSTRAAT 54, 9000 GENT</t>
  </si>
  <si>
    <t>FL:0; RM:SERVER ROOM OF ERNST &amp; YOUNG</t>
  </si>
  <si>
    <t>FUZER : donation from COLT Oct 2013 T 10186193</t>
  </si>
  <si>
    <t>27098427-b51f-bc16-c6eb-524ed90db6f3</t>
  </si>
  <si>
    <t>BOULEVARD ANSPACH 65 1000 BRUSSELS BELGIUM</t>
  </si>
  <si>
    <t>HAACHTSESTW 1430, 1030 BXL</t>
  </si>
  <si>
    <t>070901429/3</t>
  </si>
  <si>
    <t>BRU/BRU/IA-093736</t>
  </si>
  <si>
    <t>4M, Fibre, Ethernet over SDH</t>
  </si>
  <si>
    <t>2015-05-31</t>
  </si>
  <si>
    <t>1063</t>
  </si>
  <si>
    <t>1009.85</t>
  </si>
  <si>
    <t>bbeae90b-dc66-8b6c-0fc8-524ed3658cea</t>
  </si>
  <si>
    <t>8045</t>
  </si>
  <si>
    <t>SQUARE DE MEEUS 40, 1000 BXL</t>
  </si>
  <si>
    <t>FL:0; RM:NODE</t>
  </si>
  <si>
    <t>101101443/1</t>
  </si>
  <si>
    <t>BRU/BRU/IA-122529</t>
  </si>
  <si>
    <t>20M, Fibre, Ethernet over MSP</t>
  </si>
  <si>
    <t>2016-12-01</t>
  </si>
  <si>
    <t>upgraded to 50MB - FUZER : donation from COLT Oct 2013</t>
  </si>
  <si>
    <t>69416e02-ce30-b281-9b18-48b2c01e4ef4</t>
  </si>
  <si>
    <t>8036</t>
  </si>
  <si>
    <t>BOULEVARD CHARLEMAGNE 23, 1000 BRUXELLES</t>
  </si>
  <si>
    <t>BLD CHARLEMAGNE 23, 1000 BXL</t>
  </si>
  <si>
    <t>050500009</t>
  </si>
  <si>
    <t>QMO/BRU/IA-071298</t>
  </si>
  <si>
    <t>Managed Router, Cisco 17xx, 1024 kbps, 2 Mbps Bearer</t>
  </si>
  <si>
    <t>2016-01-01</t>
  </si>
  <si>
    <t>2205,00</t>
  </si>
  <si>
    <t>2094.75</t>
  </si>
  <si>
    <t>337f6fbf-1aa3-5c86-1ce2-49ddf0f2bb89</t>
  </si>
  <si>
    <t>8035</t>
  </si>
  <si>
    <t>ZONING INDUSTRIEL ZONE C, 7181 FELUY</t>
  </si>
  <si>
    <t>FL:1;RM:INFO</t>
  </si>
  <si>
    <t>070200850/3</t>
  </si>
  <si>
    <t>BRU/BRU/IA-087839</t>
  </si>
  <si>
    <t>20M, Fibre, Ethernet over SDH</t>
  </si>
  <si>
    <t>2015-12-01</t>
  </si>
  <si>
    <t>617.5</t>
  </si>
  <si>
    <t>6b1b9e00-41bb-d7aa-02fa-524ecd71ee39</t>
  </si>
  <si>
    <t>8040</t>
  </si>
  <si>
    <t>BOURGETLAAN 44, 1130 BRUSSEL</t>
  </si>
  <si>
    <t>3 RD FLOOR, EXISTING ROOM</t>
  </si>
  <si>
    <t>PAAPSEMLAAN 16, 1170 BRUSSEL</t>
  </si>
  <si>
    <t>20M, Fibre, Ethernet over SD</t>
  </si>
  <si>
    <t>651cbbe5-d66d-51b7-3b9b-524eda7ce14d</t>
  </si>
  <si>
    <t>AVENUE MARNIX 17, 1000 BRUXELLES</t>
  </si>
  <si>
    <t>NO CABINET REQUIRED</t>
  </si>
  <si>
    <t>AVENUE MARNIX 17, 1000 BXL</t>
  </si>
  <si>
    <t>CH DE HAECHT 1430, 1130 BXL</t>
  </si>
  <si>
    <t>COLT Link, International, 1984 kbps, Unstructured, A: Fibre, X.21, D15, B: Leased Line, X.21, D15</t>
  </si>
  <si>
    <t>2016-02-01</t>
  </si>
  <si>
    <t>2016-05-31</t>
  </si>
  <si>
    <t>848,35</t>
  </si>
  <si>
    <t>FUZER : donation from COLT Oct 2013 -  real start 2012-01-29</t>
  </si>
  <si>
    <t>9e638c62-3e7a-4a04-8259-524ecad21490</t>
  </si>
  <si>
    <t>BOULEVARD LEOPOLD III 311/A, BUILDING NF 1110 BRUSSELS BELGIUM</t>
  </si>
  <si>
    <t>Rimburgerweg Brunssum 6445 Pa</t>
  </si>
  <si>
    <t>BRU/QMO/E010695519</t>
  </si>
  <si>
    <t>COLT Link, National, 1984 kbps, Unstructured, A: Fibre, X.21, D15, B: Leased Line, X.21, D15</t>
  </si>
  <si>
    <t>2017-05-31</t>
  </si>
  <si>
    <t>694,45</t>
  </si>
  <si>
    <t>FUZER : donation from COLT Oct 2013 - real start 2012-01-29</t>
  </si>
  <si>
    <t>COLT Link National</t>
  </si>
  <si>
    <t>BOULEVARD LEOPOLD III 311/4, BUILDING NF 1110 BRUSSELS BELGIUM</t>
  </si>
  <si>
    <t>Mons ( Casteau ) 7010</t>
  </si>
  <si>
    <t>AVENUE MARNIX 17 1000 BRUXELLES BELGIUM</t>
  </si>
  <si>
    <t>Customer Related Services, Internal Cabling, Fibre</t>
  </si>
  <si>
    <t>2010-07-14</t>
  </si>
  <si>
    <t>COLT Link, Metro, 2 Mbps, Unstructured, A: Fibre, G.703, RJ45, B: Fibre, G.703, RJ45</t>
  </si>
  <si>
    <t>FUZER : donation from COLT Oct 2013 - Cabinet Landuyt</t>
  </si>
  <si>
    <t>51b1275a-4995-02c6-30f3-5265206353e0</t>
  </si>
  <si>
    <t>10512</t>
  </si>
  <si>
    <t>RUE DUCALE 53 HERTOGSTRAAT 1000 BRUXELLES BELGIUM</t>
  </si>
  <si>
    <t>BREDERODESTRAAT 9 - 1000 Bxl</t>
  </si>
  <si>
    <t>COLT IPVPN Corporate Plus, 2 Mbps, Mesh Primary, Fibre, Ethernet over MSP</t>
  </si>
  <si>
    <t>FUZER : donation from COLT Oct 2013 - Crisiscentrum</t>
  </si>
  <si>
    <t>RUE DUCALE 53 1000 BRUXELLES BELGIUM</t>
  </si>
  <si>
    <t>5 / COMPUTER</t>
  </si>
  <si>
    <t>RUE DE PLANEUR 10, 1130 BRUSSELS</t>
  </si>
  <si>
    <t>COLT IPVPN Corporate Plus, 2 Mbps/2 Mbps 1:1, Mesh Access, wDSL, Ethernet, VDSL</t>
  </si>
  <si>
    <t>2013-01-01</t>
  </si>
  <si>
    <t>FUZER : donation from COLT Oct 2013 - CIVIELE BESCHERMING LIEDEKERKE</t>
  </si>
  <si>
    <t>KAPELLEBAAN 30 1770 LIEDEKERKE BELGIUM</t>
  </si>
  <si>
    <t>RUE DE PLANEUR 10 1130 BRUXELLES</t>
  </si>
  <si>
    <t>FUZER : donation from COLT Oct 2013 - Unite operationnelle Ghlin</t>
  </si>
  <si>
    <t>CHEMIN BOUTEILLER 1 7011 GHLIN BELGIUM</t>
  </si>
  <si>
    <t>COLT IPVPN Corporate Plus, 2 Mbps/2 Mbps 1:1, Mesh Access, wDSL, VDSL</t>
  </si>
  <si>
    <t>FUZER : donation from COLT Oct 2013 - Unite operationnelle Libramont</t>
  </si>
  <si>
    <t>RUE FLEURIE 19 A 6800 LIBRAMONT BELGIUM</t>
  </si>
  <si>
    <t xml:space="preserve">STATIONSSTRAAT 61 8490 JABBEKE </t>
  </si>
  <si>
    <t>FUZER : donation from COLT Oct 2013 - SPF Finance</t>
  </si>
  <si>
    <t>HERTOGSTRAAT 53 RUE DUCALE 1000 BRUSSEL BELGIUM</t>
  </si>
  <si>
    <t>Blvd Roi Albert 68 - 1030 Bxl</t>
  </si>
  <si>
    <t>FUZER : donation from COLT Oct 2013 - SPF Emploi</t>
  </si>
  <si>
    <t>E.BLEROTSTRAAT 1, 1070 Bxl</t>
  </si>
  <si>
    <t>FUZER : donation from COLT Oct 2013 - SPF Mobilite</t>
  </si>
  <si>
    <t>HERTOGSTRAAT 53 1000 BRUSSEL BELGIUM</t>
  </si>
  <si>
    <t>5 / 56 SERVER</t>
  </si>
  <si>
    <t xml:space="preserve">Vooruitgangastraat 50A - 1000 </t>
  </si>
  <si>
    <t>131001755</t>
  </si>
  <si>
    <t>BRU/BRU/E1X116225</t>
  </si>
  <si>
    <t>10 MB</t>
  </si>
  <si>
    <t>2013-12-02</t>
  </si>
  <si>
    <t xml:space="preserve">tt 1088706 </t>
  </si>
  <si>
    <t>AVENUE BURGEMEESTER E.DEMUNTER 3 1090 BRUSSEL</t>
  </si>
  <si>
    <t>BRU/BRU/LE_070413</t>
  </si>
  <si>
    <t>COLT LANLink, Metro, 100 Mbps, Pt-Pt Unprotected, A: Fibre, 100BaseT, RJ45, B: Fibre, 100BaseT, RJ45</t>
  </si>
  <si>
    <t>2012-11-01</t>
  </si>
  <si>
    <t>2017-08-01</t>
  </si>
  <si>
    <t>3e2895c5-7d61-a9df-5fca-524edb184de4</t>
  </si>
  <si>
    <t>WETSTRAAT 16-14 1000 BRUSSEL BELGIUM</t>
  </si>
  <si>
    <t>DEMEURSLAAN 132, 1654 BEERSEL</t>
  </si>
  <si>
    <t>BRU/BRU/LE_095965</t>
  </si>
  <si>
    <t>COLT LANLink, Metro, 1 Gbps, Pt-Pt Protected, A: Fibre, 1000BaseSX, LC, MM850nm, B: Fibre, 1000BaseS</t>
  </si>
  <si>
    <t>Blvd Roi Albert 33- 1030 Bxl</t>
  </si>
  <si>
    <t>051000845</t>
  </si>
  <si>
    <t>GNE/GNE/LE-070066</t>
  </si>
  <si>
    <t>LANLink, Metro, 100 Mbps, EOS Pt-Pt Protected, A: Fibre, 100BaseT, RJ45, B: Fibre, 100BaseT, RJ</t>
  </si>
  <si>
    <t>1183</t>
  </si>
  <si>
    <t>1123.85</t>
  </si>
  <si>
    <t>FUZER : donation from COLT Oct 2013 // cease as from 01/06/2016</t>
  </si>
  <si>
    <t>45fadfd4-b59f-7db5-a388-524ece26ad9c</t>
  </si>
  <si>
    <t>153649</t>
  </si>
  <si>
    <t>8244</t>
  </si>
  <si>
    <t>LANLink Metro</t>
  </si>
  <si>
    <t>HENRI DUNANTLAAN 5,9000 GENT</t>
  </si>
  <si>
    <t>FL:-2;RM:A-2</t>
  </si>
  <si>
    <t>Henri Dunantlaan Gent BE-9000</t>
  </si>
  <si>
    <t>57 K. Fabiolalaan Gent BE-9000</t>
  </si>
  <si>
    <t>051002396/7</t>
  </si>
  <si>
    <t>GNE/BRU/IA-074978</t>
  </si>
  <si>
    <t>4 Mbps, No COLT CPE, Flat Rate, Fibre, Ethernet over SDH, 100 Mbps, 10/100BaseT, RJ4</t>
  </si>
  <si>
    <t>2012-06-01</t>
  </si>
  <si>
    <t>709</t>
  </si>
  <si>
    <t>673.75</t>
  </si>
  <si>
    <t>131002744/1</t>
  </si>
  <si>
    <t>BRU/BRU/IA-158691</t>
  </si>
  <si>
    <t xml:space="preserve"> 4 Mbps/4 Mbps 1:1, Managed CPE, Flat Rate, wDSL, Ethernet, VDSL2, 10/100BaseT, RJ45</t>
  </si>
  <si>
    <t>2013-11-15</t>
  </si>
  <si>
    <t>2016-11-15</t>
  </si>
  <si>
    <t xml:space="preserve">Ticket#10143620 </t>
  </si>
  <si>
    <t>1dd7021f-41dd-77a4-2f49-519dc3ae19e2</t>
  </si>
  <si>
    <t>8006</t>
  </si>
  <si>
    <t>AVENUE ALBERT Ier, 72 - 1332 GENVAL</t>
  </si>
  <si>
    <t>FL:0; RM:IT</t>
  </si>
  <si>
    <t>101202493</t>
  </si>
  <si>
    <t>BRU/BRU/IA-123727</t>
  </si>
  <si>
    <t>IP Access 20M</t>
  </si>
  <si>
    <t>2011-03-04</t>
  </si>
  <si>
    <t>1310,00</t>
  </si>
  <si>
    <t>c88dae95-12a4-ca94-87f6-524ed39455e1</t>
  </si>
  <si>
    <t>AVENUE DU PORT, 86C, 1000 BRUXELLES</t>
  </si>
  <si>
    <t>1 / UNITE C1B</t>
  </si>
  <si>
    <t>090702921/6</t>
  </si>
  <si>
    <t>BRU/XBT/LE-098988</t>
  </si>
  <si>
    <t>COLT LANLink, International, 20 Mbps, Pt-Pt Protected, A: Fibre, 100BaseT, RJ45, B: Fibre, 100BaseT,</t>
  </si>
  <si>
    <t>2011-01-13</t>
  </si>
  <si>
    <t>2016-08-31</t>
  </si>
  <si>
    <t>54070425-17af-47a3-d303-524edc7e6bf0</t>
  </si>
  <si>
    <t>8242</t>
  </si>
  <si>
    <t>COLT LANLink International</t>
  </si>
  <si>
    <t>KOLONIEENSTRAAT 11, 1000 BRUSSEL</t>
  </si>
  <si>
    <t>FL:4- RM:SERVER ROOM</t>
  </si>
  <si>
    <t xml:space="preserve">PROCAPITAL-KOLONIEENSTR.11 </t>
  </si>
  <si>
    <t>CONTINEO-RUE PETIT 92110 CLICH</t>
  </si>
  <si>
    <t>COLT IP Access, COLT IP Domain</t>
  </si>
  <si>
    <t>2005-02-28</t>
  </si>
  <si>
    <t>2006-02-28</t>
  </si>
  <si>
    <t>20d6ff20-9fe8-0631-ee5d-52652dc090b9</t>
  </si>
  <si>
    <t>DE MEEUSSQUARE 29 1000 BRUSSEL BELGIUM</t>
  </si>
  <si>
    <t>COLT IP Access, COLT IP Domain,</t>
  </si>
  <si>
    <t>2007-01-25</t>
  </si>
  <si>
    <t>SQUARE DE MEEï¿½S 29 1000 BRUXELLES BELGIUM</t>
  </si>
  <si>
    <t>2006-06-09</t>
  </si>
  <si>
    <t>2007-06-09</t>
  </si>
  <si>
    <t>070303764/6</t>
  </si>
  <si>
    <t>BRU/BRU/IA-089175</t>
  </si>
  <si>
    <t>16 Mbps, No COLT CPE, Flat Rate, Fibre, Ethernet over SDH, 100 Mbps, 10/100BaseT, RJ45</t>
  </si>
  <si>
    <t>2016-03-31</t>
  </si>
  <si>
    <t>1170</t>
  </si>
  <si>
    <t>1111.5</t>
  </si>
  <si>
    <t>eacfd9ae-e2a6-432e-5658-524edb63e70d</t>
  </si>
  <si>
    <t>8041</t>
  </si>
  <si>
    <t>RUE DE LA SCIENCE 37, 1040 BRUSSELS</t>
  </si>
  <si>
    <t>DATACENTER SCIENCE</t>
  </si>
  <si>
    <t>RUE DE LA SCIENCE 37, 1040 BXL</t>
  </si>
  <si>
    <t>BRU/BRU/LE_068547</t>
  </si>
  <si>
    <t>dbf601f8-2705-6dee-a935-524ecf055c97</t>
  </si>
  <si>
    <t>STORMSTRAAT 2 1000 BRUSSEL BELGIUM</t>
  </si>
  <si>
    <t>Av.Leon Grosjean 2 - 1140 Ever</t>
  </si>
  <si>
    <t>050604824/6</t>
  </si>
  <si>
    <t>BRU/BRU/LE-068548</t>
  </si>
  <si>
    <t>LANLink Met P-P 100M P</t>
  </si>
  <si>
    <t>2014-12-01</t>
  </si>
  <si>
    <t>1430</t>
  </si>
  <si>
    <t>1358.5</t>
  </si>
  <si>
    <t>Colt Link Metro</t>
  </si>
  <si>
    <t>Economische Hogeschool Sint-Aloysiu 2 Stormstraat Brussels BE-1000</t>
  </si>
  <si>
    <t>FL:-1; RM:Pabx</t>
  </si>
  <si>
    <t>Stormstraat 2 - 1000 bxl</t>
  </si>
  <si>
    <t>Stationstraat 301-1700 Dilbeek</t>
  </si>
  <si>
    <t>111200027</t>
  </si>
  <si>
    <t>BRU/BRU/LE-129019</t>
  </si>
  <si>
    <t>100 Mbps, Pt-Pt Unprotected, A: Fibre, 100BaseT, RJ45, B: Leased Line, 100BaseT, RJ45</t>
  </si>
  <si>
    <t>1485.8</t>
  </si>
  <si>
    <t>Stormstraat 2 - 1000 Bxl</t>
  </si>
  <si>
    <t>Huart Hamoirlaan 136 - 1030 Bx</t>
  </si>
  <si>
    <t>COLT IP Access, 100 Mbps, Managed CPE, Flat Rate, Leased Line, Ethernet, 100 Mbps, 10/100BaseT, RJ45</t>
  </si>
  <si>
    <t>2016-04-29</t>
  </si>
  <si>
    <t>rental price not known = bundle</t>
  </si>
  <si>
    <t>7858</t>
  </si>
  <si>
    <t>AVENUE BOURGEMESTRE DEMUNTER 3 1090 JETTE BELGIUM</t>
  </si>
  <si>
    <t>FL:3</t>
  </si>
  <si>
    <t>1605</t>
  </si>
  <si>
    <t>1524,75</t>
  </si>
  <si>
    <t>2a2a4d2a-1661-217b-d658-4a51cb89daff</t>
  </si>
  <si>
    <t>8094</t>
  </si>
  <si>
    <t>RUE DE TREVES 61 1000 BRUSSELS BELGIUM</t>
  </si>
  <si>
    <t>BRU/BRU/E1X116200</t>
  </si>
  <si>
    <t>2010-08-12</t>
  </si>
  <si>
    <t>2013-08-11</t>
  </si>
  <si>
    <t>RUE DES TREVES 61 1040 BRUSSEL BELGIUM</t>
  </si>
  <si>
    <t>BRU/BRU/IA-166382</t>
  </si>
  <si>
    <t>Voice Line 2xPRI</t>
  </si>
  <si>
    <t>2014-08-18</t>
  </si>
  <si>
    <t>2017-08-17</t>
  </si>
  <si>
    <t>2x1PRI, part of a Business Access Pack</t>
  </si>
  <si>
    <t>8420</t>
  </si>
  <si>
    <t>Av des Arts 56 - 1000 Bruxelles</t>
  </si>
  <si>
    <t>FL2 - IT ROOM</t>
  </si>
  <si>
    <t>131100641/2</t>
  </si>
  <si>
    <t>PAR/PAR/IA-159225</t>
  </si>
  <si>
    <t>2 MB, ULL, Ethernet, E.SHDSL</t>
  </si>
  <si>
    <t>2013-12-05</t>
  </si>
  <si>
    <t>2014-12-05</t>
  </si>
  <si>
    <t xml:space="preserve">to be ceased when new technology installed </t>
  </si>
  <si>
    <t>7968</t>
  </si>
  <si>
    <t>BATIMENT D 94 RUE SAINT LAZARE 75009 PARIS</t>
  </si>
  <si>
    <t>090603215</t>
  </si>
  <si>
    <t>BE090603215</t>
  </si>
  <si>
    <t>INTERNAL, Project</t>
  </si>
  <si>
    <t>2011-08-10</t>
  </si>
  <si>
    <t>99.75</t>
  </si>
  <si>
    <t>Colt Internal</t>
  </si>
  <si>
    <t>RUE DES TREVES 61 - 1040 BRUSSELS</t>
  </si>
  <si>
    <t>FL:0 / RM:SCHOOLNET</t>
  </si>
  <si>
    <t>111103035</t>
  </si>
  <si>
    <t>BRU/BRU/E1X001272</t>
  </si>
  <si>
    <t>2011-11-30</t>
  </si>
  <si>
    <t>2012-11-29</t>
  </si>
  <si>
    <t>FUZER : donation from COLT Jan 2014</t>
  </si>
  <si>
    <t>7a92bc9e-fe6b-30c6-886b-4aa511081fb8</t>
  </si>
  <si>
    <t>BOULEVARD DE LA WOLUWE 62 1200 BRUXELLES BELGIUM</t>
  </si>
  <si>
    <t>BE111103035</t>
  </si>
  <si>
    <t>COLT IP Access, 1 Mbps/1 Mbps 1:1, Managed CPE, Flat Rate, wDSL, Ethernet, VDSL2, 10/100BaseT, RJ45</t>
  </si>
  <si>
    <t>2014-01-08</t>
  </si>
  <si>
    <t>2017-01-07</t>
  </si>
  <si>
    <t>11442</t>
  </si>
  <si>
    <t>RUE DE RODEUHAIE 1 1348 LOUVAIN-LA-NEUVE BELGIUM</t>
  </si>
  <si>
    <t>131101273</t>
  </si>
  <si>
    <t>BRU/BRU/IA-159393</t>
  </si>
  <si>
    <t>COLT IP Access, 1 Mbps, Managed CPE, Flat Rate, ULL, Ethernet, E.SHDSL, 10/100BaseT, RJ45</t>
  </si>
  <si>
    <t>2016-09-15</t>
  </si>
  <si>
    <t>PHILIPSSITE 5 5 3001 LEUVEN BELGIUM</t>
  </si>
  <si>
    <t>FL:0, RM:IT ROOM</t>
  </si>
  <si>
    <t>081100241</t>
  </si>
  <si>
    <t>BRU/BRU/LE-093093</t>
  </si>
  <si>
    <t>2010-08-29</t>
  </si>
  <si>
    <t>2014-11-06</t>
  </si>
  <si>
    <t>2560</t>
  </si>
  <si>
    <t>2432</t>
  </si>
  <si>
    <t>FUZER : donation from COLT Jan 2014 - replaced by a 1GB connexion</t>
  </si>
  <si>
    <t>6365d2b9-656f-2afd-34b2-52a971b69308</t>
  </si>
  <si>
    <t>8159</t>
  </si>
  <si>
    <t>Colt LANLink Metro</t>
  </si>
  <si>
    <t>RUE DUCALE 59 - 1000 BRUXELLES</t>
  </si>
  <si>
    <t>FL:-1; RM:CPU</t>
  </si>
  <si>
    <t xml:space="preserve">Chambre Des Représentants 59 </t>
  </si>
  <si>
    <t xml:space="preserve">Belnet 50 Medialaan Vilvoorde </t>
  </si>
  <si>
    <t>110300090</t>
  </si>
  <si>
    <t>BRU/BRU/E1X122826</t>
  </si>
  <si>
    <t>LEUVENSEWEG 48 1000 BRUSSELS BELGIUM</t>
  </si>
  <si>
    <t xml:space="preserve"> </t>
  </si>
  <si>
    <t>BE110300090</t>
  </si>
  <si>
    <t>COLT IP Access, 8 Mbps, Managed CPE, Flat Rate, Fibre, Ethernet over MSP, 100 Mbps, 10/100BaseT, RJ4</t>
  </si>
  <si>
    <t>2012-02-17</t>
  </si>
  <si>
    <t>WOLUWELAAN 62 1200 SINT-LAMBRECHTS WOLUWE BELGIUM</t>
  </si>
  <si>
    <t>111102997</t>
  </si>
  <si>
    <t>BRU/BRU/E1X001271</t>
  </si>
  <si>
    <t>BE111102997</t>
  </si>
  <si>
    <t>COLT IP Access, 26 Mbps, Managed CPE, Flat Rate, ULL, Ethernet, E.SHDSL, 10/100BaseT, RJ45</t>
  </si>
  <si>
    <t>2012-08-15</t>
  </si>
  <si>
    <t>971f2d01-3ddb-de1a-c994-431488d170ab</t>
  </si>
  <si>
    <t>8161</t>
  </si>
  <si>
    <t>AVENUE LOUISE 209A 1050 BRUSSELS BELGIUM</t>
  </si>
  <si>
    <t>BRU/BRU/E1X117741</t>
  </si>
  <si>
    <t>209A AVENUE LOUISE 1050 BRUXELLES BELGIUM</t>
  </si>
  <si>
    <t>140500789</t>
  </si>
  <si>
    <t>BRU/BRU/IA-086007</t>
  </si>
  <si>
    <t>Burst Bandwidth Standard - Rack</t>
  </si>
  <si>
    <t>2014-05-01</t>
  </si>
  <si>
    <t>2015-06-10</t>
  </si>
  <si>
    <t>589</t>
  </si>
  <si>
    <t>b9fee2a8-6034-6675-16b5-52a9c45ac176</t>
  </si>
  <si>
    <t>8362</t>
  </si>
  <si>
    <t>Burst Bandwidth Standard</t>
  </si>
  <si>
    <t>140500767</t>
  </si>
  <si>
    <t>20 MB, Fibre, Ethernet o/ SDH</t>
  </si>
  <si>
    <t>365</t>
  </si>
  <si>
    <t>346.75</t>
  </si>
  <si>
    <t>061102057</t>
  </si>
  <si>
    <t>BE061102057</t>
  </si>
  <si>
    <t>080303122</t>
  </si>
  <si>
    <t>GNE/BRU/IA-098232</t>
  </si>
  <si>
    <t>10 MB, Fibre, Ethernet o/ SDH</t>
  </si>
  <si>
    <t>612</t>
  </si>
  <si>
    <t>581.4</t>
  </si>
  <si>
    <t>8162</t>
  </si>
  <si>
    <t>BELLEVUE 5/201 - 9050 LEDEBERG/GENT</t>
  </si>
  <si>
    <t>131002019</t>
  </si>
  <si>
    <t>GNE/BRU/E1X135592</t>
  </si>
  <si>
    <t>Voice Line ISDN30</t>
  </si>
  <si>
    <t>EXISTING COLT CABINET: CAB_001790</t>
  </si>
  <si>
    <t>040240156</t>
  </si>
  <si>
    <t>BRU/BRU/E1X075670-BRU/BRU/E1X075671</t>
  </si>
  <si>
    <t>COLTLine SDSL, 2MB, A: Q931/PR</t>
  </si>
  <si>
    <t>2004-03-12</t>
  </si>
  <si>
    <t>c0f9cff9-2f53-840f-f35d-52a9ce3bd0a6</t>
  </si>
  <si>
    <t>8163</t>
  </si>
  <si>
    <t>VoiceLine ISDN30</t>
  </si>
  <si>
    <t>AVENUE DE LA FORCE AERIENNE 1 - 1040 ETTERBEEK</t>
  </si>
  <si>
    <t>FL: 1, RM: 21</t>
  </si>
  <si>
    <t>040240157</t>
  </si>
  <si>
    <t>BRU/BRU/E0X072672-BRU/BRU/E0X072679</t>
  </si>
  <si>
    <t>COLTLine SDSL, 128KB, A: Q931/</t>
  </si>
  <si>
    <t>2004-04-02</t>
  </si>
  <si>
    <t>VoiceLine BRI</t>
  </si>
  <si>
    <t>040240158</t>
  </si>
  <si>
    <t>BRU/BRU/E0X072680-BRU/BRU/E0X072683</t>
  </si>
  <si>
    <t>2004-03-15</t>
  </si>
  <si>
    <t>CHAUSSÉE SAIN-PIERRE 122 - 1040 ETTERBEEK</t>
  </si>
  <si>
    <t>FL: 2, RM: INFORMATIQUE</t>
  </si>
  <si>
    <t>040240159</t>
  </si>
  <si>
    <t>BRU/BRU/E0X072684-BRU/BRU/E0X072687</t>
  </si>
  <si>
    <t>RUE VAN BEVER 6 - 1150 WOLUWE ST PIERRE</t>
  </si>
  <si>
    <t>FL: 3, RM: 3.10</t>
  </si>
  <si>
    <t>040240160</t>
  </si>
  <si>
    <t>BRU/BRU/E0X072688-BRU/BRU/E0X072691</t>
  </si>
  <si>
    <t>2004-03-14</t>
  </si>
  <si>
    <t>RUE DEBELDER 15 - 1200 WOLUWE ST LAMBERT</t>
  </si>
  <si>
    <t>FL: 1, RM: INFORMATIQUE</t>
  </si>
  <si>
    <t>040240161</t>
  </si>
  <si>
    <t>BRU/BRU/E0X072692-BRU/BRU/E0X072695</t>
  </si>
  <si>
    <t>2004-05-12</t>
  </si>
  <si>
    <t>AVENUE CHARLES THIELEMANS 93 - 1150 WOLUWE ST PIERRE</t>
  </si>
  <si>
    <t>FL: 0, RM: DATA</t>
  </si>
  <si>
    <t>80502901</t>
  </si>
  <si>
    <t>BRU/BRU/E0X088259-BRU/BRU/E0X088262</t>
  </si>
  <si>
    <t>2008-06-02</t>
  </si>
  <si>
    <t>RUE FRANCOIS GAY 100 - 1150 WOLUWE ST PIERRE</t>
  </si>
  <si>
    <t>"FLOOR NUMBER = GROUNDFLOOR  ROOM NUMBER = IT ROOM  TYPE OF CABINET = COLT CABINET"</t>
  </si>
  <si>
    <t>131102088</t>
  </si>
  <si>
    <t>BRU/BRU/IA-159743</t>
  </si>
  <si>
    <t>COLT IPVPN Corporate Plus, 2 Mbps, Mesh Access, ULL, Ethernet, E.SHDSL</t>
  </si>
  <si>
    <t>2016-08-22</t>
  </si>
  <si>
    <t>2019-08-22</t>
  </si>
  <si>
    <t>131102089/1</t>
  </si>
  <si>
    <t>BE131102089</t>
  </si>
  <si>
    <t>2014-01-14</t>
  </si>
  <si>
    <t>2017-01-13</t>
  </si>
  <si>
    <t>PHILIPSSITE 5/5 3001 LEUVEN</t>
  </si>
  <si>
    <t>ANR/BRU/IA-159394</t>
  </si>
  <si>
    <t>2014-01-07</t>
  </si>
  <si>
    <t>2017-01-06</t>
  </si>
  <si>
    <t>Colt IP  Voiceline</t>
  </si>
  <si>
    <t>COLT IP Access, 2 Mbps/2 Mbps 1:1, Managed CPE, Flat Rate, wDSL, Ethernet, SHDSL, 10/100BaseT, RJ45</t>
  </si>
  <si>
    <t xml:space="preserve"> KONINGSBAAN 79 NIJLEN 2560 BELGIUM</t>
  </si>
  <si>
    <t>080100164/8</t>
  </si>
  <si>
    <t>BRU/BRU/LE-085392</t>
  </si>
  <si>
    <t>COLT LANLink, Metro, 10 Mbps, Pt-Pt Protected, A: ULL, 100BaseT, RJ45, B: Fibre, 100BaseT, RJ45</t>
  </si>
  <si>
    <t>2016-09-16</t>
  </si>
  <si>
    <t>FUZER : donation from COLT Jan 2014 / CEASE 01/10/2015</t>
  </si>
  <si>
    <t>c27e59d1-515a-7d62-ba77-52ab017ea8c7</t>
  </si>
  <si>
    <t>8167</t>
  </si>
  <si>
    <t>GALLERIES RAVENSTEIN 3 1000 BRUSSELS BELGIUM</t>
  </si>
  <si>
    <t>91 Buyllaan Brussel 1150</t>
  </si>
  <si>
    <t>BRU/BRU/E1X107643</t>
  </si>
  <si>
    <t>2010-06-23</t>
  </si>
  <si>
    <t>2017-06-30</t>
  </si>
  <si>
    <t>GALLERIES RAVENSTEIN 3 1000 BRUSSEL BELGIUM</t>
  </si>
  <si>
    <t>070902046/3</t>
  </si>
  <si>
    <t>BRU/BRU/IA-093842</t>
  </si>
  <si>
    <t>2011-04-13</t>
  </si>
  <si>
    <t>929.1</t>
  </si>
  <si>
    <t>FUZER : donation from COLT Jan 2014 - replaced by 100MB - 150202299</t>
  </si>
  <si>
    <t>c6cf593b-b27f-544c-bef6-52ab05dc70af</t>
  </si>
  <si>
    <t>8168</t>
  </si>
  <si>
    <t>COLT IP Access (Fiber)</t>
  </si>
  <si>
    <t>TRIOMFLAAN 174 - 1160 OUDERGEM</t>
  </si>
  <si>
    <t>-2 FLOOR, TECH ROOM</t>
  </si>
  <si>
    <t>070902179/4</t>
  </si>
  <si>
    <t>BRU/BRU/E1X105076</t>
  </si>
  <si>
    <t>2015-06-05</t>
  </si>
  <si>
    <t>229</t>
  </si>
  <si>
    <t>TRIOMFLAAN 174 1160 OUDERGEM BELGIUM</t>
  </si>
  <si>
    <t>041140010/9</t>
  </si>
  <si>
    <t>BRU/BRU/E1X083231</t>
  </si>
  <si>
    <t>2009-08-18</t>
  </si>
  <si>
    <t>258.4</t>
  </si>
  <si>
    <t>c9152205-e333-ab88-60a8-52ab0a95650d</t>
  </si>
  <si>
    <t>8169</t>
  </si>
  <si>
    <t>AVENUE DE TERVUREN 300 - 1150 WOLUWE ST PIERRE</t>
  </si>
  <si>
    <t>FL: 0 ; RM: IT ROOM</t>
  </si>
  <si>
    <t>BRU/BRU/E1X118255</t>
  </si>
  <si>
    <t>2010-04-19</t>
  </si>
  <si>
    <t>2012-04-18</t>
  </si>
  <si>
    <t>a52f8815-ea5a-4f75-d4b8-52ab102d21ed</t>
  </si>
  <si>
    <t>KORTENBERGLAAN 4-10 1000 BRUSSEL BELGIUM</t>
  </si>
  <si>
    <t>BRU/BRU/E1X118254</t>
  </si>
  <si>
    <t>COLT IPVPN Corporate Plus, 6 Mbps, Mesh Primary, ULL, Ethernet, E.SHDSL</t>
  </si>
  <si>
    <t>2014-02-24</t>
  </si>
  <si>
    <t>2017-06-01</t>
  </si>
  <si>
    <t>cfd9b5b5-d3b4-8ff6-1775-528f631f6786</t>
  </si>
  <si>
    <t>8107</t>
  </si>
  <si>
    <t>OUDE LEEUWENRUI 37 2000 ANTWERPEN BELGIUM</t>
  </si>
  <si>
    <t>GROUND FLOOR/ IT ROOM</t>
  </si>
  <si>
    <t>2010-08-19</t>
  </si>
  <si>
    <t>47595b94-7d78-ea57-f5cd-52af24ea7252</t>
  </si>
  <si>
    <t>8173</t>
  </si>
  <si>
    <t>RINGLAAN 3 1180 BRUSSEL BELGIUM</t>
  </si>
  <si>
    <t>BE80502918</t>
  </si>
  <si>
    <t>2014-11-01</t>
  </si>
  <si>
    <t>2016-10-31</t>
  </si>
  <si>
    <t>EORD_131212_0065</t>
  </si>
  <si>
    <t>97e5e14f-37e5-3617-6af3-52a7362ebb7e</t>
  </si>
  <si>
    <t>8152</t>
  </si>
  <si>
    <t>RUE DE TRï¿½VES 45-1 1040 BRUXELLES BELGIUM</t>
  </si>
  <si>
    <t>131202329</t>
  </si>
  <si>
    <t>BRU/BRU/IA-160780</t>
  </si>
  <si>
    <t>COLT IPVPN Corporate Plus, 1 Mbps, Mesh Primary, ULL, Ethernet, E.SHDSL</t>
  </si>
  <si>
    <t>2014-01-27</t>
  </si>
  <si>
    <t>2017-01-26</t>
  </si>
  <si>
    <t>IPC02635</t>
  </si>
  <si>
    <t>2d4c6773-3516-c161-dabf-52283c1ff208</t>
  </si>
  <si>
    <t>8124</t>
  </si>
  <si>
    <t>PLACE DU CHAMP DE MARS 5 1050 BRUXELLES BELGIUM</t>
  </si>
  <si>
    <t>9 / SERVEUR</t>
  </si>
  <si>
    <t>131000775/2</t>
  </si>
  <si>
    <t>GNE/BRU/LE-155096</t>
  </si>
  <si>
    <t>20 MB</t>
  </si>
  <si>
    <t>2015-10-21</t>
  </si>
  <si>
    <t>Colt LANLink National</t>
  </si>
  <si>
    <t>BELLEVUE 5/201 9050 GENT BELGIUM</t>
  </si>
  <si>
    <t>2 / Server</t>
  </si>
  <si>
    <t xml:space="preserve">BELLEVUE 5/201 9050 GENT </t>
  </si>
  <si>
    <t>HAACHTSESTWG 1430 1130 BRUSSEL</t>
  </si>
  <si>
    <t>010640067/3</t>
  </si>
  <si>
    <t>BRU/BRU/E1S001710</t>
  </si>
  <si>
    <t>COLT IP Access, COLT Fibre, Managed Router, Cisco 7204, 1984kb/s, 2Mb/s bearer</t>
  </si>
  <si>
    <t>58.34</t>
  </si>
  <si>
    <t>13,Leuvenseweg / R de Louvain 1000 BRUSSELS BELGIUM</t>
  </si>
  <si>
    <t>131100133</t>
  </si>
  <si>
    <t>ANR/BRU/E1X135637</t>
  </si>
  <si>
    <t>1MB</t>
  </si>
  <si>
    <t>131101491</t>
  </si>
  <si>
    <t>ANR/BRU/E1X135740</t>
  </si>
  <si>
    <t>131200955</t>
  </si>
  <si>
    <t>ZGJ/BRU/E1X135868</t>
  </si>
  <si>
    <t>131202334</t>
  </si>
  <si>
    <t>BE131202334</t>
  </si>
  <si>
    <t xml:space="preserve">COLT VoIP Access Dedicated </t>
  </si>
  <si>
    <t>PLACE DU CHAMP DE MARS 5 1050 BRUXELLES</t>
  </si>
  <si>
    <t>131102080/3</t>
  </si>
  <si>
    <t>BE131102080</t>
  </si>
  <si>
    <t>2016-08-03</t>
  </si>
  <si>
    <t>PHILIPSSITE 5 3000 LEUVEN BELGIUM</t>
  </si>
  <si>
    <t>2012-11-12</t>
  </si>
  <si>
    <t>2015-11-12</t>
  </si>
  <si>
    <t>e0305789-0854-4389-a885-52b07f726cd2</t>
  </si>
  <si>
    <t>RUE COLONEL BOURG 120 1140 EVERE BELGIUM</t>
  </si>
  <si>
    <t xml:space="preserve">2 / IISI </t>
  </si>
  <si>
    <t>070600337/2</t>
  </si>
  <si>
    <t>BRU/BRU/E0X086405-BRU/BRU/E0X086408</t>
  </si>
  <si>
    <t>2002-09-20</t>
  </si>
  <si>
    <t>2014-02-01</t>
  </si>
  <si>
    <t>244.15</t>
  </si>
  <si>
    <t>Rue Colonel Bourg 120 1140 EVERE BELGIUM</t>
  </si>
  <si>
    <t>FL:2; RM:IISI</t>
  </si>
  <si>
    <t>060402074</t>
  </si>
  <si>
    <t>BRU/BRU/IA-079913</t>
  </si>
  <si>
    <t>2012-02-14</t>
  </si>
  <si>
    <t>8204</t>
  </si>
  <si>
    <t>DE MEEUSSQUARE 29, 1000 BRUSSEL</t>
  </si>
  <si>
    <t>2014-04-11</t>
  </si>
  <si>
    <t>2017-04-10</t>
  </si>
  <si>
    <t>92a05f9e-3d0c-9252-0092-518a02d8a0f7</t>
  </si>
  <si>
    <t>AVENUE LAVOISIER 14 1300 WAVRE BELGIUM</t>
  </si>
  <si>
    <t>2014-03-26</t>
  </si>
  <si>
    <t>2017-03-25</t>
  </si>
  <si>
    <t>77e2c8a1-5277-f18d-0e4b-48aeacdcd1fb</t>
  </si>
  <si>
    <t>DE REGENBOOG 1 2800 MECHELEN BELGIUM</t>
  </si>
  <si>
    <t>131200386</t>
  </si>
  <si>
    <t>BE131200386</t>
  </si>
  <si>
    <t>MILCAMPSLAAN 237 1030 BRUXELLES BELGIUM</t>
  </si>
  <si>
    <t>IPC01557</t>
  </si>
  <si>
    <t>interconnect network and external lines Colt ref</t>
  </si>
  <si>
    <t>c64f69b7-3ac6-d352-0893-48edfd7005ba</t>
  </si>
  <si>
    <t>interconnect</t>
  </si>
  <si>
    <t>COLT IP Access, 20 Mbps, Virtual CPE, Flat Rate, Fibre, Ethernet over MSP, 100 Mbps, 10/100BaseT, RJ</t>
  </si>
  <si>
    <t>2014-02-21</t>
  </si>
  <si>
    <t>2017-02-20</t>
  </si>
  <si>
    <t>648b04c8-1f83-12e4-eeb1-52d90b9ebc98</t>
  </si>
  <si>
    <t>8225</t>
  </si>
  <si>
    <t>KLEETLAAN 12B BUS 1 12B DIEGEM BELGIUM</t>
  </si>
  <si>
    <t>GROUND / CEA</t>
  </si>
  <si>
    <t>140301887</t>
  </si>
  <si>
    <t>LGG/BRU/IA-163034</t>
  </si>
  <si>
    <t>20 Mbps, Virtual CPE, Flat Rate, Leased Line, Ethernet, 100 Mbps, 10/100BaseT, RJ45</t>
  </si>
  <si>
    <t>4500</t>
  </si>
  <si>
    <t>FUZER : donation from COLT Oct 2013   // according to COLT this line is terminated</t>
  </si>
  <si>
    <t>AVENUE DES DÉMINEURS 5 4970 STAVELOT</t>
  </si>
  <si>
    <t>COLT IP Access, 8 Mbps, Managed CPE, Flat Rate, Leased Line, Ethernet, 100 Mbps, 10/100BaseT, RJ45</t>
  </si>
  <si>
    <t>2017-01-09</t>
  </si>
  <si>
    <t>CHAUSSï¿½E DE NIVELLES 81 1420 BRAINE-Lï¿½ALLEUD BELGIUM</t>
  </si>
  <si>
    <t>2 / SERVER</t>
  </si>
  <si>
    <t>110203402</t>
  </si>
  <si>
    <t>BRU/BRU/E1X122702</t>
  </si>
  <si>
    <t xml:space="preserve"> ISDN-30, SDH, Q931, RJ45</t>
  </si>
  <si>
    <t>217</t>
  </si>
  <si>
    <t>930</t>
  </si>
  <si>
    <t>Transferred from COLT in 02/2014</t>
  </si>
  <si>
    <t>84d531e4-03b9-6a1d-4f15-417d05ddcf89</t>
  </si>
  <si>
    <t>8251</t>
  </si>
  <si>
    <t>Leuvenstesteenweg 510 -1930 Zaventem</t>
  </si>
  <si>
    <t xml:space="preserve">991040006/4 </t>
  </si>
  <si>
    <t>BRU/BRU/E1-000685</t>
  </si>
  <si>
    <t>2016-12-21</t>
  </si>
  <si>
    <t>LEUVENSESTEENWEG 510 1930 ZAVENTEM BELGIUM</t>
  </si>
  <si>
    <t>140102143/2</t>
  </si>
  <si>
    <t>BRU/BRU/IA-161525</t>
  </si>
  <si>
    <t>COLT IP Access, 20 Mbps, Virtual CPE, Flat Rate, ULL, Ethernet, E.SHDSL, 10/100BaseT, RJ45</t>
  </si>
  <si>
    <t>2014-04-01</t>
  </si>
  <si>
    <t>1040</t>
  </si>
  <si>
    <t>e1773a32-5bdf-9c83-df37-528c766b04ca</t>
  </si>
  <si>
    <t>RUE FROISSART 95 1040 BRUSSELS BELGIUM</t>
  </si>
  <si>
    <t>2014-05-13</t>
  </si>
  <si>
    <t>2017-05-12</t>
  </si>
  <si>
    <t>357</t>
  </si>
  <si>
    <t>cc638257-32a1-0026-8468-52dcefad2c93</t>
  </si>
  <si>
    <t>CHAUSSEE DE LOUVAIN. SITE HORI 510 1930 ZAVENTEM BELGIUM</t>
  </si>
  <si>
    <t>FL:1</t>
  </si>
  <si>
    <t>140201393</t>
  </si>
  <si>
    <t>BRU/BRU/IA-162083</t>
  </si>
  <si>
    <t>2014-04-09</t>
  </si>
  <si>
    <t>28e7954a-f6e1-81a6-f286-526f71d6a2f3</t>
  </si>
  <si>
    <t>Av D'Auderghem 22-28, 1040 Bruxelles</t>
  </si>
  <si>
    <t>4 / IT Room</t>
  </si>
  <si>
    <t>140200217</t>
  </si>
  <si>
    <t>2014-02-27</t>
  </si>
  <si>
    <t>2015-04-09</t>
  </si>
  <si>
    <t>15</t>
  </si>
  <si>
    <t>INGEO FR607712  FR140200217</t>
  </si>
  <si>
    <t>174121</t>
  </si>
  <si>
    <t>8181</t>
  </si>
  <si>
    <t>COLT VoIP Access, via IP VPN</t>
  </si>
  <si>
    <t>2014-03-12</t>
  </si>
  <si>
    <t>2015-03-12</t>
  </si>
  <si>
    <t>IPA 20MB, part of a Business Access Pack (130702135)</t>
  </si>
  <si>
    <t>8245</t>
  </si>
  <si>
    <t>BRU/BRU/IA-161432</t>
  </si>
  <si>
    <t>COLT IP Access, 4 Mbps, Managed CPE, Flat Rate, ULL, Ethernet, E.SHDSL, 10/100BaseT, RJ45</t>
  </si>
  <si>
    <t>2014-02-28</t>
  </si>
  <si>
    <t>2017-02-27</t>
  </si>
  <si>
    <t>RUE FROISSART 95 1040 BRUXELLES BELGIUM</t>
  </si>
  <si>
    <t>FL:7</t>
  </si>
  <si>
    <t>100201982/3</t>
  </si>
  <si>
    <t>2014-02-06</t>
  </si>
  <si>
    <t>2017-02-05</t>
  </si>
  <si>
    <t>8180</t>
  </si>
  <si>
    <t>IP Access 10M</t>
  </si>
  <si>
    <t>821</t>
  </si>
  <si>
    <t>8301</t>
  </si>
  <si>
    <t>COlt IP Access Fiber</t>
  </si>
  <si>
    <t>GROUND / IT</t>
  </si>
  <si>
    <t>COLT IPVPN Corporate Plus, 2 Mbps, Mesh Access, 3rd Pty Pkt Service, MPLS NNI, 2 Mbps</t>
  </si>
  <si>
    <t>2016-12-15</t>
  </si>
  <si>
    <t>2019-12-15</t>
  </si>
  <si>
    <t>EVER GAIN PLAZA, NO. 88 4460 HONG KONG CHINA</t>
  </si>
  <si>
    <t>25 / 01B</t>
  </si>
  <si>
    <t>1900</t>
  </si>
  <si>
    <t>NO 3.6MI. XINGANG NO1 ROAD 300456 TIANJIN CHINA</t>
  </si>
  <si>
    <t>2950</t>
  </si>
  <si>
    <t>2900</t>
  </si>
  <si>
    <t>NO.1 RUIJIN SOUTH ROAD 20023 SHANGHAI CHINA</t>
  </si>
  <si>
    <t>12 / H</t>
  </si>
  <si>
    <t>140202234</t>
  </si>
  <si>
    <t>BE140202234</t>
  </si>
  <si>
    <t>DREVE SOETKIN 59 1070 BRUXELLES BELGIUM</t>
  </si>
  <si>
    <t>140202227</t>
  </si>
  <si>
    <t>ANR/BRU/IA-162350</t>
  </si>
  <si>
    <t>COLT IPVPN Corporate Plus, 512 kbps, Mesh Primary, ULL, Ethernet, E.SHDSL</t>
  </si>
  <si>
    <t>2014-03-20</t>
  </si>
  <si>
    <t>2017-03-19</t>
  </si>
  <si>
    <t>2017-02-28</t>
  </si>
  <si>
    <t>afb88552-f09c-e40b-68d0-41951c3b2964</t>
  </si>
  <si>
    <t>COURS SAINT MICHEL 30 1040 BRUXELLES BELGIUM</t>
  </si>
  <si>
    <t>SINT MICHIELSWARANDE 30 1040 BRUXELLES BELGIUM</t>
  </si>
  <si>
    <t>COLT IPVPN Corporate Plus, 10 Mbps, Mesh Access, ULL, Ethernet, E.SHDSL</t>
  </si>
  <si>
    <t>2014-03-07</t>
  </si>
  <si>
    <t>2017-03-06</t>
  </si>
  <si>
    <t>bd3e9156-1909-6fb8-4b4d-52d3e371c37e</t>
  </si>
  <si>
    <t>9621</t>
  </si>
  <si>
    <t>BOULEVARD SAINT-MICHEL 61 1040 ETTERBEEK BELGIUM</t>
  </si>
  <si>
    <t>140201557</t>
  </si>
  <si>
    <t>BE140201557</t>
  </si>
  <si>
    <t>COLT VoIP Access, via Internet Connection, Public Internet</t>
  </si>
  <si>
    <t>2017-01-18</t>
  </si>
  <si>
    <t>wavre-office - SIP trunk over public internet connection - Config in #1094461</t>
  </si>
  <si>
    <t>N/A</t>
  </si>
  <si>
    <t>COLT VoIP Access via Internet Connection</t>
  </si>
  <si>
    <t>COLT IPVPN Corporate Plus, 30 Mbps, Mesh Access, Fibre, Ethernet over MSP</t>
  </si>
  <si>
    <t>2015-07-24</t>
  </si>
  <si>
    <t>2018-07-23</t>
  </si>
  <si>
    <t>upgrade to 30Mbps previous order 8490</t>
  </si>
  <si>
    <t>BOULEVARD SAINT-MICHEL 61 1040 Bruxells BELGIUM</t>
  </si>
  <si>
    <t>0 / OFFICE</t>
  </si>
  <si>
    <t>COLT IPVPN Corporate Plus, 2 Mbps, Mesh Access, Leased Line, Ethernet</t>
  </si>
  <si>
    <t>2017-02-14</t>
  </si>
  <si>
    <t>2020-02-14</t>
  </si>
  <si>
    <t>VYROLAT SRO</t>
  </si>
  <si>
    <t>PRUMYSLOVA 2220 288 78 NYMBURK CZECH REPUBLIC</t>
  </si>
  <si>
    <t>2ND /  IT</t>
  </si>
  <si>
    <t>140202218</t>
  </si>
  <si>
    <t>BE140202218</t>
  </si>
  <si>
    <t>COLT IPVPN Corporate Plus, Service</t>
  </si>
  <si>
    <t>2014-02-25</t>
  </si>
  <si>
    <t>2017-02-24</t>
  </si>
  <si>
    <t>COLT IP Access, 50 Mbps, Managed CPE, Flat Rate, Fibre, Ethernet over SDH, 100 Mbps, 10/100BaseT, RJ</t>
  </si>
  <si>
    <t>2016-03-11</t>
  </si>
  <si>
    <t>562.5</t>
  </si>
  <si>
    <t>efea7fea-3790-2ef3-25be-5314548bfc53</t>
  </si>
  <si>
    <t>AVENUE LAVOISIER 18A 1300 WAVRE BELGIUM</t>
  </si>
  <si>
    <t>0 / COLO</t>
  </si>
  <si>
    <t>BRU/BRU/LE_099141</t>
  </si>
  <si>
    <t>COLT LANLink, Metro, 100 Mbps, Pt-Pt Protected, A: Fibre, 1000BaseT, RJ45, B: Fibre, 1000BaseT, RJ45</t>
  </si>
  <si>
    <t>2014-08-01</t>
  </si>
  <si>
    <t>2017-07-31</t>
  </si>
  <si>
    <t>FUZER : donation from COLT April 2014 - lan between Chancelleries</t>
  </si>
  <si>
    <t>WETSTRAAT 16 1000 BRUSSEL BELGIUM</t>
  </si>
  <si>
    <t>Rue de la Loi 18 - 1000 Bxl</t>
  </si>
  <si>
    <t>b5e8d75e-d4f4-d08c-7d23-52d4fbf1ec08</t>
  </si>
  <si>
    <t>8214</t>
  </si>
  <si>
    <t>RUE DES DEUX GARES 82 1070 BRUXELLES BELGIUM</t>
  </si>
  <si>
    <t>140300463</t>
  </si>
  <si>
    <t>ANR/BRU/IA-162757</t>
  </si>
  <si>
    <t>2014-03-13</t>
  </si>
  <si>
    <t>2015-03-13</t>
  </si>
  <si>
    <t>SMISSTRAAT 48 2812 MECHELEN BELGIUM</t>
  </si>
  <si>
    <t xml:space="preserve">0 / IT  </t>
  </si>
  <si>
    <t>140300466</t>
  </si>
  <si>
    <t>ANR/BRU/IA-162762</t>
  </si>
  <si>
    <t>2014-03-14</t>
  </si>
  <si>
    <t>2015-03-14</t>
  </si>
  <si>
    <t>140300359/1</t>
  </si>
  <si>
    <t>BRU/BRU/IA-162696</t>
  </si>
  <si>
    <t>8236</t>
  </si>
  <si>
    <t>Square de Meeûs, 40 - 1000 Bruxelles</t>
  </si>
  <si>
    <t>FL:0 / IT</t>
  </si>
  <si>
    <t>COLT IP Access, 8 Mbps, Virtual CPE, Flat Rate, ULL, Ethernet, E.SHDSL, 10/100BaseT, RJ45</t>
  </si>
  <si>
    <t>2014-04-23</t>
  </si>
  <si>
    <t>2017-04-22</t>
  </si>
  <si>
    <t xml:space="preserve">sales price not known --&gt; included in global offer </t>
  </si>
  <si>
    <t>e56ae967-9f49-7a4b-53b5-52a039f10788</t>
  </si>
  <si>
    <t>AVENUE DE LA CHASSE 185 1040 ETTERBEEK BELGIUM</t>
  </si>
  <si>
    <t>AV DE LA CHASSE 185 1040 ETTERBEEK BELGIUM</t>
  </si>
  <si>
    <t>COLT IPVPN Corporate Plus, 3 Mbps, Mesh Primary, ULL, Ethernet, E.SHDSL</t>
  </si>
  <si>
    <t>2016-01-12</t>
  </si>
  <si>
    <t>IPC03490</t>
  </si>
  <si>
    <t>6fb9032d-39b9-ddbc-218d-4f5490057b28</t>
  </si>
  <si>
    <t>10057</t>
  </si>
  <si>
    <t>RUE FERNAND NEURAY 14B 1050 IXELLES BELGIUM</t>
  </si>
  <si>
    <t xml:space="preserve">140400886/1 </t>
  </si>
  <si>
    <t>BRU/BRU/IA-163684</t>
  </si>
  <si>
    <t>10 Mbps, Managed CPE, Flat Rate, ULL, Ethernet, E.SHDSL, 10/100BaseT, RJ45</t>
  </si>
  <si>
    <t xml:space="preserve"> new 140400886/1 new order re-provide</t>
  </si>
  <si>
    <t>1ec2d202-f525-5363-38fb-52a5ebeadd80</t>
  </si>
  <si>
    <t>8147</t>
  </si>
  <si>
    <t>AVENUE LOUISE 165, 1050 BRUXELLES</t>
  </si>
  <si>
    <t>1 / Printer Room</t>
  </si>
  <si>
    <t>LANLink Met P-P 1GB</t>
  </si>
  <si>
    <t>2014-05-28</t>
  </si>
  <si>
    <t xml:space="preserve">Chambre Des Reprï¿½sentants 59 </t>
  </si>
  <si>
    <t>140300516</t>
  </si>
  <si>
    <t>BE140300516</t>
  </si>
  <si>
    <t>2014-04-03</t>
  </si>
  <si>
    <t>2017-04-02</t>
  </si>
  <si>
    <t xml:space="preserve"> 1200 WOLUWE-SAINT-LAMBERT BELGIUM</t>
  </si>
  <si>
    <t>ANR/BRU/IA-162919</t>
  </si>
  <si>
    <t>8276</t>
  </si>
  <si>
    <t>GOEMAERLEI 66 2018 ANTWERPEN BELGIUM</t>
  </si>
  <si>
    <t>COLT IP Access, 50 Mbps, Virtual CPE, Flat Rate, Leased Line, Ethernet, 100 Mbps, 10/100BaseT, RJ45</t>
  </si>
  <si>
    <t>2014-12-10</t>
  </si>
  <si>
    <t>2017-12-09</t>
  </si>
  <si>
    <t>AVENUE DES DEMINEURS 5 4970 STAVELOT BELGIUM</t>
  </si>
  <si>
    <t>061002014/4</t>
  </si>
  <si>
    <t>BRU/BRU/E1X099114</t>
  </si>
  <si>
    <t>2016-11-23</t>
  </si>
  <si>
    <t>58.33</t>
  </si>
  <si>
    <t>9246</t>
  </si>
  <si>
    <t>RUE DE FRANCS 79 - 1040 BRUXELLES</t>
  </si>
  <si>
    <t>061002037/1</t>
  </si>
  <si>
    <t>BRU/BRU/E1X099479</t>
  </si>
  <si>
    <t>COLT Voiceline, 2Mbps, AQ 931/PRI, RJ45</t>
  </si>
  <si>
    <t>2016-12-02</t>
  </si>
  <si>
    <t>BOULEVARD INDUSTRIEL 18 - 1070 BRUXELLES</t>
  </si>
  <si>
    <t>061002028/8</t>
  </si>
  <si>
    <t>BRU/BRU/E1X099115</t>
  </si>
  <si>
    <t>COLT Voiceline, PRI, ISDN-30, SDH, Q931, RJ45</t>
  </si>
  <si>
    <t>58.3</t>
  </si>
  <si>
    <t>8308</t>
  </si>
  <si>
    <t>100501837/3</t>
  </si>
  <si>
    <t>BRU/BRU/IA-118119</t>
  </si>
  <si>
    <t>COLT IP Access, 40 Mbps, Managed CPE, Flat Rate, Fiber, Ethernet over MSP</t>
  </si>
  <si>
    <t>Colt IP Access (Fiber)</t>
  </si>
  <si>
    <t>100501825/5</t>
  </si>
  <si>
    <t>BRU/BRU/IA-118222</t>
  </si>
  <si>
    <t>COLT IP Access, 200 Mbps, Managed CPE, Flat Rate, Fiber, Ethernet over MSP, 1Gbps, 1000BaseT, RJ45</t>
  </si>
  <si>
    <t>2100</t>
  </si>
  <si>
    <t>060900182/6</t>
  </si>
  <si>
    <t>BRU/BRU/LE-075494</t>
  </si>
  <si>
    <t>COLT LANlink, Metro, 100 Mbps, dedicated Fiber Protected</t>
  </si>
  <si>
    <t>1320</t>
  </si>
  <si>
    <t>upgraded to 200MB</t>
  </si>
  <si>
    <t>IPC06090111BRU1/4</t>
  </si>
  <si>
    <t>BRU/BRU/IA-084055</t>
  </si>
  <si>
    <t>COLT IPVPN Corporate Plus, 20 Mbps, Mesh Primary, Fibre</t>
  </si>
  <si>
    <t xml:space="preserve">   </t>
  </si>
  <si>
    <t>IPC060901111BRU11/2</t>
  </si>
  <si>
    <t>BRU/AMS/IA-084057</t>
  </si>
  <si>
    <t>COLT IPVPN Corporate Plus, 10 Mbps, Mesh Primary, Fibre, 100BaseT FDX, RJ45</t>
  </si>
  <si>
    <t>IPC060901111PAR10/3</t>
  </si>
  <si>
    <t>PAR/XBT/IA-084074</t>
  </si>
  <si>
    <t>COLT IPVPN Corporate Plus, 2Mbps/2Mbps, Mesh Access, ULL, 100 Base T, FDX, RJ45</t>
  </si>
  <si>
    <t>81200369</t>
  </si>
  <si>
    <t>BRU/BRU/IA-104468</t>
  </si>
  <si>
    <t>COLT IPVPN Corporate Plus, 2Mbps/2Mbps, Mesh Access, ULL, Ethernet, E.SHDSL</t>
  </si>
  <si>
    <t>2016-30-11</t>
  </si>
  <si>
    <t>GOSSETLAAN 30 - 1702 GROOT-BIJGAARDEN</t>
  </si>
  <si>
    <t>IPC060901111BRU3/4</t>
  </si>
  <si>
    <t>BRU/AMS/IA-084046</t>
  </si>
  <si>
    <t>COLT IPVPN Corporate Plus, 2Mbps/2Mbps, Mesh Access, wDSL, 100BaseT FDX, RJ45</t>
  </si>
  <si>
    <t>RUE DE BRUXELLES 18 -1300 WAVRE</t>
  </si>
  <si>
    <t>IPC060901111BRU7/4</t>
  </si>
  <si>
    <t>QMO/BRU/IA-084070</t>
  </si>
  <si>
    <t>IPC060901111BRU4/7</t>
  </si>
  <si>
    <t>QMO/BRU/IA-084047</t>
  </si>
  <si>
    <t>RUE NEUVE 4 - 7000MONS</t>
  </si>
  <si>
    <t>IPC060901111BRU8/4</t>
  </si>
  <si>
    <t>QNM/AMS/IA-084071</t>
  </si>
  <si>
    <t>Av Golenvaux 38</t>
  </si>
  <si>
    <t>IPC060901111BRU2/5</t>
  </si>
  <si>
    <t>BRU/AMS/IA-084043</t>
  </si>
  <si>
    <t>CHEE DE LOUVAIN, 658 -1030 BRUSSELS</t>
  </si>
  <si>
    <t>PRI, part of COLT TOTAL 3 (1PRI,2MB)</t>
  </si>
  <si>
    <t>1 PRI, part of a Business Access Pack</t>
  </si>
  <si>
    <t>1 PRI</t>
  </si>
  <si>
    <t>1PRI, part of a Business Access Pack</t>
  </si>
  <si>
    <t>PRI, part of a Business Access Pack, RVA (ELITIS) Liï¿½ge</t>
  </si>
  <si>
    <t>020540168DN/4</t>
  </si>
  <si>
    <t>ANR/BRU/E0-000634</t>
  </si>
  <si>
    <t>NA</t>
  </si>
  <si>
    <t>131101953</t>
  </si>
  <si>
    <t>ANR/BRU/IA-159598</t>
  </si>
  <si>
    <t>2 Mbps/2 Mbps 1:1, Managed CPE, Flat Rate, wDSL, ATM, SHDSL, 10/100BaseT, RJ45</t>
  </si>
  <si>
    <t>2016-09-01</t>
  </si>
  <si>
    <t>081103442/2</t>
  </si>
  <si>
    <t>COLT IP Access, 90 Mbps, Managed CPE, Flat Rate, Fibre, Ethernet over MSP, 100 Mbps, 10/100BaseT, RJ</t>
  </si>
  <si>
    <t>BRU/BRU/IA-178517</t>
  </si>
  <si>
    <t>20 Mbps, Managed CPE, Flat Rate, Fibre, Ethernet over MSP, 100 Mbps, 10/100BaseT, RJ45</t>
  </si>
  <si>
    <t>2015-09-02</t>
  </si>
  <si>
    <t>2018-09-01</t>
  </si>
  <si>
    <t>Part of a Business Pack for the price (price set for IP Access)</t>
  </si>
  <si>
    <t>IP VOICE LINE</t>
  </si>
  <si>
    <t>CHAUSSï¿½E D'ETTERBEEK 180 1040 ETTERBEEK BELGIUM</t>
  </si>
  <si>
    <t>BOULEVARD SAINT MICHEL 61 1040 BRUXELLES BELGIUM</t>
  </si>
  <si>
    <t>170604020</t>
  </si>
  <si>
    <t>Order Confirmed</t>
  </si>
  <si>
    <t>COLT IPVPN Corporate Plus, 8Mb</t>
  </si>
  <si>
    <t>196</t>
  </si>
  <si>
    <t>Fuzer Pure Cloud</t>
  </si>
  <si>
    <t>c915374c-d700-61e8-6975-4e60d0903c76</t>
  </si>
  <si>
    <t>12053</t>
  </si>
  <si>
    <t>Rue FranÃ§ois-Joseph Navez 78 1000 Brussels</t>
  </si>
  <si>
    <t>140201868</t>
  </si>
  <si>
    <t>BE140201868</t>
  </si>
  <si>
    <t>8212</t>
  </si>
  <si>
    <t>RUE VANDERKINDERE 217 1180 BRUXELLES BELGIUM</t>
  </si>
  <si>
    <t>140201873</t>
  </si>
  <si>
    <t>BE140201873</t>
  </si>
  <si>
    <t>8490</t>
  </si>
  <si>
    <t>RUE AU BOIS 234C 1150 BRUXELLES BELGIUM</t>
  </si>
  <si>
    <t>140303660</t>
  </si>
  <si>
    <t>ANR/BRU/IA-163441</t>
  </si>
  <si>
    <t>2016-09-09</t>
  </si>
  <si>
    <t>330</t>
  </si>
  <si>
    <t>050704012/3</t>
  </si>
  <si>
    <t>Artilat.be</t>
  </si>
  <si>
    <t>COLT IP Domain, Add On</t>
  </si>
  <si>
    <t>COLT IP Domain</t>
  </si>
  <si>
    <t>000740044/3</t>
  </si>
  <si>
    <t>BRU/BRU/E1X001203-BRU/BRU/E1X001205</t>
  </si>
  <si>
    <t>13,LEUVENSEWEG / R DE LOUVAIN 1000 BRUSSELS BELGIUM</t>
  </si>
  <si>
    <t>BE000740044</t>
  </si>
  <si>
    <t>140400885/1</t>
  </si>
  <si>
    <t>BRU/BRU/IA-163686</t>
  </si>
  <si>
    <t>50 Mbps, Managed CPE, Flat Rate, Fibre, Ethernet over MSP, 100 Mbps, 10/100BaseT, RJ45</t>
  </si>
  <si>
    <t>new150900648 new order re-provide</t>
  </si>
  <si>
    <t>140500140</t>
  </si>
  <si>
    <t>BRU/BRU/IA-164556</t>
  </si>
  <si>
    <t>2017-06-02</t>
  </si>
  <si>
    <t>9531e841-74d4-7245-0f59-535a582c64d0</t>
  </si>
  <si>
    <t xml:space="preserve">1 / IT </t>
  </si>
  <si>
    <t>2014-05-23</t>
  </si>
  <si>
    <t>2017-05-22</t>
  </si>
  <si>
    <t>140500138</t>
  </si>
  <si>
    <t>BRU/BRU/IA-164557</t>
  </si>
  <si>
    <t>2014-07-24</t>
  </si>
  <si>
    <t>470</t>
  </si>
  <si>
    <t>CHAUSSï¿½E DE LA HULPE 189 1170 BRUXELLES</t>
  </si>
  <si>
    <t>COLT IPVPN Corporate Plus, 6 Mbps/6 Mbps 1:1, Mesh Access, wDSL, Ethernet, VDSL</t>
  </si>
  <si>
    <t>2014-06-02</t>
  </si>
  <si>
    <t>1360</t>
  </si>
  <si>
    <t>9852</t>
  </si>
  <si>
    <t>0 / IRONING</t>
  </si>
  <si>
    <t>COLT IP Access, 30 Mbps, Virtual CPE, Flat Rate, Fibre, Ethernet over MSP, 100 Mbps, 10/100BaseT, RJ</t>
  </si>
  <si>
    <t>2014-07-17</t>
  </si>
  <si>
    <t>2017-07-16</t>
  </si>
  <si>
    <t>BLVD ST MICHEL 61 1040 BRUXELLES BELGIUM</t>
  </si>
  <si>
    <t>GROUND / SERVER</t>
  </si>
  <si>
    <t>2014-05-16</t>
  </si>
  <si>
    <t>2017-05-15</t>
  </si>
  <si>
    <t>IPV02970</t>
  </si>
  <si>
    <t>BD DU JUBILï¿½ 27 1080 BRUXELLES BELGIUM</t>
  </si>
  <si>
    <t>COLT IPVPN Corporate Plus, 5 Mbps, Mesh Access, ULL, Ethernet, E.SHDSL</t>
  </si>
  <si>
    <t>2017-06-22</t>
  </si>
  <si>
    <t>RUE DU DUC 4 1150 BRUXELLES BELGIUM</t>
  </si>
  <si>
    <t>COLT IPVPN Corporate Plus, 18 Mbps, Mesh Access, ULL, Ethernet, E.SHDSL</t>
  </si>
  <si>
    <t>2015-08-21</t>
  </si>
  <si>
    <t>2018-08-20</t>
  </si>
  <si>
    <t>upgrade to 18Mbps previous order 8490</t>
  </si>
  <si>
    <t>BOULEVARD DU JUBILï¿½ 27 1080 BRUXELLES BELGIUM</t>
  </si>
  <si>
    <t>FL:-1</t>
  </si>
  <si>
    <t>140500819</t>
  </si>
  <si>
    <t>BE140500819</t>
  </si>
  <si>
    <t>order that links 140500825 and 140500820</t>
  </si>
  <si>
    <t>a3ce1372-d574-8d13-8d35-51d12f179195</t>
  </si>
  <si>
    <t>7769</t>
  </si>
  <si>
    <t xml:space="preserve"> N/A N/A BELGIUM</t>
  </si>
  <si>
    <t>140500820</t>
  </si>
  <si>
    <t>QMO/BRU/IA-164714</t>
  </si>
  <si>
    <t>COLT IPVPN Corporate Plus, 4 Mbps/4 Mbps 1:1, Mesh Primary, wDSL, Ethernet</t>
  </si>
  <si>
    <t>IPC02818</t>
  </si>
  <si>
    <t>AVENUE DU TIR 79B 7000 MONS</t>
  </si>
  <si>
    <t>140500825</t>
  </si>
  <si>
    <t>QMO/BRU/IA-164707</t>
  </si>
  <si>
    <t>COLT IPVPN Corporate Plus, 4 Mbps/4 Mbps 1:1, Mesh Primary, ULL, Ethernet</t>
  </si>
  <si>
    <t>2014-06-24</t>
  </si>
  <si>
    <t>Place Verte, nï¿½ 15  6000 CHARLEROI</t>
  </si>
  <si>
    <t>FL:-1; RM:SERVER</t>
  </si>
  <si>
    <t>BRU/BRU/IA-164621</t>
  </si>
  <si>
    <t>10 Mbps, Managed CPE, Flat Rate, Fibre, Ethernet over MSP, 100 Mbps, 10/100BaseT, RJ</t>
  </si>
  <si>
    <t>2017-06-04</t>
  </si>
  <si>
    <t>ed084093-0dd5-502d-04f3-54f98a2c3192</t>
  </si>
  <si>
    <t>RUE DE COLONIES 56 - 1000 Bruxelles</t>
  </si>
  <si>
    <t>6 / Comms</t>
  </si>
  <si>
    <t>VoIP Access Dedicated Conn. 15ch</t>
  </si>
  <si>
    <t>part of a Business Access Pack</t>
  </si>
  <si>
    <t>121103289</t>
  </si>
  <si>
    <t>BRU/BRU/IA-147368</t>
  </si>
  <si>
    <t>2014-06-01</t>
  </si>
  <si>
    <t>570</t>
  </si>
  <si>
    <t>COLT donation wave 3 - June 2014</t>
  </si>
  <si>
    <t>da38a1f6-b1a0-d6c5-7fa0-5375be6b279e</t>
  </si>
  <si>
    <t>153763</t>
  </si>
  <si>
    <t>8568</t>
  </si>
  <si>
    <t>Quai du Commerce 48 - 1000 Bruxelles</t>
  </si>
  <si>
    <t>131103032</t>
  </si>
  <si>
    <t>BRU/BRU/IA-159883</t>
  </si>
  <si>
    <t>COLT IP Access, 10 Mbps</t>
  </si>
  <si>
    <t>237.5</t>
  </si>
  <si>
    <t>121103427</t>
  </si>
  <si>
    <t>BRU/BRU/IA-147480</t>
  </si>
  <si>
    <t>IPVPN Plus 30M</t>
  </si>
  <si>
    <t xml:space="preserve">PAAPSEMLAAN 16 - </t>
  </si>
  <si>
    <t>121103433</t>
  </si>
  <si>
    <t>BRU/BRU/IA-147502</t>
  </si>
  <si>
    <t>COLT IPVPN Corporate Plus, 30 Mbps, Mesh Access, ULL, Ethernet, E.SHDSL</t>
  </si>
  <si>
    <t>121001607</t>
  </si>
  <si>
    <t>BRU/BRU/E1X130374</t>
  </si>
  <si>
    <t>2e087a02-c8d9-565d-7498-5375c76f6d09</t>
  </si>
  <si>
    <t>8569</t>
  </si>
  <si>
    <t>COLT voiceline</t>
  </si>
  <si>
    <t>SQUARE DE MEEUS 23 - 1000 Bruxelles</t>
  </si>
  <si>
    <t>130300408/2</t>
  </si>
  <si>
    <t>BRU/BRU/IA-150346</t>
  </si>
  <si>
    <t>8 Mbps, Managed CPE, Flat Rate, ULL, Ethernet, E.SHDSL, 10/100BaseT, RJ45</t>
  </si>
  <si>
    <t>2015-11-01</t>
  </si>
  <si>
    <t>386</t>
  </si>
  <si>
    <t>366.7</t>
  </si>
  <si>
    <t>9dbe16cd-2562-2bf5-06ba-5375cc81aabf</t>
  </si>
  <si>
    <t>8570</t>
  </si>
  <si>
    <t>RUE DES DEUX EGLISES 26 - 1000 Bruxelles</t>
  </si>
  <si>
    <t>FL:3; RM:SERVER</t>
  </si>
  <si>
    <t>COLT IP Access, 6 Mbps, Managed CPE, Flat Rate, Fibre, Ethernet over SDH, 100 Mbps, 10/100BaseT, RJ4</t>
  </si>
  <si>
    <t>70f247b0-2bb2-284b-807f-5375d09f5502</t>
  </si>
  <si>
    <t>56-60 AVENUE DE LA TOISON D OR 1060 BRUXELLES BELGIUM</t>
  </si>
  <si>
    <t>2EME / INFORMATIQUE</t>
  </si>
  <si>
    <t>BRU/BRU/E1X135829</t>
  </si>
  <si>
    <t>AVENUE DE LA TOISON D'OR 56-60 1060 BRUXELLES BELGIUM</t>
  </si>
  <si>
    <t>COLT Voice Line, Disaster Recovery,DR Plan</t>
  </si>
  <si>
    <t>2014-11-14</t>
  </si>
  <si>
    <t>2017-07-01</t>
  </si>
  <si>
    <t>Previous Colt Client - TOS in 12/2015</t>
  </si>
  <si>
    <t>561b7dc7-8a77-eda5-d648-547754eed022</t>
  </si>
  <si>
    <t>154470</t>
  </si>
  <si>
    <t>9509</t>
  </si>
  <si>
    <t>AVENUE LOUISE 166 1050 BRUSSEL BELGIUM</t>
  </si>
  <si>
    <t>140802673</t>
  </si>
  <si>
    <t>BRU/BRU/IA-167630</t>
  </si>
  <si>
    <t>2014-10-06</t>
  </si>
  <si>
    <t>2017-10-05</t>
  </si>
  <si>
    <t>AV ROBERT SCHUMAN 102 1400 NIVELLES BELGIUM</t>
  </si>
  <si>
    <t>130202627/6</t>
  </si>
  <si>
    <t>BRU/BRU/IA-150116</t>
  </si>
  <si>
    <t>9b11cab8-865e-4551-efbe-5375d8926ee8</t>
  </si>
  <si>
    <t>8573</t>
  </si>
  <si>
    <t>BRIXTONLAAN 9 - 1930 ZAVENTEM</t>
  </si>
  <si>
    <t>480cc9f4-48bb-26b8-2d8a-52ef6ad84cac</t>
  </si>
  <si>
    <t>RUE ROYALE 146 1000 BRUSSELS BELGIUM</t>
  </si>
  <si>
    <t>5 / EQUIPMENT</t>
  </si>
  <si>
    <t>a6bf61f3-7e34-3d33-1e20-5375de9c247e</t>
  </si>
  <si>
    <t>153764</t>
  </si>
  <si>
    <t>HAACHTSESTEENWEG 1430 - 1000 BRUXELLES</t>
  </si>
  <si>
    <t>6 / IT Room</t>
  </si>
  <si>
    <t>142,5</t>
  </si>
  <si>
    <t>KONINGSSTRAAT 76 BUS 1 1000 BRUSSEL BELGIUM</t>
  </si>
  <si>
    <t>140500897</t>
  </si>
  <si>
    <t>BRU/BRU/IA-086009</t>
  </si>
  <si>
    <t>50 MB, Fibre, Ethernet o/ SDH</t>
  </si>
  <si>
    <t>EVERE</t>
  </si>
  <si>
    <t>061102057/5</t>
  </si>
  <si>
    <t>2015-06-24</t>
  </si>
  <si>
    <t>420</t>
  </si>
  <si>
    <t>81d926ab-7750-1a90-cdd4-536ba590676d</t>
  </si>
  <si>
    <t>8543</t>
  </si>
  <si>
    <t>AVENUE DE TERVUREN 35 1040 BRUXELLES BELGIUM</t>
  </si>
  <si>
    <t>140501782</t>
  </si>
  <si>
    <t>BRU/BRU/IA-164921</t>
  </si>
  <si>
    <t>COLT IP Access, 100 Mbps, Virtual CPE, Flat Rate, Fibre, Ethernet over MSP, 100 Mbps, 10/100BaseT, R</t>
  </si>
  <si>
    <t>2014-06-10</t>
  </si>
  <si>
    <t>2015-01-10</t>
  </si>
  <si>
    <t>1625</t>
  </si>
  <si>
    <t>b1e147f9-52d1-8fbf-a123-5371f66e25e6</t>
  </si>
  <si>
    <t>8555</t>
  </si>
  <si>
    <t>PLACE DES MAIEURS 2 1150 BRUXELLES</t>
  </si>
  <si>
    <t>140201599</t>
  </si>
  <si>
    <t>ANR/BRU/E1X136316</t>
  </si>
  <si>
    <t>Av Louise, 489 - 1000 Bruxelles</t>
  </si>
  <si>
    <t>+8 zone C cï¿½tï¿½ Claus</t>
  </si>
  <si>
    <t>110401426/4</t>
  </si>
  <si>
    <t>BRU/BRU/IA-127449</t>
  </si>
  <si>
    <t>2014-07-01</t>
  </si>
  <si>
    <t>550e3bc9-4274-63a1-a56f-537c9aed1e27</t>
  </si>
  <si>
    <t>153765</t>
  </si>
  <si>
    <t>8606</t>
  </si>
  <si>
    <t>BRIXTONLAAN 5 - 1930 ZAVENTEM</t>
  </si>
  <si>
    <t>GROUND / INFO</t>
  </si>
  <si>
    <t>081103442/9</t>
  </si>
  <si>
    <t>90 Mbps, Managed CPE, Flat Rate, Fibre, Ethernet over MSP, 100 Mbps, 10/100BaseT, RJ45</t>
  </si>
  <si>
    <t>1357</t>
  </si>
  <si>
    <t>1068</t>
  </si>
  <si>
    <t>9048</t>
  </si>
  <si>
    <t>"SITE ID : BRU00205/05_49-27 CUST CAB : CAB_001804"</t>
  </si>
  <si>
    <t>110302980/3</t>
  </si>
  <si>
    <t>BRU/BRU/IA-126964</t>
  </si>
  <si>
    <t>904</t>
  </si>
  <si>
    <t>858.8</t>
  </si>
  <si>
    <t>COLT donation wave 3 - June 2014 - upgraded to 100MB</t>
  </si>
  <si>
    <t>GNE/BRU/IA-147067</t>
  </si>
  <si>
    <t>COLT IP Access, 10 Mbps/10 Mbps 1:1, Managed CPE, Flat Rate, wDSL, Ethernet, VDSL2, 10/100BaseT, RJ4</t>
  </si>
  <si>
    <t>2015-06-01</t>
  </si>
  <si>
    <t>f17fa5c3-f5d3-77e1-e755-442947cd6b5d</t>
  </si>
  <si>
    <t>FABRIEKSTRAAT 1 9600 RONSE BELGIUM</t>
  </si>
  <si>
    <t>BRU/BRU/E1X076932</t>
  </si>
  <si>
    <t>31882ac0-58fd-4399-ab9b-537cb133c69d</t>
  </si>
  <si>
    <t>8609</t>
  </si>
  <si>
    <t>RUE VAUTIER 29 1000 BRUXELLES BELGIUM</t>
  </si>
  <si>
    <t>BRU/BRU/E1X001856</t>
  </si>
  <si>
    <t>9844</t>
  </si>
  <si>
    <t>BRU/BRU/E1X109075</t>
  </si>
  <si>
    <t>e8b38301-6d77-5bef-404e-537c943684be</t>
  </si>
  <si>
    <t>8728</t>
  </si>
  <si>
    <t>RUE MONTOYER 14 1000 BRUXELLES BELGIUM</t>
  </si>
  <si>
    <t>100104380/4</t>
  </si>
  <si>
    <t>BRU/BRU/IA-115086</t>
  </si>
  <si>
    <t>ceased when upgrade done - COLT donation wave 3 - June 2014</t>
  </si>
  <si>
    <t>8608</t>
  </si>
  <si>
    <t>Internet Access Services</t>
  </si>
  <si>
    <t>RUE MONTOYER 14 - 1000 BRUXELLES</t>
  </si>
  <si>
    <t>FL:6; RM:IT ROOM</t>
  </si>
  <si>
    <t>2014-08-26</t>
  </si>
  <si>
    <t>2017-06-26</t>
  </si>
  <si>
    <t>10MB, part of a Business Access Pack / replacement 12018</t>
  </si>
  <si>
    <t>140502270</t>
  </si>
  <si>
    <t>BE140502270</t>
  </si>
  <si>
    <t>service ID : IPC02834</t>
  </si>
  <si>
    <t>34552066-8f74-af3f-bdda-533405875a12</t>
  </si>
  <si>
    <t>8427</t>
  </si>
  <si>
    <t>2014-07-04</t>
  </si>
  <si>
    <t>2016-07-03</t>
  </si>
  <si>
    <t>Service ID: IPV03296 Circuit Reference/Service Reference: BE140503056 Trunk Group ID: TG-00000005302</t>
  </si>
  <si>
    <t>af40a002-4e95-0c80-4e06-458675f04c33</t>
  </si>
  <si>
    <t>BRU/BRU/E1X137231</t>
  </si>
  <si>
    <t>2017-06-25</t>
  </si>
  <si>
    <t>RUE ROYALE 146 1000 BRUXELLES BELGIUM</t>
  </si>
  <si>
    <t>2 Mbps, Managed CPE, Flat Rate, Fibre, Ethernet over MSP, 100 Mbps, 10/100BaseT, RJ45</t>
  </si>
  <si>
    <t>131201209/2</t>
  </si>
  <si>
    <t>BRU/BRU/IA-160425</t>
  </si>
  <si>
    <t>COLT IP Access, 10M</t>
  </si>
  <si>
    <t>COLT IP VPN</t>
  </si>
  <si>
    <t>140301947</t>
  </si>
  <si>
    <t>BRU/BRU/IA-163044</t>
  </si>
  <si>
    <t>COLT IPVPN Corporate Plus, 256 kbps, Mesh Primary, ULL, Ethernet, E.SHDSL</t>
  </si>
  <si>
    <t>140502271</t>
  </si>
  <si>
    <t>ANR/BRU/IA-165067</t>
  </si>
  <si>
    <t>2019-06-09</t>
  </si>
  <si>
    <t>EVERDONGENLAAN 12 2300 TURNHOUT BELGIUM</t>
  </si>
  <si>
    <t>0 / COMPUTER</t>
  </si>
  <si>
    <t>140601246</t>
  </si>
  <si>
    <t>ZGJ/BRU/IA-165553</t>
  </si>
  <si>
    <t>2 Mbps/2 Mbps 1:1, Managed CPE, Flat Rate, wDSL, L2TP, VDSL2, 10/100BaseT, RJ45</t>
  </si>
  <si>
    <t>cbe33b68-7599-1cd5-6f71-53676459f125</t>
  </si>
  <si>
    <t>8531</t>
  </si>
  <si>
    <t xml:space="preserve">Colt IP Access </t>
  </si>
  <si>
    <t>Brugstraat 27 - 8720 Oeselgem</t>
  </si>
  <si>
    <t>0 / Server</t>
  </si>
  <si>
    <t>140503050</t>
  </si>
  <si>
    <t>BRU/BRU/IA-165243</t>
  </si>
  <si>
    <t>2017-03-08</t>
  </si>
  <si>
    <t>AVENUE EDMOND VAN NIEUWENHUYSE 6 1160 AUDERGHEM BELGIUM</t>
  </si>
  <si>
    <t>SIP TRUNK 1M</t>
  </si>
  <si>
    <t xml:space="preserve">Trunk Group ID: TG-000000084482 Service ID: IPV05148 </t>
  </si>
  <si>
    <t>2016-10-21</t>
  </si>
  <si>
    <t xml:space="preserve">  MONT SAINT-LAMBERT 2 1200 WOLUWE-SAINT-LAMBERT BELGIUM  </t>
  </si>
  <si>
    <t>140602686</t>
  </si>
  <si>
    <t>BRU/BRU/IA-165958</t>
  </si>
  <si>
    <t>COLT IPVPN Corporate Plus, 1 Mbps/1 Mbps 1:1, Mesh Primary, wDSL, Ethernet, VDSL</t>
  </si>
  <si>
    <t>CHAUSSï¿½E DE BRUXELLES 56 1410 WATERLOO BELGIUM</t>
  </si>
  <si>
    <t>151201559</t>
  </si>
  <si>
    <t>BRU/BRU/IA-184041</t>
  </si>
  <si>
    <t>18-12-2015</t>
  </si>
  <si>
    <t>27-04-2017</t>
  </si>
  <si>
    <t>back up line as main acitvated waiting the fiber activated</t>
  </si>
  <si>
    <t>cd237c27-1124-33d3-39e5-542abb8f77c4</t>
  </si>
  <si>
    <t>9999</t>
  </si>
  <si>
    <t>Resilience Voice &amp; Data</t>
  </si>
  <si>
    <t>Rue Belliard 12 1040 Bruxelles BELGIUM</t>
  </si>
  <si>
    <t>BRU/BRU/E1X135970</t>
  </si>
  <si>
    <t>2017-10-31</t>
  </si>
  <si>
    <t>140600954/1</t>
  </si>
  <si>
    <t>BRU/BRU/IA-165470</t>
  </si>
  <si>
    <t>2015-10-12</t>
  </si>
  <si>
    <t>8593</t>
  </si>
  <si>
    <t>BOULEVARD DU JUBILï¿½ 81 1080 BRUXELLES BELGIUM</t>
  </si>
  <si>
    <t>FL:0, RM:IRONING</t>
  </si>
  <si>
    <t>COLT IPVPN Corporate Plus, 4 Mbps, Mesh Access, ULL, Ethernet, E.SHDSL</t>
  </si>
  <si>
    <t>2015-08-27</t>
  </si>
  <si>
    <t>2018-08-26</t>
  </si>
  <si>
    <t>COLT IPVPN Corporate Plus, 25 Mbps, Mesh Primary, Fibre, Ethernet over MSP</t>
  </si>
  <si>
    <t>2015-01-20</t>
  </si>
  <si>
    <t>2018-01-19</t>
  </si>
  <si>
    <t>48b7b249-bb67-5696-5a16-53189551c75c</t>
  </si>
  <si>
    <t>GOUVERNEMENTSTRAAT 32 9000 GENT BELGIUM</t>
  </si>
  <si>
    <t>COLT IPVPN Corporate Plus, 12 Mbps, Mesh Primary, ULL, Ethernet, E.SHDSL</t>
  </si>
  <si>
    <t>2014-07-10</t>
  </si>
  <si>
    <t>2017-07-09</t>
  </si>
  <si>
    <t>140601667</t>
  </si>
  <si>
    <t>BE140601667</t>
  </si>
  <si>
    <t>Voip Access</t>
  </si>
  <si>
    <t>2014-06-25</t>
  </si>
  <si>
    <t>2017-06-24</t>
  </si>
  <si>
    <t>BOULEVARD CHARLEMAGNE 23 1000 BRUXELLES BELGIUM</t>
  </si>
  <si>
    <t>IP Access, 20 Mbps, Virtual CPE, Flat Rate, ULL, Ethernet, E.SHDSL, 10/100BaseT, RJ45</t>
  </si>
  <si>
    <t>15/12/2015</t>
  </si>
  <si>
    <t>2016-07-25</t>
  </si>
  <si>
    <t>720</t>
  </si>
  <si>
    <t>576</t>
  </si>
  <si>
    <t>3 years contract / activation date + invoicing 16/12/2015</t>
  </si>
  <si>
    <t>c5287f67-0f8b-c7ea-08f2-561682acbb42</t>
  </si>
  <si>
    <t>AVENUE DE CORTENBERGH 172 1000 BRUXELLES</t>
  </si>
  <si>
    <t>140600605</t>
  </si>
  <si>
    <t>ZGJ/BRU/IA-165347</t>
  </si>
  <si>
    <t>2 Mbps/2 Mbps 1:1, Managed CPE, Flat Rate, wDSL, Ethernet, VDSL2, 10/100BaseT, RJ45</t>
  </si>
  <si>
    <t>2017-07-30</t>
  </si>
  <si>
    <t>ALFONS GOSSETLAAN 30 1702 GROOT-BIJGAARDEN BELGIUM</t>
  </si>
  <si>
    <t>140601291</t>
  </si>
  <si>
    <t>PAR/PAR/IA-165530</t>
  </si>
  <si>
    <t>2 Mbps, Mesh Access, Leased Line, TDM, 2 Mbps</t>
  </si>
  <si>
    <t>2014-07-25</t>
  </si>
  <si>
    <t>2015-04-02</t>
  </si>
  <si>
    <t>TRUNK BELNASA6091000000300 // IPV02669</t>
  </si>
  <si>
    <t>9928</t>
  </si>
  <si>
    <t>RUE DE LA WARCHE 3A 4960 MALMEDY</t>
  </si>
  <si>
    <t>040640056/9</t>
  </si>
  <si>
    <t>2017-04-29</t>
  </si>
  <si>
    <t>SQUARE DE MEEUS 40 1000 BRUXELLES BELGIUM</t>
  </si>
  <si>
    <t>081103442/7</t>
  </si>
  <si>
    <t>2014-09-04</t>
  </si>
  <si>
    <t>8683</t>
  </si>
  <si>
    <t>141102890</t>
  </si>
  <si>
    <t>BRU/BRU/IA-170595</t>
  </si>
  <si>
    <t>24 Mbps, Managed CPE, Flat Rate, ULL, Ethernet, E.SHDSL, 10/100BaseT, RJ45</t>
  </si>
  <si>
    <t>3e2fee1d-f9bc-66d1-7cbe-4c7e39a8dd03</t>
  </si>
  <si>
    <t>Rue d'Alost 7 - 1000 Bruxelles</t>
  </si>
  <si>
    <t>0/IT</t>
  </si>
  <si>
    <t>120102459/2</t>
  </si>
  <si>
    <t>2014-09-03</t>
  </si>
  <si>
    <t>2017-09-02</t>
  </si>
  <si>
    <t>FUZER : donation from COLT Oct 2013 - renewal</t>
  </si>
  <si>
    <t xml:space="preserve">COLT IP Access, 200 Mbps, No COLT CPE, Flat Rate, Fibre, Ethernet over MSP, 1 Gbps, 1000Base LX, SC </t>
  </si>
  <si>
    <t>2014-09-25</t>
  </si>
  <si>
    <t>2016-05-03</t>
  </si>
  <si>
    <t>913e11c3-7af3-a915-29b6-42d36f60aec5</t>
  </si>
  <si>
    <t>AVENUE LEONARD MOMMARTS 6-8 1140 BRUSSELS BELGIUM</t>
  </si>
  <si>
    <t>Trunk Group order - VoIP Access is 130503119</t>
  </si>
  <si>
    <t>COLT IPVPN Corporate Plus, 4 Mbps/4 Mbps 1:1, Mesh Access, wDSL, Ethernet, VDSL</t>
  </si>
  <si>
    <t>2017-08-31</t>
  </si>
  <si>
    <t>AVENUE DE LA FORï¿½T 200 1000 BRUXELLES BELGIUM</t>
  </si>
  <si>
    <t>COLT IPVPN Corporate Plus, 4 Mbps/4 Mbps 1:1, Mesh Primary, wDSL, Ethernet, VDSL</t>
  </si>
  <si>
    <t>CHAUSSï¿½E D'ALSEMBERG 218 1420 BRAINE L'ALLEUD BELGIUM</t>
  </si>
  <si>
    <t>140703997</t>
  </si>
  <si>
    <t>BRU/BRU/IA-166930</t>
  </si>
  <si>
    <t>41f52ae2-c70b-5b7c-259a-5358ce8bfc9f</t>
  </si>
  <si>
    <t>RUE DU PRINCE ROYAL 85 - 1050 IXELLES</t>
  </si>
  <si>
    <t>-1, IT ROOM</t>
  </si>
  <si>
    <t>1x1PRI</t>
  </si>
  <si>
    <t>part of a business Access Pack</t>
  </si>
  <si>
    <t>COLT IP Voiceline</t>
  </si>
  <si>
    <t>ANR/BRU/IA-162284</t>
  </si>
  <si>
    <t>446725ac-b4c1-672c-92e5-52fc9f5fda18</t>
  </si>
  <si>
    <t>8317</t>
  </si>
  <si>
    <t>HENDRIK CONSCIENCESTRAAT 52 2800 MECHELEN BELGIUM</t>
  </si>
  <si>
    <t>BRU/BRU/E0X068855-BRU/BRU/E0X068858</t>
  </si>
  <si>
    <t>COLT InterVoice,(InterLine),DSL:COLT ULL,SDSL,128k,A:Q.931/BRI, RJ45</t>
  </si>
  <si>
    <t>57634886-0dc6-4af8-5184-5368cf36dcfe</t>
  </si>
  <si>
    <t>8551</t>
  </si>
  <si>
    <t>RUE DES ADUATIQUES 106 1040 BRUXELLES BELGIUM</t>
  </si>
  <si>
    <t>140800036</t>
  </si>
  <si>
    <t>FR140800036</t>
  </si>
  <si>
    <t>SIP TRUNK 30 ch</t>
  </si>
  <si>
    <t>invoiced to OCN FR : A0163707 - Will be migrated to NH IPV03419</t>
  </si>
  <si>
    <t>27e5bfae-8fc6-4121-4a40-5446636246cd</t>
  </si>
  <si>
    <t>8951</t>
  </si>
  <si>
    <t>19BOULEVARD MALESHERBES 75008 PARIS</t>
  </si>
  <si>
    <t>2014-09-08</t>
  </si>
  <si>
    <t>invoiced to OCN FR : A0163707 - Will be migrated to NH</t>
  </si>
  <si>
    <t>19 BOULEVARD MALESHERBES 75008 PARIS</t>
  </si>
  <si>
    <t>2014-08-05</t>
  </si>
  <si>
    <t>2015-08-05</t>
  </si>
  <si>
    <t>IPV03390 / BEPSASA7060000000300</t>
  </si>
  <si>
    <t>140802382</t>
  </si>
  <si>
    <t>NL140802382</t>
  </si>
  <si>
    <t>Trunk Group</t>
  </si>
  <si>
    <t>invoiced to OCN NL: A0165992 - Trunk Group Will be migrated to NH</t>
  </si>
  <si>
    <t>2014-05-14</t>
  </si>
  <si>
    <t>2015-05-14</t>
  </si>
  <si>
    <t xml:space="preserve">1er trunk MONS BUp MONS BEBHASA6903000000300// IPV03242  </t>
  </si>
  <si>
    <t>2014-10-08</t>
  </si>
  <si>
    <t>2017-10-07</t>
  </si>
  <si>
    <t>BRU/BRU/IA-128034</t>
  </si>
  <si>
    <t>IP Access 10MB, Managed CPE, Flat Rate, Fibre, Ethernet over MSP, 100 Mbps, 10/100BaseT, RJ45</t>
  </si>
  <si>
    <t>part of a Business Access Pack  // name at Colt = MISSION DU CHILI AUPRES DE L UNION EUROPEENNE</t>
  </si>
  <si>
    <t>Rue des Aduatiques 106 - 1040 Bruxelles</t>
  </si>
  <si>
    <t>140803232</t>
  </si>
  <si>
    <t>BRU/BRU/IA-167832</t>
  </si>
  <si>
    <t>2014-10-02</t>
  </si>
  <si>
    <t>2017-10-01</t>
  </si>
  <si>
    <t>RUE EMILE FRANCQUI 2 1435 MONT SAINT GUIBERT BELGIUM</t>
  </si>
  <si>
    <t>140803222</t>
  </si>
  <si>
    <t>BE140803222</t>
  </si>
  <si>
    <t>BEBHASA7173000000300 / IPV3469</t>
  </si>
  <si>
    <t>COLT IP Access, 10 Mbps, Virtual CPE, Flat Rate, Fibre, Ethernet over MSP, 100 Mbps, 10/100BaseT, RJ</t>
  </si>
  <si>
    <t>2014-10-22</t>
  </si>
  <si>
    <t>2017-10-21</t>
  </si>
  <si>
    <t>d5b4ab12-8f78-5065-f59d-53ea13dc5fce</t>
  </si>
  <si>
    <t>SCHALIï¿½NHOEVEDREEF 20D 2800 MECHELEN BELGIUM</t>
  </si>
  <si>
    <t>2 / Office</t>
  </si>
  <si>
    <t>140901515</t>
  </si>
  <si>
    <t>LGG/BRU/IA-168262</t>
  </si>
  <si>
    <t>2014-11-11</t>
  </si>
  <si>
    <t>2019-11-10</t>
  </si>
  <si>
    <t>IP VPN part</t>
  </si>
  <si>
    <t>7e03d006-f796-cf19-5705-53a3f031128d</t>
  </si>
  <si>
    <t>Rue de la Chinstrï¿½e 2 4600 VISï¿½ BELGIUM</t>
  </si>
  <si>
    <t>140901511</t>
  </si>
  <si>
    <t>BE140901511</t>
  </si>
  <si>
    <t>2014-10-10</t>
  </si>
  <si>
    <t>2019-10-09</t>
  </si>
  <si>
    <t>previously 190909</t>
  </si>
  <si>
    <t>865008dc-d5cc-6e09-1238-5624bafbcd5a</t>
  </si>
  <si>
    <t>AVENUE DE CORTENBERGH 71 1000 BRUXELLES BELGIUM</t>
  </si>
  <si>
    <t>5/Technical</t>
  </si>
  <si>
    <t>2017-12-30</t>
  </si>
  <si>
    <t>SQUARE SAINCTELETTE 13-15 1000 BRUXELLES BELGIUM</t>
  </si>
  <si>
    <t>2014-10-27</t>
  </si>
  <si>
    <t>2019-10-26</t>
  </si>
  <si>
    <t>2014-09-26</t>
  </si>
  <si>
    <t>2017-09-25</t>
  </si>
  <si>
    <t xml:space="preserve">Orange Mobiline at Interxion Zaventem, see #1082556 </t>
  </si>
  <si>
    <t>WEZEMBEEKSTRAAT 2 1930 ZAVENTEM BELGIUM</t>
  </si>
  <si>
    <t>0 / meetme</t>
  </si>
  <si>
    <t>PAAPSEMLAAN / BOULEVARD PAEPSEM_16 - 1070 BRUSSEL</t>
  </si>
  <si>
    <t>2017-03-27</t>
  </si>
  <si>
    <t>2020-03-26</t>
  </si>
  <si>
    <t>IPV03469</t>
  </si>
  <si>
    <t>140703026</t>
  </si>
  <si>
    <t>BE140703026</t>
  </si>
  <si>
    <t>141001374</t>
  </si>
  <si>
    <t>BE141001374</t>
  </si>
  <si>
    <t>2014-11-27</t>
  </si>
  <si>
    <t>2019-11-26</t>
  </si>
  <si>
    <t>8ae949c4-8107-978c-c27e-535e3e8f26e9</t>
  </si>
  <si>
    <t>AVENUE LOUISE 221 1050 BRUSSELS BELGIUM</t>
  </si>
  <si>
    <t>2ND / IT</t>
  </si>
  <si>
    <t>2014-11-25</t>
  </si>
  <si>
    <t>2019-11-24</t>
  </si>
  <si>
    <t>AVENUE LOUISE 221 1050 BRUXELLES BELGIUM</t>
  </si>
  <si>
    <t>2 / IT Room</t>
  </si>
  <si>
    <t>2015-05-06</t>
  </si>
  <si>
    <t>T 10190482</t>
  </si>
  <si>
    <t>201bffe1-84d6-5e8b-799e-5922ac7f0cd3</t>
  </si>
  <si>
    <t>Av Alexander Flemming 1 - 1438 Louvain La Neuve</t>
  </si>
  <si>
    <t>IPV03538</t>
  </si>
  <si>
    <t>Avenue Alexander Fleming, 1 Ottignies-Louvain-la-Neuve   1348</t>
  </si>
  <si>
    <t>141001380</t>
  </si>
  <si>
    <t>BRU/BRU/IA-168965</t>
  </si>
  <si>
    <t>COLT IPVPN Corporate Plus, 2 Mbps/2 Mbps 1:1, Mesh Primary, wDSL, Ethernet, SHDSL</t>
  </si>
  <si>
    <t>2014-11-12</t>
  </si>
  <si>
    <t>bd7898e5-7e6e-7ff4-795f-5419a7218e91</t>
  </si>
  <si>
    <t xml:space="preserve"> LANLink, National, 1 Gbps, Pt to Pt Unprotected, A:Colt Fibre, 1000BaseT, RJ-45, N/A, B:Colt Fibre,</t>
  </si>
  <si>
    <t>2015-03-02</t>
  </si>
  <si>
    <t>1725</t>
  </si>
  <si>
    <t>dd8c97d7-56da-0d52-99f9-53d26482291c</t>
  </si>
  <si>
    <t>Colt LanLink Point to Point</t>
  </si>
  <si>
    <t>Prins Boudewijnlaan 45 - Edegem</t>
  </si>
  <si>
    <t>Prins Boudewijnlaan 45 2650 Edegem Belgium</t>
  </si>
  <si>
    <t>Kouterveldstraat 13 1831 Diegem Belgium</t>
  </si>
  <si>
    <t>141000352</t>
  </si>
  <si>
    <t>BRU/BRU/IA-168750</t>
  </si>
  <si>
    <t>10 Mbps, Virtual CPE, Flat Rate, Fibre, Ethernet over MSP, 100 Mbps, 10/100BaseT, RJ</t>
  </si>
  <si>
    <t>2014-11-17</t>
  </si>
  <si>
    <t>2016-06-30</t>
  </si>
  <si>
    <t>Ticket#10151474</t>
  </si>
  <si>
    <t>48e5232b-86ec-7ae4-d063-53fc99495bfe</t>
  </si>
  <si>
    <t>8818</t>
  </si>
  <si>
    <t>WOLUWELAAN 158 - Diegem</t>
  </si>
  <si>
    <t>141002949/1</t>
  </si>
  <si>
    <t>BRU/BRU/IA-169395</t>
  </si>
  <si>
    <t>COLT IP Access, 100 Mbps, No COLT CPE, Flat Rate, Fibre, Ethernet over SDH, 100 Mbps, 10/100BaseT, R</t>
  </si>
  <si>
    <t>2014-12-18</t>
  </si>
  <si>
    <t>1400</t>
  </si>
  <si>
    <t>8745</t>
  </si>
  <si>
    <t>141000932/1</t>
  </si>
  <si>
    <t>BE141000932</t>
  </si>
  <si>
    <t>Primary trunk in Charleroi, Mons as back up (ticket 10110051)</t>
  </si>
  <si>
    <t>2015-11-25</t>
  </si>
  <si>
    <t>AVENUE DE CROYDON  5 1140 EVERE BELGIUM</t>
  </si>
  <si>
    <t>BRU/BRU/IA-169132</t>
  </si>
  <si>
    <t>141002011</t>
  </si>
  <si>
    <t>2014-11-20</t>
  </si>
  <si>
    <t>Included on the sitp trunk</t>
  </si>
  <si>
    <t>a4bbd624-db17-f1ee-64c4-5379ae02be21</t>
  </si>
  <si>
    <t>AV DU COMMERCE 36 1420 BRAINE L'ALLEUD</t>
  </si>
  <si>
    <t>2014-04-15</t>
  </si>
  <si>
    <t>2017-04-14</t>
  </si>
  <si>
    <t>AVENUE LOUISE 166 BOITE 1 1050 BRUSSELS BELGIUM</t>
  </si>
  <si>
    <t>150700344</t>
  </si>
  <si>
    <t>QNM/BRU/IA-178569</t>
  </si>
  <si>
    <t>COLT IPVPN Corporate Plus, 2 Mbps/2 Mbps 1:1, Mesh Primary, wDSL, Ethernet, VDSL2</t>
  </si>
  <si>
    <t>2015-08-10</t>
  </si>
  <si>
    <t>2020-08-08</t>
  </si>
  <si>
    <t>Trunk Group - 150700369 - service line - 150700340 //IPC03296</t>
  </si>
  <si>
    <t>71456673-3b43-11ef-ea91-53591b608ba0</t>
  </si>
  <si>
    <t>RUE DE Nï¿½VERLï¿½E 12 5020 NAMUR BELGIUM</t>
  </si>
  <si>
    <t>140303336</t>
  </si>
  <si>
    <t>BE140303336</t>
  </si>
  <si>
    <t>151512</t>
  </si>
  <si>
    <t>Managed Services</t>
  </si>
  <si>
    <t>AVENUE LOUISE 166  BT 1</t>
  </si>
  <si>
    <t>BRU/BRU/E1X001635</t>
  </si>
  <si>
    <t>TRIERSTRAAT 45 1040 BRUSSEL BELGIUM</t>
  </si>
  <si>
    <t>100602114/3</t>
  </si>
  <si>
    <t>BRU/BRU/IA-172293</t>
  </si>
  <si>
    <t xml:space="preserve">8BRI </t>
  </si>
  <si>
    <t>part of a Business Access Pack with ref 100602098</t>
  </si>
  <si>
    <t>8914</t>
  </si>
  <si>
    <t>Av des Arts 13 - 1000 Bxl</t>
  </si>
  <si>
    <t>8 - old computer room</t>
  </si>
  <si>
    <t>COLT IP Access, 200 Mbps, Managed CPE, Flat Rate, Leased Line, Ethernet, 1 Gbps, 1000Base T, RJ45</t>
  </si>
  <si>
    <t>MAIN 200M VIA OLO</t>
  </si>
  <si>
    <t>RUE D'ALOST 7 1000 BRUXELLES BELGIUM</t>
  </si>
  <si>
    <t>COLT IP Access, 24 Mbps, Managed CPE, Flat Rate, ULL, Ethernet, E.SHDSL, 10/100BaseT, RJ45</t>
  </si>
  <si>
    <t>BACK UP OF THE MAIN VIA ULL</t>
  </si>
  <si>
    <t>141101014</t>
  </si>
  <si>
    <t>ANR/BRU/IA-170090</t>
  </si>
  <si>
    <t>2014-11-26</t>
  </si>
  <si>
    <t>2017-11-25</t>
  </si>
  <si>
    <t>8210</t>
  </si>
  <si>
    <t>VENUSSTRAAT 17 2000 ANTWERPEN BELGIUM</t>
  </si>
  <si>
    <t>140501783/1</t>
  </si>
  <si>
    <t>2017-05-16</t>
  </si>
  <si>
    <t>265</t>
  </si>
  <si>
    <t>8970</t>
  </si>
  <si>
    <t>131201204</t>
  </si>
  <si>
    <t>BRU/BRU/IA-160438</t>
  </si>
  <si>
    <t>IPVPN Corporate Plus, 10 Mbps, Mesh Primary, ULL, Ethernet, E.SHDSL</t>
  </si>
  <si>
    <t xml:space="preserve">COLT donation wave 3 - June 2014 (last transfer 10108216) - not billed to client </t>
  </si>
  <si>
    <t>2014-11-19</t>
  </si>
  <si>
    <t>2015-11-19</t>
  </si>
  <si>
    <t>725</t>
  </si>
  <si>
    <t>141201422</t>
  </si>
  <si>
    <t>BRU/BRU/IA-171438</t>
  </si>
  <si>
    <t>2015-02-18</t>
  </si>
  <si>
    <t>2020-02-17</t>
  </si>
  <si>
    <t>c0c90486-83ec-e430-0579-52d933960631</t>
  </si>
  <si>
    <t>AVENUE DE LA TOISON D'OR 84-86 1060 BRUXELLES BELGIUM</t>
  </si>
  <si>
    <t>BRU/BRU/E1X136051-BRU/BRU/E1X136057</t>
  </si>
  <si>
    <t>2017-07-001</t>
  </si>
  <si>
    <t>2015-03-01</t>
  </si>
  <si>
    <t>2020-02-28</t>
  </si>
  <si>
    <t>IPV03679 - BEBHASA7490000000300</t>
  </si>
  <si>
    <t>140901898</t>
  </si>
  <si>
    <t>BE140901898</t>
  </si>
  <si>
    <t>2014-11-2014</t>
  </si>
  <si>
    <t>150102512</t>
  </si>
  <si>
    <t>BRU/BRU/IA-173038</t>
  </si>
  <si>
    <t>2015-03-11</t>
  </si>
  <si>
    <t>2020-03-09</t>
  </si>
  <si>
    <t>45ade0fe-3667-67e5-4a06-5174f7fee38a</t>
  </si>
  <si>
    <t>Avenue Louise 235 1050 Bruxelles BELGIUM</t>
  </si>
  <si>
    <t>2015-01-08</t>
  </si>
  <si>
    <t>2017-11-13</t>
  </si>
  <si>
    <t>5aa390a8-6864-255e-aa02-53e8b934b223</t>
  </si>
  <si>
    <t>PHILIPSSITE 5 3001 LEUVEN BELGIUM</t>
  </si>
  <si>
    <t>Colt LANLink, Metro, 100 Mbps, Pt-Pt Protected, A: Colt Fibre, 100BaseT, RJ-45, B: Colt Fibre, 100Ba</t>
  </si>
  <si>
    <t>1885</t>
  </si>
  <si>
    <t>Cellebroerstraat 16 - 1000 Bxl</t>
  </si>
  <si>
    <t>150201199/1</t>
  </si>
  <si>
    <t>Transferred QON/BRU/IA-173619</t>
  </si>
  <si>
    <t>2016-03-17</t>
  </si>
  <si>
    <t>IPC03119</t>
  </si>
  <si>
    <t>RUE DU PARC INDUSTRIEL 55 6900 MARCHE BELGIUM</t>
  </si>
  <si>
    <t>2015-06-15</t>
  </si>
  <si>
    <t>2018-05-15</t>
  </si>
  <si>
    <t>IPC03184 Hand over ticket 10125802</t>
  </si>
  <si>
    <t>87ed7742-54f2-8deb-9d00-5411c1f9a286</t>
  </si>
  <si>
    <t>9091</t>
  </si>
  <si>
    <t>RUE ABBÃ‰ CUYPERS 3 1000 BRUSSELS</t>
  </si>
  <si>
    <t>2015-06-19</t>
  </si>
  <si>
    <t>2018-06-19</t>
  </si>
  <si>
    <t>9092</t>
  </si>
  <si>
    <t>RUE DE CONGRES 35  1000 BRUSSELS</t>
  </si>
  <si>
    <t>FL: -1; RM: IT</t>
  </si>
  <si>
    <t>COLT IPVPN Corporate Plus, 2 Mbps, Mesh Access, wDSL, Ethernet, VDSL2, 10/100/1000 Base-T, RJ45</t>
  </si>
  <si>
    <t>2015-05-25</t>
  </si>
  <si>
    <t>IPC03184 / Hand over ticket 10125802</t>
  </si>
  <si>
    <t>9093</t>
  </si>
  <si>
    <t xml:space="preserve"> BREYDEL 34-36 1000 BRUSSEL BELGIUM</t>
  </si>
  <si>
    <t>0 / IT ROOM</t>
  </si>
  <si>
    <t>2022-02-23</t>
  </si>
  <si>
    <t>Trunk Group - IPV03860 - Trunk BEBHASA7749000000300</t>
  </si>
  <si>
    <t>760</t>
  </si>
  <si>
    <t>RUE DU PRINCE ROYAL 85 1050 IXELLES BELGIUM</t>
  </si>
  <si>
    <t>2014-11-30</t>
  </si>
  <si>
    <t>2019-11-29</t>
  </si>
  <si>
    <t>BRU/BRU/IA-168254</t>
  </si>
  <si>
    <t xml:space="preserve">+ IP Access + IP Domain + IP Mail + IP Web + Call Analyzer + VoIP Access </t>
  </si>
  <si>
    <t>BE150901592</t>
  </si>
  <si>
    <t>2016-01-25</t>
  </si>
  <si>
    <t>38</t>
  </si>
  <si>
    <t>Trunk Group TG-000000044043 - service ID IPV04207</t>
  </si>
  <si>
    <t>aafada34-4d00-4ce5-8668-55a7cb8bb518</t>
  </si>
  <si>
    <t>11834</t>
  </si>
  <si>
    <t>Dedicated VoIP over IP VPN</t>
  </si>
  <si>
    <t>53-57Nï¿½RVENICH 52388 LUTHER GERMANY</t>
  </si>
  <si>
    <t>GROUND / RECEPTION</t>
  </si>
  <si>
    <t>150300626</t>
  </si>
  <si>
    <t>BRU/BRU/IA-174531</t>
  </si>
  <si>
    <t>COLT IP Access, 4 Mbps, Managed CPE, Flat Rate, Fibre, Ethernet over MSP, 100 Mbps, 10/100BaseT, RJ4</t>
  </si>
  <si>
    <t>2015-03-27</t>
  </si>
  <si>
    <t>2016-12-03</t>
  </si>
  <si>
    <t>8PRI part of a Business Access Pack with 4MB IP Access (150300623)</t>
  </si>
  <si>
    <t>d1360d99-8be7-78f4-1e50-549042dcaf00</t>
  </si>
  <si>
    <t>9072</t>
  </si>
  <si>
    <t>AVENUE D'AUDERGHEM 22-28 1040 Bruxelles BELGIUM</t>
  </si>
  <si>
    <t>385.75</t>
  </si>
  <si>
    <t>10083932</t>
  </si>
  <si>
    <t>BRU/BRU/LE-180344</t>
  </si>
  <si>
    <t>Colt LANLink, Metro, 20 Mbps, Pt-Pt Unprotected, A: ULL, 100BaseT, RJ-45, B: ULL, 100BaseT, RJ-45</t>
  </si>
  <si>
    <t>2015-06-11</t>
  </si>
  <si>
    <t>temporary connection before upgrade to 30MB</t>
  </si>
  <si>
    <t>9367</t>
  </si>
  <si>
    <t>Woluwe &amp; Bosvoorde</t>
  </si>
  <si>
    <t>0/Local technique</t>
  </si>
  <si>
    <t>Boulevard de la Woluwe, 42 1200 Woluwe</t>
  </si>
  <si>
    <t>Emile Van Becelaerlaan, 2 1170 Watermael Bosvoorde</t>
  </si>
  <si>
    <t xml:space="preserve">part of a Business Access Pack </t>
  </si>
  <si>
    <t>150202283</t>
  </si>
  <si>
    <t>BRU/BRU/IA-173983</t>
  </si>
  <si>
    <t>TRIOMFLAAN 174 1160 OUDGERHEM, BRUSSELS BELGIUM</t>
  </si>
  <si>
    <t>110600844/2</t>
  </si>
  <si>
    <t>2015-04-16</t>
  </si>
  <si>
    <t>2018-04-15</t>
  </si>
  <si>
    <t xml:space="preserve">upgrade of existing 4MB IPA </t>
  </si>
  <si>
    <t>9220</t>
  </si>
  <si>
    <t>COLT IP Access, 28 Mbps, Virtual CPE, Flat Rate, Fibre, Ethernet over MSP, 100 Mbps, 10/100BaseT, RJ</t>
  </si>
  <si>
    <t>2015-05-07</t>
  </si>
  <si>
    <t>2018-05-06</t>
  </si>
  <si>
    <t>DE MEEUESSQUARE 29 1000 BRUSSEL BELGIUM</t>
  </si>
  <si>
    <t>120303280/2</t>
  </si>
  <si>
    <t>COLT IP Access, 28 Mbps, Managed CPE, Flat Rate, ULL, Ethernet, E.SHDSL, 10/100BaseT, RJ45</t>
  </si>
  <si>
    <t>2015-06-17</t>
  </si>
  <si>
    <t>9267</t>
  </si>
  <si>
    <t>RUE ROYALE 76 1000 BRUSSELS BELGIUM</t>
  </si>
  <si>
    <t>6 / IT SERVER</t>
  </si>
  <si>
    <t>2015-04-14</t>
  </si>
  <si>
    <t>2017-04-13</t>
  </si>
  <si>
    <t>BRIXTONLAAN 5 1930 ZAVENTEM BELGIUM</t>
  </si>
  <si>
    <t>2015-08-06</t>
  </si>
  <si>
    <t>2017-08-05</t>
  </si>
  <si>
    <t>9263</t>
  </si>
  <si>
    <t>AVENUE TEDESCO 41 1160 AUDERGHEM BELGIUM</t>
  </si>
  <si>
    <t>0 / Informatique</t>
  </si>
  <si>
    <t>TG-000000024361 - IPV03801 - see 10113646</t>
  </si>
  <si>
    <t>COLT IP Access, 50 Mbps, Virtual CPE, Flat Rate, Fibre, Ethernet over MSP, 100 Mbps, 10/100BaseT, RJ</t>
  </si>
  <si>
    <t>AV DE LA TOISON D'OR 84-86 1060 BRUXELLES BELGIUM</t>
  </si>
  <si>
    <t>Trunk Group - 150700369 - service line - 150700340 /IPV04131</t>
  </si>
  <si>
    <t>COLT IP Access, 200 Mbps, Managed CPE, Flat Rate, Fibre, Ethernet over MSP, 1 Gbps, 1000Base T, RJ45</t>
  </si>
  <si>
    <t>2017-02-10</t>
  </si>
  <si>
    <t>2020-02-10</t>
  </si>
  <si>
    <t>AVENUE BAUDOIN IER 23 1348 LOUVAIN-LA-NEUVE BELGIUM</t>
  </si>
  <si>
    <t>GROUND /INTRO</t>
  </si>
  <si>
    <t>150202277</t>
  </si>
  <si>
    <t>BE150202277</t>
  </si>
  <si>
    <t>IPC03138</t>
  </si>
  <si>
    <t>2015-07-01</t>
  </si>
  <si>
    <t>2018-06-30</t>
  </si>
  <si>
    <t>Trunk Group BEPSBSA7954000000300 - IPV03992</t>
  </si>
  <si>
    <t>9090</t>
  </si>
  <si>
    <t>BIOONESipTrunk / Trunk Group ID: TG-000000042444</t>
  </si>
  <si>
    <t>65c3bdd1-473c-3898-334f-55a605d53849</t>
  </si>
  <si>
    <t>11176</t>
  </si>
  <si>
    <t>2015-05-15</t>
  </si>
  <si>
    <t>2018-05-14</t>
  </si>
  <si>
    <t>Internet access interxion Zaventem - Fuzer Mobile - info in ticket #10118721 , line 40</t>
  </si>
  <si>
    <t>0 / MMR1.1</t>
  </si>
  <si>
    <t>150600474/1</t>
  </si>
  <si>
    <t>BRU/BRU/IA-177374  BRU/BRU/IA-177374-P</t>
  </si>
  <si>
    <t>dual Access InterXion Colt DC - for DEF BELGIUM</t>
  </si>
  <si>
    <t>12b29c81-7a35-d6e8-affb-53397d0cbb99</t>
  </si>
  <si>
    <t>8438</t>
  </si>
  <si>
    <t>0 / MEET ME</t>
  </si>
  <si>
    <t>COLT IPVPN Corporate Plus, 4 Mbps/4 Mbps 1:1, Mesh Access, wDSL, Ethernet, SHDSL, 100BaseT, RJ45</t>
  </si>
  <si>
    <t>69</t>
  </si>
  <si>
    <t>VIA MILANO 12B 24040 BONATE SOPRA ITALY</t>
  </si>
  <si>
    <t>2018-06-04</t>
  </si>
  <si>
    <t>upgrade of existing 10MB</t>
  </si>
  <si>
    <t>BRIXTONLAAN 9 1930 ZAVENTEM BELGIUM</t>
  </si>
  <si>
    <t>RACK DC COLT</t>
  </si>
  <si>
    <t>unknownrackref</t>
  </si>
  <si>
    <t>20U - 8 Amp &amp; 30MB Internet</t>
  </si>
  <si>
    <t xml:space="preserve">20U in rack for ESCAUX in DC Colt </t>
  </si>
  <si>
    <t>3b8d720b-c473-a536-2f26-552f94e0897e</t>
  </si>
  <si>
    <t>9436</t>
  </si>
  <si>
    <t>Colt Colocation</t>
  </si>
  <si>
    <t>DC COLT - Brussels</t>
  </si>
  <si>
    <t xml:space="preserve"> 400 Mbps, Managed CPE, Flat Rate, Fibre, Ethernet over MSP, 1 Gbps, 1000Base T, RJ45 - 2 x COLT Man</t>
  </si>
  <si>
    <t>2015-05-08</t>
  </si>
  <si>
    <t>2017-04-30</t>
  </si>
  <si>
    <t>20905</t>
  </si>
  <si>
    <t>1700</t>
  </si>
  <si>
    <t>79 rue de Francs - 1040 Bruxelles</t>
  </si>
  <si>
    <t xml:space="preserve">0 - IT </t>
  </si>
  <si>
    <t>100 Mbps, No COLT CPE, Flat Rate, Fibre, Ethernet over MSP, 1 Gbps, 1000Base T, RJ45</t>
  </si>
  <si>
    <t>2017-01-31</t>
  </si>
  <si>
    <t>back of of main IPA400M - BRU/BRU/IA-175445</t>
  </si>
  <si>
    <t>2015-05-22</t>
  </si>
  <si>
    <t>2018-05-21</t>
  </si>
  <si>
    <t>Trunk Group - service ID IPC03181</t>
  </si>
  <si>
    <t>150201198/2</t>
  </si>
  <si>
    <t>BE150201198</t>
  </si>
  <si>
    <t>2016-03-23</t>
  </si>
  <si>
    <t xml:space="preserve">service IPV03840 - trunk BEBHASA7729000000300 // </t>
  </si>
  <si>
    <t>150400976</t>
  </si>
  <si>
    <t>BRU/BRU/IA-175660</t>
  </si>
  <si>
    <t>2015-05-12</t>
  </si>
  <si>
    <t>2018-05-11</t>
  </si>
  <si>
    <t>included</t>
  </si>
  <si>
    <t xml:space="preserve">included </t>
  </si>
  <si>
    <t>Ip VPN for Dedicated SIP TRUNK</t>
  </si>
  <si>
    <t>9010</t>
  </si>
  <si>
    <t>BOULEVARD CHARLEMAGNE 1 1041 BRUXELLES BELGIUM</t>
  </si>
  <si>
    <t>G / MEZZANINE</t>
  </si>
  <si>
    <t>COLT IP Access, 40 Mbps, Managed CPE, Flat Rate, Fibre, Ethernet over MSP, 100 Mbps, 10/100BaseT, RJ</t>
  </si>
  <si>
    <t>2015-06-02</t>
  </si>
  <si>
    <t>640</t>
  </si>
  <si>
    <t>150402908/2 PREVIOUS VIRTUAL CPE</t>
  </si>
  <si>
    <t>150600535</t>
  </si>
  <si>
    <t>IPA Back up PAR/XBT/IA-177368</t>
  </si>
  <si>
    <t>a1559a88-2b7b-2cdd-d3db-554249ab234e</t>
  </si>
  <si>
    <t>9465</t>
  </si>
  <si>
    <t>Rue d'Antin, 17 - 75002 Paris - France</t>
  </si>
  <si>
    <t xml:space="preserve">IT room, 4th Floor </t>
  </si>
  <si>
    <t>150600531</t>
  </si>
  <si>
    <t>PAR/PAR/IA-177373</t>
  </si>
  <si>
    <t xml:space="preserve"> 20 Mbps, Managed CPE, Flat Rate, Fibre, Ethernet over MSP, 100 Mbps, 10/100BaseT, RJ45</t>
  </si>
  <si>
    <t>2016-02-12</t>
  </si>
  <si>
    <t>625</t>
  </si>
  <si>
    <t>IPA main - part of a Business Access Pack - ref 150600529</t>
  </si>
  <si>
    <t>150600531/1</t>
  </si>
  <si>
    <t>4BRI Fiber</t>
  </si>
  <si>
    <t>BRA - part of a Business Access Pack - 150600529</t>
  </si>
  <si>
    <t>150100830/1</t>
  </si>
  <si>
    <t>BRU/BRU/IA-172525</t>
  </si>
  <si>
    <t>COLT IPVPN Corporate Plus, 8 Mbps, Mesh Primary, ULL, Ethernet, E.SHDSL</t>
  </si>
  <si>
    <t>2015-09-22</t>
  </si>
  <si>
    <t>2018-09-21</t>
  </si>
  <si>
    <t>150500728</t>
  </si>
  <si>
    <t>BRU/BRU/IA-176584</t>
  </si>
  <si>
    <t>2018-06-01</t>
  </si>
  <si>
    <t>1 BOULEVARD CHARLEMAGNE 1040 BRUXELLES BELGIUM</t>
  </si>
  <si>
    <t>170403233</t>
  </si>
  <si>
    <t>BRU/BRU/IA-202711</t>
  </si>
  <si>
    <t>COLT IPVPN Corporate Plus, 2 Mbps/2 Mbps 1:1,, 2 Mbps/2 Mbps 1:1, Mesh Access, wDSL, Ethernet, VDSL2</t>
  </si>
  <si>
    <t>2017-06-16</t>
  </si>
  <si>
    <t>3eaa4147-8d12-5ae1-818f-574bde799997</t>
  </si>
  <si>
    <t>11822</t>
  </si>
  <si>
    <t>COLT IPVPN Corporate Plus, 2 M</t>
  </si>
  <si>
    <t>ChaussÃ©e de Ruisbroek 76 1190 Bruxelles BELGIUM</t>
  </si>
  <si>
    <t>FL:3; RM:IT</t>
  </si>
  <si>
    <t>&lt;h3&gt;Site Level - Access Details&lt;/h3&gt;_x000D_
&lt;table cellspacing="0" cellpadding="0"&gt;_x000D_
&lt;tbody&gt;_x000D_
&lt;tr&gt;_x000D_
&lt;td&gt;Access Type:&lt;/td&gt;_x000D_
&lt;td&gt;wDSL&lt;/td&gt;_x000D_
&lt;/tr&gt;_x000D_
&lt;tr&gt;_x000D_
&lt;td&gt;Access Technology:&lt;/td&gt;_x000D_
&lt;td&gt;Ethernet&lt;/td&gt;_x000D_
&lt;/tr&gt;_x000D_
&lt;tr&gt;_x000D_
&lt;td&gt;Service Bandwidth:&lt;/td&gt;_x000D_
&lt;td&gt;2 Mbps/2 Mbps 1:1&lt;/td&gt;_x000D_
&lt;/tr&gt;_x000D_
&lt;tr&gt;_x000D_
&lt;td&gt;Access Bandwidth:&lt;/td&gt;_x000D_
&lt;td&gt;VDSL2&lt;/td&gt;_x000D_
&lt;/tr&gt;_x000D_
&lt;/tbody&gt;_x000D_
&lt;/table&gt;_x000D_
&lt;h3&gt;Fonctionnalit&amp;eacute;s et options&lt;/h3&gt;_x000D_
&lt;table cellspacing="0" cellpadding="0"&gt;_x000D_
&lt;tbody&gt;_x000D_
&lt;tr&gt;_x000D_
&lt;td&gt;Resilience:&lt;/td&gt;_x000D_
&lt;td&gt;No&lt;/td&gt;_x000D_
&lt;/tr&gt;_x000D_
&lt;tr&gt;_x000D_
&lt;td&gt;Resilience Type:&lt;/td&gt;_x000D_
&lt;td&gt;&amp;nbsp;&lt;/td&gt;_x000D_
&lt;/tr&gt;_x000D_
&lt;tr&gt;_x000D_
&lt;td&gt;External Routing Protocol:&lt;/td&gt;_x000D_
&lt;td&gt;&amp;nbsp;&lt;/td&gt;_x000D_
&lt;/tr&gt;_x000D_
&lt;tr&gt;_x000D_
&lt;td&gt;Load Sharing:&lt;/td&gt;_x000D_
&lt;td&gt;No&lt;/td&gt;_x000D_
&lt;/tr&gt;_x000D_
&lt;tr&gt;_x000D_
&lt;td&gt;Related Order Number(s):&lt;/td&gt;_x000D_
&lt;td&gt;&amp;nbsp;&lt;/td&gt;_x000D_
&lt;/tr&gt;_x000D_
&lt;tr&gt;_x000D_
&lt;td&gt;Class of Service:&lt;/td&gt;_x000D_
&lt;td&gt;Yes&lt;/td&gt;_x000D_
&lt;/tr&gt;_x000D_
&lt;tr&gt;_x000D_
&lt;td&gt;COS DSCP:&lt;/td&gt;_x000D_
&lt;td&gt;No&lt;/td&gt;_x000D_
&lt;/tr&gt;_x000D_
&lt;tr&gt;_x000D_
&lt;td&gt;Multiple Ethernet Interfaces:&lt;/td&gt;_x000D_
&lt;td&gt;No&lt;/td&gt;_x000D_
&lt;/tr&gt;_x000D_
&lt;tr&gt;_x000D_
&lt;td&gt;Integrated Internet Access &amp;ndash; CPE based:&lt;/td&gt;_x000D_
&lt;td&gt;No&lt;/td&gt;_x000D_
&lt;/tr&gt;_x000D_
&lt;tr&gt;_x000D_
&lt;td&gt;Colt SMTP Server:&lt;/td&gt;_x000D_
&lt;td&gt;smtp.colt.net&lt;/td&gt;_x000D_
&lt;/tr&gt;_x000D_
&lt;tr&gt;_x000D_
&lt;td&gt;DHCP:&lt;/td&gt;_x000D_
&lt;td&gt;No&lt;/td&gt;_x000D_
&lt;/tr&gt;_x000D_
&lt;tr&gt;_x000D_
&lt;td&gt;IPSec over MPLS:&lt;/td&gt;_x000D_
&lt;td&gt;No&lt;/td&gt;_x000D_
&lt;/tr&gt;_x000D_
&lt;tr&gt;_x000D_
&lt;td&gt;SNMP Read Only Access:&lt;/td&gt;_x000D_
&lt;td&gt;No&lt;/td&gt;_x000D_
&lt;/tr&gt;_x000D_
&lt;tr&gt;_x000D_
&lt;td&gt;SNMP String:&lt;/td&gt;_x000D_
&lt;td&gt;&amp;nbsp;&lt;/td&gt;_x000D_
&lt;/tr&gt;_x000D_
&lt;tr&gt;_x000D_
&lt;td&gt;Static NAT:&lt;/td&gt;_x000D_
&lt;td&gt;No&lt;/td&gt;_x000D_
&lt;/tr&gt;_x000D_
&lt;tr&gt;_x000D_
&lt;td&gt;Multiple VLAN Termination:&lt;/td&gt;_x000D_
&lt;td&gt;No&lt;/td&gt;_x000D_
&lt;/tr&gt;_x000D_
&lt;tr&gt;_x000D_
&lt;td&gt;Netflow:&lt;/td&gt;_x000D_
&lt;td&gt;No&lt;/td&gt;_x000D_
&lt;/tr&gt;_x000D_
&lt;tr&gt;_x000D_
&lt;td&gt;CPE Read Only Access&lt;/td&gt;_x000D_
&lt;td&gt;No&lt;/td&gt;_x000D_
&lt;/tr&gt;_x000D_
&lt;tr&gt;_x000D_
&lt;td&gt;Router Manufacturer:&lt;/td&gt;_x000D_
&lt;td&gt;Cisco&lt;/td&gt;_x000D_
&lt;/tr&gt;_x000D_
&lt;tr&gt;_x000D_
&lt;td&gt;Router Type:&lt;/td&gt;_x000D_
&lt;td&gt;881&lt;/td&gt;_x000D_
&lt;/tr&gt;_x000D_
&lt;tr&gt;_x000D_
&lt;td&gt;Router Name:&lt;/td&gt;_x000D_
&lt;td&gt;BRU003691&lt;/td&gt;_x000D_
&lt;/tr&gt;_x000D_
&lt;/tbody&gt;_x000D_
&lt;/table&gt;_x000D_
&lt;p&gt;&amp;nbsp;&lt;/p&gt;_x000D_
&lt;table style="width: 483px; height: 164px;" cellspacing="0" cellpadding="0"&gt;_x000D_
&lt;tbody&gt;_x000D_
&lt;tr&gt;_x000D_
&lt;td style="width: 176px;"&gt;&lt;strong&gt;&amp;nbsp;&lt;/strong&gt;&lt;/td&gt;_x000D_
&lt;td style="width: 160px;"&gt;&lt;strong&gt;IPv4&lt;/strong&gt;&lt;/td&gt;_x000D_
&lt;td style="width: 139px;"&gt;&lt;strong&gt;IPv6&lt;/strong&gt;&lt;/td&gt;_x000D_
&lt;/tr&gt;_x000D_
&lt;tr&gt;_x000D_
&lt;td style="width: 176px;"&gt;IP Address Format:&lt;/td&gt;_x000D_
&lt;td style="width: 160px;"&gt;IPv4 Format Only&lt;/td&gt;_x000D_
&lt;td style="width: 139px;"&gt;&amp;nbsp;&lt;/td&gt;_x000D_
&lt;/tr&gt;_x000D_
&lt;tr&gt;_x000D_
&lt;td style="width: 176px;"&gt;Colt DNS Primary:&lt;/td&gt;_x000D_
&lt;td style="width: 160px;"&gt;212.121.128.11&lt;/td&gt;_x000D_
&lt;td style="width: 139px;"&gt;2001:920:7::1&lt;/td&gt;_x000D_
&lt;/tr&gt;_x000D_
&lt;tr&gt;_x000D_
&lt;td style="width: 176px;"&gt;Colt DNS Secondary:&lt;/td&gt;_x000D_
&lt;td style="width: 160px;"&gt;212.121.128.10&lt;/td&gt;_x000D_
&lt;td style="width: 139px;"&gt;2001:920:7::2&lt;/td&gt;_x000D_
&lt;/tr&gt;_x000D_
&lt;tr&gt;_x000D_
&lt;td style="width: 176px;"&gt;IP@ WAN Segment:&lt;/td&gt;_x000D_
&lt;td style="width: 160px;"&gt;172.24.172.46/30&lt;/td&gt;_x000D_
&lt;td style="width: 139px;"&gt;&amp;nbsp;&lt;/td&gt;_x000D_
&lt;/tr&gt;_x000D_
&lt;tr&gt;_x000D_
&lt;td style="width: 176px;"&gt;IP@ CPE Loopback:&lt;/td&gt;_x000D_
&lt;td style="width: 160px;"&gt;192.168.102.17/32&lt;/td&gt;_x000D_
&lt;td style="width: 139px;"&gt;&amp;nbsp;&lt;/td&gt;_x000D_
&lt;/tr&gt;_x000D_
&lt;tr&gt;_x000D_
&lt;td style="width: 176px;"&gt;LAN IP Network:&lt;/td&gt;_x000D_
&lt;td style="width: 160px;"&gt;10.10.10.2/ 255.255.255.0&lt;/td&gt;_x000D_
&lt;td style="width: 139px;"&gt;&amp;nbsp;&lt;/td&gt;_x000D_
&lt;/tr&gt;_x000D_
&lt;tr&gt;_x000D_
&lt;td style="width: 176px;"&gt;LAN IP@ for Additional Ethernet Port:&lt;/td&gt;_x000D_
&lt;td style="width: 160px;"&gt;&amp;nbsp;&lt;/td&gt;_x000D_
&lt;td style="width: 139px;"&gt;&amp;nbsp;&lt;/td&gt;_x000D_
&lt;/tr&gt;_x000D_
&lt;/tbody&gt;_x000D_
&lt;/table&gt;</t>
  </si>
  <si>
    <t>111001423</t>
  </si>
  <si>
    <t>6MB Fiber, Managed CPE, Flat Rate, EoMSP</t>
  </si>
  <si>
    <t>7980</t>
  </si>
  <si>
    <t>BRU/BRU/IA-176430</t>
  </si>
  <si>
    <t>2015-06-03</t>
  </si>
  <si>
    <t>2018-06-02</t>
  </si>
  <si>
    <t>307</t>
  </si>
  <si>
    <t>part of a Business Access Pack - 150500188</t>
  </si>
  <si>
    <t>9411</t>
  </si>
  <si>
    <t>BAALHOEK 44A 1853 STROMBEEK-BEVER BELGIUM</t>
  </si>
  <si>
    <t>150601206/1</t>
  </si>
  <si>
    <t>COLT IP Transit, 200 Mbps, No COLT CPE, Flat Rate, Fibre, Ethernet over MSP, 1 Gbps, 1000Base T, RJ4</t>
  </si>
  <si>
    <t>2020-01-23</t>
  </si>
  <si>
    <t>6b066c68-b254-68ed-5a00-553b7af44217</t>
  </si>
  <si>
    <t>Haiefastraat 6 2030 Antwerpen BELGIUM</t>
  </si>
  <si>
    <t>Ground / Comms</t>
  </si>
  <si>
    <t>150600622</t>
  </si>
  <si>
    <t>ANR/BRU/IA-177442</t>
  </si>
  <si>
    <t>2015-06-30</t>
  </si>
  <si>
    <t>2018-06-29</t>
  </si>
  <si>
    <t>HAï¿½FASTRAAT 6 2000 ANTWERPEN BELGIUM</t>
  </si>
  <si>
    <t>0 / MeetMe /comms</t>
  </si>
  <si>
    <t>COLT LANLink, Metro, 200 Mbps, Pt to Pt Gold Resilience, A:Colt Fibre, 1000BaseT, RJ-45, N/A, B:Colt</t>
  </si>
  <si>
    <t>Other ref : 1-1524567400</t>
  </si>
  <si>
    <t>0 - IT</t>
  </si>
  <si>
    <t>150500299/1</t>
  </si>
  <si>
    <t>BRU/BRU/IA-176429</t>
  </si>
  <si>
    <t>4 Mbps, Managed CPE, Flat Rate, Fibre, Ethernet over MSP, 100 Mbps, 10/100BaseT, RJ45</t>
  </si>
  <si>
    <t>2015-05-28</t>
  </si>
  <si>
    <t>2018-05-27</t>
  </si>
  <si>
    <t xml:space="preserve">IP Access part of a BAP 110401418 </t>
  </si>
  <si>
    <t>BE150500299</t>
  </si>
  <si>
    <t>Colt Voice Line - 8BRA</t>
  </si>
  <si>
    <t xml:space="preserve">Voiceline part of a BAP 110401418 </t>
  </si>
  <si>
    <t>8975</t>
  </si>
  <si>
    <t>150601533</t>
  </si>
  <si>
    <t>BRU/BRU/IA-177716</t>
  </si>
  <si>
    <t>COLT IPVPN Corporate Plus, 10 Mbps, Mesh Primary, Fibre, Ethernet over MSP</t>
  </si>
  <si>
    <t>2015-06-26</t>
  </si>
  <si>
    <t>2018-06-25</t>
  </si>
  <si>
    <t>IPC03266</t>
  </si>
  <si>
    <t>acaafe04-0483-00a1-9e56-552fc0f9287b</t>
  </si>
  <si>
    <t>9408</t>
  </si>
  <si>
    <t>GROUND / COL01 / G21 B</t>
  </si>
  <si>
    <t>150602530</t>
  </si>
  <si>
    <t>BE150602530</t>
  </si>
  <si>
    <t>2015-07-17</t>
  </si>
  <si>
    <t>2018-07-16</t>
  </si>
  <si>
    <t>service ID IPC03276</t>
  </si>
  <si>
    <t>553077ee-ffb9-a127-fcd5-54fdeefe2527</t>
  </si>
  <si>
    <t>9291</t>
  </si>
  <si>
    <t>150602531</t>
  </si>
  <si>
    <t>ANR/BRU/IA-178033</t>
  </si>
  <si>
    <t>COLT IPVPN Corporate Plus, 10 Mbps/10 Mbps 1:1, Mesh Primary, wDSL, Ethernet, VDSL2</t>
  </si>
  <si>
    <t>2015-08-20</t>
  </si>
  <si>
    <t>Zavelbosstraat 3 - 2200 Herentals</t>
  </si>
  <si>
    <t xml:space="preserve">0 / 0 </t>
  </si>
  <si>
    <t>BRU/BRU/IA-176585</t>
  </si>
  <si>
    <t>COLT IP Access, 30 Mbps, No COLT CPE, Flat Rate, Fibre, Ethernet over SDH, 100 Mbps, 10/100BaseT, RJ</t>
  </si>
  <si>
    <t>IP Access in Escaux Rack in DC Nossegmen - details in #10120459 - line 31 for IP Plan</t>
  </si>
  <si>
    <t>COL01-G21/A</t>
  </si>
  <si>
    <t>COLT IP Access, 20 Mbps, Managed CPE, Flat Rate, Fibre, Ethernet over SDH, 100 Mbps, 10/100BaseT, RJ</t>
  </si>
  <si>
    <t>2015-07-08</t>
  </si>
  <si>
    <t>2020-07-06</t>
  </si>
  <si>
    <t>99b076a3-5575-ccd7-d01e-557a98ab3d0e</t>
  </si>
  <si>
    <t>AVENUE DE LA TOISON D'OR 87 1060 SAINT-GILLES BELGIUM</t>
  </si>
  <si>
    <t>2020-07-15</t>
  </si>
  <si>
    <t>IPC03295</t>
  </si>
  <si>
    <t>2015-06-25</t>
  </si>
  <si>
    <t>2018-06-24</t>
  </si>
  <si>
    <t>COLT IPVPN Corporate Plus, 10 Mbps, Mesh Access, Leased Line, Ethernet</t>
  </si>
  <si>
    <t>1262</t>
  </si>
  <si>
    <t>CROYDON ROAD, CATERHAM, 139-141 CR3 6PF SURREY UNITED KINGDOM</t>
  </si>
  <si>
    <t>2015-09-11</t>
  </si>
  <si>
    <t>2019-09-10</t>
  </si>
  <si>
    <t>639</t>
  </si>
  <si>
    <t>IPC03272</t>
  </si>
  <si>
    <t>RAMOYLE HOUSE, SUITE 22 FK5 4RB LARBERT UNITED KINGDOM</t>
  </si>
  <si>
    <t>GROUND / CLARKSON SUITE</t>
  </si>
  <si>
    <t>VIALE DELLA NAVIGAZIONE INTERNA 109 35027 NOVENTA PADOVANA ITALY</t>
  </si>
  <si>
    <t>VIA PERSICETANA VECCHIA  26/A 41132 BOLOGNA ITALY</t>
  </si>
  <si>
    <t>42774</t>
  </si>
  <si>
    <t>150602212/1</t>
  </si>
  <si>
    <t>NLD/AMS/IA-178001</t>
  </si>
  <si>
    <t>COLT IPVPN Corporate Plus, 2x 2 Mbps/2 Mbps 1:1, Mesh Access, wDSL, ATM, SHDSL</t>
  </si>
  <si>
    <t>2015-08-25</t>
  </si>
  <si>
    <t>Lï¿½BECK 3A 2993 LK BARENDRECHT NETHERLANDS</t>
  </si>
  <si>
    <t>COLT IPVPN Corporate Plus, 10 Mbps/10 Mbps 1:1, Mesh Access, wDSL, Ethernet, VDSL2</t>
  </si>
  <si>
    <t>2015-07-20</t>
  </si>
  <si>
    <t>298</t>
  </si>
  <si>
    <t>BERGENSESTEENWEG 79 1651 BEERSEL BELGIUM</t>
  </si>
  <si>
    <t>COLT IPVPN Corporate Plus, 8 Mbps/8 Mbps 1:1, Mesh Access, wDSL, Ethernet, SHDSL, 100BaseT, RJ45</t>
  </si>
  <si>
    <t>2016-08-26</t>
  </si>
  <si>
    <t>1550</t>
  </si>
  <si>
    <t>177</t>
  </si>
  <si>
    <t>VIA PABLO PICASSO 30/32 20025 LEGNANO ITALY</t>
  </si>
  <si>
    <t>G / IT</t>
  </si>
  <si>
    <t>COLT IPVPN Corporate Plus, 50 Mbps, Mesh Primary, Fibre, Ethernet over MSP</t>
  </si>
  <si>
    <t>150602204</t>
  </si>
  <si>
    <t>GER/HAM/IA-178004</t>
  </si>
  <si>
    <t>COLT IPVPN Corporate Plus, 10 Mbps/10 Mbps 2:1, Mesh Access, wDSL, L2TP, SHDSL</t>
  </si>
  <si>
    <t>2015-07-07</t>
  </si>
  <si>
    <t>GILDESTRASSE 35 49477 IBBENBï¿½REN GERMANY</t>
  </si>
  <si>
    <t>MOUTSTRAAT 54 9000 GENT BELGIUM</t>
  </si>
  <si>
    <t>FL:6</t>
  </si>
  <si>
    <t>2018-06-14</t>
  </si>
  <si>
    <t>CHAUSSï¿½E DE LA HULPE 189 1170 BRUXELLES BELGIUM</t>
  </si>
  <si>
    <t>IPC03266 - TG-000000034901 - IPV04093</t>
  </si>
  <si>
    <t>150700312</t>
  </si>
  <si>
    <t>BE150700312</t>
  </si>
  <si>
    <t>COLT IP Guardian, Continuous,</t>
  </si>
  <si>
    <t>2016-10-19</t>
  </si>
  <si>
    <t>3500</t>
  </si>
  <si>
    <t>19000</t>
  </si>
  <si>
    <t>14000</t>
  </si>
  <si>
    <t>9405</t>
  </si>
  <si>
    <t>COLT IP Guardian</t>
  </si>
  <si>
    <t>RUE DES FRANCS 79 1040 ETTERBEEK BELGIUM</t>
  </si>
  <si>
    <t>150602175/1</t>
  </si>
  <si>
    <t>LGG/BRU/IA-178012</t>
  </si>
  <si>
    <t>2016-01-29</t>
  </si>
  <si>
    <t>RUE COMMANDANT NAESSENS 4 4340 AWANS BELGIUM</t>
  </si>
  <si>
    <t>COLT IPVPN Corporate Plus, 4 Mbps, Mesh Access, Leased Line, Ethernet</t>
  </si>
  <si>
    <t>150700513/1</t>
  </si>
  <si>
    <t>BE150700513</t>
  </si>
  <si>
    <t>2017-03-07</t>
  </si>
  <si>
    <t>IPV04133 - SIP TRUNK via OVH connection - TG-000000037001</t>
  </si>
  <si>
    <t>777.6</t>
  </si>
  <si>
    <t>Rue Colonel Bourg, 105A - 1140 Bruxelles</t>
  </si>
  <si>
    <t>2 / Local compteur ï¿½lectrique +2</t>
  </si>
  <si>
    <t>150600404</t>
  </si>
  <si>
    <t>IT150600404</t>
  </si>
  <si>
    <t>30 ch</t>
  </si>
  <si>
    <t>TG-000000033822</t>
  </si>
  <si>
    <t>b215642d-4a7c-ccc6-e5cb-46f6278aa770</t>
  </si>
  <si>
    <t>167797</t>
  </si>
  <si>
    <t>9279</t>
  </si>
  <si>
    <t>SPAVIA GALILEI GALILEO 00044 FRASCATI ITALY</t>
  </si>
  <si>
    <t>140500531/1</t>
  </si>
  <si>
    <t>150901065/1</t>
  </si>
  <si>
    <t>LGG/BRU/IA-181012</t>
  </si>
  <si>
    <t>2016-01-07</t>
  </si>
  <si>
    <t>2019-01-06</t>
  </si>
  <si>
    <t>VoIP Access - IP VPN - IPC03384</t>
  </si>
  <si>
    <t>e45ed0d8-d28b-fb19-3735-499d3500af9c</t>
  </si>
  <si>
    <t>9670</t>
  </si>
  <si>
    <t>RUE DU BARON D'OBIN 219 4219 WASSEIGES BELGIUM</t>
  </si>
  <si>
    <t>150700288</t>
  </si>
  <si>
    <t>BRU/BRU/IA-178531</t>
  </si>
  <si>
    <t>Avenue de la Toison d'Or 87 1060 Bruxelles BELGIUM</t>
  </si>
  <si>
    <t>2 / local A002A01</t>
  </si>
  <si>
    <t>BEBHASA8073000000300 - IPV04082</t>
  </si>
  <si>
    <t>150900373</t>
  </si>
  <si>
    <t>BRU/BRU/IA-180871</t>
  </si>
  <si>
    <t>COLT IPVPN Corporate Plus, 4 Mbps/4 Mbps 1:1, Mesh Primary, wDSL, Ethernet, SHDSL, 10BaseT, RJ45</t>
  </si>
  <si>
    <t>2018-10-31</t>
  </si>
  <si>
    <t>IPC03377 / SIP TRUNK BEBHASA8382000000300 CPV IPV04296</t>
  </si>
  <si>
    <t>7cc81746-69b2-fc84-0573-44fd926c0855</t>
  </si>
  <si>
    <t>JAN VAN RUUSBROECPARK 1560 HOEILAART BELGIUM</t>
  </si>
  <si>
    <t>2015-12-04</t>
  </si>
  <si>
    <t>2018-12-03</t>
  </si>
  <si>
    <t>BOULEVARD D'YPRES 41 1000 BRUXELLES BELGIUM</t>
  </si>
  <si>
    <t>2015-11-06</t>
  </si>
  <si>
    <t>2018-11-05</t>
  </si>
  <si>
    <t>736</t>
  </si>
  <si>
    <t>GEWERBEPARK 53-57 52388 Nï¿½RVENICH GERMANY</t>
  </si>
  <si>
    <t>150402713</t>
  </si>
  <si>
    <t>BE150402713</t>
  </si>
  <si>
    <t>COLT IPVPN Corporate Plus, 4 Mbps, Mesh Primary, Ethernet over MSP</t>
  </si>
  <si>
    <t>2015-09-29</t>
  </si>
  <si>
    <t>2018-09-28</t>
  </si>
  <si>
    <t xml:space="preserve">IPC03204 </t>
  </si>
  <si>
    <t>New</t>
  </si>
  <si>
    <t>3c00078e-805d-752d-5a4a-48011b76e92c</t>
  </si>
  <si>
    <t>COLT IPVPN Corporate Plus, 5 Mbps, Mesh Access, Leased Line, Ethernet</t>
  </si>
  <si>
    <t>2015-09-03</t>
  </si>
  <si>
    <t>2019-09-02</t>
  </si>
  <si>
    <t xml:space="preserve">Part of a Business Pack </t>
  </si>
  <si>
    <t>596d0cac-9bfc-04c4-d11d-4a57248211e9</t>
  </si>
  <si>
    <t>4 / SERVER/ IT</t>
  </si>
  <si>
    <t>COLT IP Access, 10 Mbps/10 Mbps 1:1, Managed CPE, Flat Rate, wDSL, Ethernet, SHDSL, 10/100BaseT, RJ4</t>
  </si>
  <si>
    <t>9c5bfc55-41d8-1ad6-842e-55b9da517ff5</t>
  </si>
  <si>
    <t>VIJVERSLEI 24A 2950 KAPELLEN BELGIUM</t>
  </si>
  <si>
    <t>2015-11-10</t>
  </si>
  <si>
    <t>2018-11-09</t>
  </si>
  <si>
    <t>main IPA (with a back up 10MB)</t>
  </si>
  <si>
    <t>e98cc53a-68ad-d405-5cdc-55b89a9f54e3</t>
  </si>
  <si>
    <t>SQUARE MARIE CURIE 50 1070 ANDERLECHT BELGIUM</t>
  </si>
  <si>
    <t>COLT IP Access, 10 Mbps/10 Mbps, Managed CPE, Flat Rate, wDSL, Ethernet, GPON/FTTP, 10/100BaseT, RJ4</t>
  </si>
  <si>
    <t>back up for IPA 50MB</t>
  </si>
  <si>
    <t>2015-10</t>
  </si>
  <si>
    <t>TG-000000044961 / IPV04356</t>
  </si>
  <si>
    <t>c86a4f44-a38a-435e-8704-55d58b0af204</t>
  </si>
  <si>
    <t>COLT IP Access, 10 Mbps, Virtual CPE, Flat Rate, ULL, Ethernet, E.SHDSL, 10/100BaseT, RJ45</t>
  </si>
  <si>
    <t>2015-09-24</t>
  </si>
  <si>
    <t>2018-09-23</t>
  </si>
  <si>
    <t>93bbe5e0-7290-5c79-bed7-55ba330f64f3</t>
  </si>
  <si>
    <t>GULDENVLIESLAAN 25 1050 BRUSSELS BELGIUM</t>
  </si>
  <si>
    <t>0 / Bodum Shop</t>
  </si>
  <si>
    <t>2017-04-28</t>
  </si>
  <si>
    <t>2500</t>
  </si>
  <si>
    <t>CHAUSSï¿½E DE LA HULPE 166 1170 WATERMAEL-BOITSFORT BELGIUM</t>
  </si>
  <si>
    <t>1 / A1</t>
  </si>
  <si>
    <t>150900655</t>
  </si>
  <si>
    <t>BRU/BRU/IA-180950</t>
  </si>
  <si>
    <t>321</t>
  </si>
  <si>
    <t xml:space="preserve"> VoIP Access, Trunk Group</t>
  </si>
  <si>
    <t>Jan van Ruusbroecpark z/n - 1560 Hoeilaart</t>
  </si>
  <si>
    <t>IT room, between 2 floors</t>
  </si>
  <si>
    <t>service ID IPV04315</t>
  </si>
  <si>
    <t xml:space="preserve">  N/A BELGIUM</t>
  </si>
  <si>
    <t>ce6b6f98-9493-496b-c2f4-45e29d1cc00e</t>
  </si>
  <si>
    <t>150901589</t>
  </si>
  <si>
    <t>BE150901589</t>
  </si>
  <si>
    <t xml:space="preserve">Service Line for VoIP Access </t>
  </si>
  <si>
    <t>service ID IPV04207</t>
  </si>
  <si>
    <t>21759979</t>
  </si>
  <si>
    <t>Voo internet access at nr 414</t>
  </si>
  <si>
    <t>Voo Procable VL</t>
  </si>
  <si>
    <t>Chaussï¿½e de Bruxelles 414</t>
  </si>
  <si>
    <t>COLT IP Access, 200 Mbps, No COLT CPE, Flat Rate, Fibre, Ethernet over MSP, 1 Gbps, 1000Base T, RJ45</t>
  </si>
  <si>
    <t>2016-07-20</t>
  </si>
  <si>
    <t>2019-07-20</t>
  </si>
  <si>
    <t>IPA in the Data Center : 100 Mbits</t>
  </si>
  <si>
    <t>9742</t>
  </si>
  <si>
    <t>GROUND / COL01</t>
  </si>
  <si>
    <t>150902257</t>
  </si>
  <si>
    <t>NLD/AMS/IA-181277</t>
  </si>
  <si>
    <t>COLT IPVPN Corporate Plus, 50 Mbps, Mesh Access, Leased Line, Ethernet</t>
  </si>
  <si>
    <t>2015-12-11</t>
  </si>
  <si>
    <t>2016-08-25</t>
  </si>
  <si>
    <t>IPC03398</t>
  </si>
  <si>
    <t>4fb1f0ff-6e32-94c1-1729-4a042c5a4d2d</t>
  </si>
  <si>
    <t>SAKSEN WEIMARPLEIN 6 4818 BREDA NETHERLANDS</t>
  </si>
  <si>
    <t>COLT IPVPN Corporate Plus, 100 Mbps, Mesh Access, Fibre, Ethernet over MSP</t>
  </si>
  <si>
    <t>2018-11-30</t>
  </si>
  <si>
    <t>LEUVENSESTEENWEG 510/6 1930 ZAVENTEM BELGIUM</t>
  </si>
  <si>
    <t>1ST / PROFI</t>
  </si>
  <si>
    <t>COLT IP Access, 30 Mbps, Managed CPE, Flat Rate, Fibre, Ethernet over MSP, 1 Gbps, 10/100/1000BaseT,</t>
  </si>
  <si>
    <t>2015-11-02</t>
  </si>
  <si>
    <t>2016-11-01</t>
  </si>
  <si>
    <t>56808ef2-ce65-5dfb-aec1-55a4c5f0360a</t>
  </si>
  <si>
    <t>RUE DE NAMUR 73 1000 BRUXELLES BELGIUM</t>
  </si>
  <si>
    <t>+3 / patch panel +1 in the office</t>
  </si>
  <si>
    <t>COLT COLOCATION 1 RACK - 16AMP - DUAL POWER STRIP</t>
  </si>
  <si>
    <t>COL01 G20</t>
  </si>
  <si>
    <t>150901700</t>
  </si>
  <si>
    <t>BRU/BRU/IA-181208</t>
  </si>
  <si>
    <t xml:space="preserve">FUZER : donation from COLT Jan 2014 </t>
  </si>
  <si>
    <t>Boulevard du Souverain 280 1160 Auderghem BELGIUM</t>
  </si>
  <si>
    <t>3200</t>
  </si>
  <si>
    <t>TRUNK TG-000000044221</t>
  </si>
  <si>
    <t xml:space="preserve">NL150501868 </t>
  </si>
  <si>
    <t>NL150501868</t>
  </si>
  <si>
    <t>TG-000000032342</t>
  </si>
  <si>
    <t>e2a5de9e-dad0-75eb-cac9-46f62794da2a</t>
  </si>
  <si>
    <t>9280</t>
  </si>
  <si>
    <t>Kapteynstraat 1 - 2201 BB Noordwijk - Nederland</t>
  </si>
  <si>
    <t>COLT IPVPN Corporate Plus, 8 Mbps, Mesh Access, Leased Line, Ethernet</t>
  </si>
  <si>
    <t>2016-07-14</t>
  </si>
  <si>
    <t>2019-07-14</t>
  </si>
  <si>
    <t>upgrade to 8MB - TICKET 10150103</t>
  </si>
  <si>
    <t>52ba3685-aa97-0b16-188e-553f7aa8dda7</t>
  </si>
  <si>
    <t>Nijverheidsweg 10 6171 AZ STEIN NETHERLANDS</t>
  </si>
  <si>
    <t>150703814/1</t>
  </si>
  <si>
    <t>BE150703814</t>
  </si>
  <si>
    <t>VOIP ACCESS 1M</t>
  </si>
  <si>
    <t xml:space="preserve"> 000000039321 ; IPV04207</t>
  </si>
  <si>
    <t>9455</t>
  </si>
  <si>
    <t>151000601/1</t>
  </si>
  <si>
    <t>BRU/BRU/IA-181756</t>
  </si>
  <si>
    <t>COLT IPVPN Corporate Plus, 1 Mbps/1 Mbps 1:1, Mesh Access, wDSL, VDSL2</t>
  </si>
  <si>
    <t>2018-11-18</t>
  </si>
  <si>
    <t>not deliverable : to be cancelled (tt 10131417)</t>
  </si>
  <si>
    <t>Chaussï¿½e de Bruxelles 408 1300 Wavre BELGIUM</t>
  </si>
  <si>
    <t>150900038</t>
  </si>
  <si>
    <t>BRU/BRU/IA-180790</t>
  </si>
  <si>
    <t>2 Mbps/2 Mbps 1:1, Mesh Primary, wDSL, Ethernet, SHDSL</t>
  </si>
  <si>
    <t>2015-10-09</t>
  </si>
  <si>
    <t>IPC03370</t>
  </si>
  <si>
    <t>9725</t>
  </si>
  <si>
    <t>Colt IPVPN Corporate Plus</t>
  </si>
  <si>
    <t>Boulevard Général Wahis 16E 1030 Schaerbeek BELGIUM</t>
  </si>
  <si>
    <t>FL:0; RM:EQUIP</t>
  </si>
  <si>
    <t>150902493</t>
  </si>
  <si>
    <t>QMO/BRU/IA-181316</t>
  </si>
  <si>
    <t>IPC03401</t>
  </si>
  <si>
    <t>Rue Saint-Martin 71 6567 Merbes-le-Chï¿½teau BELGIUM</t>
  </si>
  <si>
    <t>2017-03-15</t>
  </si>
  <si>
    <t>2019-03-15</t>
  </si>
  <si>
    <t>TG-000000084102 IPV05143</t>
  </si>
  <si>
    <t>e11b35c8-965d-b66f-0282-56d7335fca2a</t>
  </si>
  <si>
    <t>150901563</t>
  </si>
  <si>
    <t>BRU/BRU/IA-181127</t>
  </si>
  <si>
    <t>Cost on Ipvpn Service: IPV04379//TG-000000046063</t>
  </si>
  <si>
    <t>10764</t>
  </si>
  <si>
    <t>VoIP Access, Trunk Group</t>
  </si>
  <si>
    <t>AVENUE DES DEMINEURS 5  4970 STAVELOT</t>
  </si>
  <si>
    <t>151000393/1</t>
  </si>
  <si>
    <t>LGG/BRU/IA-181662</t>
  </si>
  <si>
    <t>COLT IPVPN Corporate Plus, 1 Mbps/1 Mbps 1:1, Mesh Primary, wDSL, VDSL2</t>
  </si>
  <si>
    <t>IPC03412</t>
  </si>
  <si>
    <t>IP VPN</t>
  </si>
  <si>
    <t>151000141</t>
  </si>
  <si>
    <t>BRU/BRU/IA-181552</t>
  </si>
  <si>
    <t>MERCURIUSSTRAAT 30 1930 ZAVENTEM BELGIUM</t>
  </si>
  <si>
    <t>GROUND / COLO1</t>
  </si>
  <si>
    <t>COLT IPVPN Corporate Plus, 200 Mbps, Mesh Access, Fibre, Ethernet over MSP</t>
  </si>
  <si>
    <t>13/11/2015</t>
  </si>
  <si>
    <t>2018-11-12</t>
  </si>
  <si>
    <t>342</t>
  </si>
  <si>
    <t>10133440</t>
  </si>
  <si>
    <t>COLT IP Access, 200 Mbps, Virtual CPE, Flat Rate, Fibre, Ethernet over MSP, 1 Gbps, 10/100BaseT, RJ4</t>
  </si>
  <si>
    <t>2015-12-09</t>
  </si>
  <si>
    <t>2017-12-08</t>
  </si>
  <si>
    <t>Upgrade to 200Mbts from contract 9048</t>
  </si>
  <si>
    <t>150903328</t>
  </si>
  <si>
    <t>BRU/BRU/IA-181496</t>
  </si>
  <si>
    <t>COLT IPVPN Corporate Plus, 1 Mbps/1 Mbps 1:1, Mesh Primary, wDSL, Ethernet, SHDSL</t>
  </si>
  <si>
    <t>BOULEVARD DE FRANCE 7 1420 BRAINE-L'ALLEUD BELGIUM</t>
  </si>
  <si>
    <t>151000401</t>
  </si>
  <si>
    <t>BE151000401</t>
  </si>
  <si>
    <t>Carrier VoIP</t>
  </si>
  <si>
    <t>187 channels</t>
  </si>
  <si>
    <t>2015-10-29</t>
  </si>
  <si>
    <t xml:space="preserve">Carrier VOIP BE (Solution ref 10001043)	</t>
  </si>
  <si>
    <t>154175</t>
  </si>
  <si>
    <t>COLT Carrier VoIP</t>
  </si>
  <si>
    <t>WEZEMBEEKSTRAAT 2 1930 ZAVENTEM</t>
  </si>
  <si>
    <t>151000594/14</t>
  </si>
  <si>
    <t>BE151000594</t>
  </si>
  <si>
    <t>COLT SIP Trunking, Trunk Group</t>
  </si>
  <si>
    <t>BEFTBSA9A0E000000300 IPV05632 TICKET 10179275</t>
  </si>
  <si>
    <t>11481</t>
  </si>
  <si>
    <t>sip trunk</t>
  </si>
  <si>
    <t>0 / meet me room - BRU01180/003 - CAB_002169 BRU_CA_00789_2_PT 6 / BE.BRU.1.4.402.A.R51.B3.PP12 _ 01_PT 20</t>
  </si>
  <si>
    <t>151000444</t>
  </si>
  <si>
    <t>FRA/FRA/LE-189687</t>
  </si>
  <si>
    <t>COLT Ethernet Private Network, Metro, 20 Mbps, EPN Access Protected, A: Fibre, 1000BaseT, RJ45, B: F</t>
  </si>
  <si>
    <t>205-11-27</t>
  </si>
  <si>
    <t>Pure Cloud Carrier Voip (EPN) - DC Frankfurt- Service ID LAN03756/Solution ref 10001043</t>
  </si>
  <si>
    <t>COLT Ethernet Private Network</t>
  </si>
  <si>
    <t>SCHMIDTSTRASSE 60326 FRA GERMANY</t>
  </si>
  <si>
    <t>151000456</t>
  </si>
  <si>
    <t>XBT/XBT/LE-189808</t>
  </si>
  <si>
    <t>2015-11-26</t>
  </si>
  <si>
    <t>2016-11-25</t>
  </si>
  <si>
    <t xml:space="preserve">Pure Cloud Carrier Voip (EPN)  -  DC in FRANCE/ Service ID:LAN03757/Solution ref </t>
  </si>
  <si>
    <t>23 RUE PIERRE VALETTE 92240 PAR FRANCE</t>
  </si>
  <si>
    <t>151000453</t>
  </si>
  <si>
    <t>XBT/XBT/LE-189685</t>
  </si>
  <si>
    <t>Pure Cloud Carrier Voip (EPN) - DC in FRANCE/Service ID LAN03757/Solution ref 10001043</t>
  </si>
  <si>
    <t>151000436</t>
  </si>
  <si>
    <t>FRA/FRA/LE-189717</t>
  </si>
  <si>
    <t>2016-11-26</t>
  </si>
  <si>
    <t>Pure Cloud Carrier Voip (EPN) - DC Frankfurt /Service ID LAN03757/Solution ref 10001043</t>
  </si>
  <si>
    <t>151000450</t>
  </si>
  <si>
    <t>BRU/XBT/LE-189721</t>
  </si>
  <si>
    <t>COLT Ethernet Private Network, International, 20 Mbps, EPN Primary Protected, A: Fibre, 1000BaseT, R</t>
  </si>
  <si>
    <t xml:space="preserve">Pure Cloud Carrier Voip (EPN)  - DC InterXion - service ID LAN03757 </t>
  </si>
  <si>
    <t>Wezembeekstraat 2   1930 Zaventem   BELGIUM</t>
  </si>
  <si>
    <t xml:space="preserve">GROUND / MEETME    </t>
  </si>
  <si>
    <t>2015-11-18</t>
  </si>
  <si>
    <t>2016-11-17</t>
  </si>
  <si>
    <t>Pure Cloud Carrier Voip (EPN) - Service ID LAN03756/Solution ref 10001043</t>
  </si>
  <si>
    <t>Wezembeekstraat 2 1930 Zaventem BELGIUM</t>
  </si>
  <si>
    <t>GROUND / MEETM</t>
  </si>
  <si>
    <t>COLT(FR) SCHMIDTSTRASSE 12 FRA 60326</t>
  </si>
  <si>
    <t>2016-06-02</t>
  </si>
  <si>
    <t>Service location TMP0000019193/002</t>
  </si>
  <si>
    <t>AVENUE DE TERVUEREN 270 1150 WOLUWE-SAINT-PIERRE BELGIUM</t>
  </si>
  <si>
    <t>3/IT</t>
  </si>
  <si>
    <t>COLT IPVPN Corporate Plus, 2 Mbps/2 Mbps, Mesh Access, wDSL, VDSL2</t>
  </si>
  <si>
    <t xml:space="preserve">Fuzer Pure Cloud  </t>
  </si>
  <si>
    <t>ec0c07bb-2ca3-a765-b0d2-4f54d7f524f6</t>
  </si>
  <si>
    <t>STEENKAAISTRAAT 14 9200 BAASRODE BELGIUM</t>
  </si>
  <si>
    <t>151002937</t>
  </si>
  <si>
    <t>753</t>
  </si>
  <si>
    <t>438</t>
  </si>
  <si>
    <t>TG-000000048381  IPV04432</t>
  </si>
  <si>
    <t>Colt VoIP Access</t>
  </si>
  <si>
    <t>SAKSEN WEIMARPLEIN 4818 BREDA NETHERLANDS</t>
  </si>
  <si>
    <t>120102459/3</t>
  </si>
  <si>
    <t>18/12/2015</t>
  </si>
  <si>
    <t>2018-12-17</t>
  </si>
  <si>
    <t>FUZER : donation from COLT Oct 2013 - renewal Upgrade to 50M from 9048</t>
  </si>
  <si>
    <t>1-1672777981</t>
  </si>
  <si>
    <t>LANLink, Metro, 30 Mbps, Pt to Pt Unprotected, A:ULL, 100BaseT, RJ-45, B:ULL, 100BaseT, RJ-45</t>
  </si>
  <si>
    <t>2015-10-27</t>
  </si>
  <si>
    <t>9221</t>
  </si>
  <si>
    <t>160801122</t>
  </si>
  <si>
    <t>BRU/BRU/IA-193253</t>
  </si>
  <si>
    <t>COLT IPVPN Corporate Plus, 1 Mbps, Mesh Primary, wDSL, Ethernet</t>
  </si>
  <si>
    <t>IPC03812</t>
  </si>
  <si>
    <t>IPVPN Corporate Plus</t>
  </si>
  <si>
    <t xml:space="preserve"> AVENUE JEAN MONNET 1 1348 LOUVAIN-LA-NEUVE BELGIUM </t>
  </si>
  <si>
    <t>140301014/3</t>
  </si>
  <si>
    <t>01/07/2016</t>
  </si>
  <si>
    <t>2019-07-01</t>
  </si>
  <si>
    <t>1120</t>
  </si>
  <si>
    <t>10723</t>
  </si>
  <si>
    <t>140901457/1</t>
  </si>
  <si>
    <t>864</t>
  </si>
  <si>
    <t>UPGRADE TO 50mb</t>
  </si>
  <si>
    <t>151002905</t>
  </si>
  <si>
    <t>BE151002905</t>
  </si>
  <si>
    <t>TG-000000048341//IPV04432</t>
  </si>
  <si>
    <t>COLT IPVPN Corporate Plus, 6 Mbps/6 Mbps 1:1, Mesh Access, wDSL, Ethernet, VDSL2</t>
  </si>
  <si>
    <t>2015-12-24</t>
  </si>
  <si>
    <t>2017-06-21</t>
  </si>
  <si>
    <t>9976</t>
  </si>
  <si>
    <t>RUE DU PARC 50 4432 ALLEUR BELGIUM</t>
  </si>
  <si>
    <t>part of a Business Access Pack with ref 100602098 // BAck up ULL</t>
  </si>
  <si>
    <t>RUE BELLIARD 12 1040 BRUXELLES</t>
  </si>
  <si>
    <t>2015-02-03</t>
  </si>
  <si>
    <t>2018-02-02</t>
  </si>
  <si>
    <t>3 / SERVER</t>
  </si>
  <si>
    <t>Ordered</t>
  </si>
  <si>
    <t>COLT IPVPN Corporate Plus, 8Mbps/8 Mbps 1:1, Mesh Access, wDSL, Ethernet, VDSL2</t>
  </si>
  <si>
    <t>606cbf95-1a5c-d260-f7d8-5788ef423494</t>
  </si>
  <si>
    <t>11884</t>
  </si>
  <si>
    <t>Avenue des petits sapins 27  4900 Spa</t>
  </si>
  <si>
    <t>Basement</t>
  </si>
  <si>
    <t>10721</t>
  </si>
  <si>
    <t>2016-12-23</t>
  </si>
  <si>
    <t>Trunk Group ID: TG-000000052641 / IPV04512</t>
  </si>
  <si>
    <t>151200915</t>
  </si>
  <si>
    <t>BRU/BRU/IA-183899</t>
  </si>
  <si>
    <t>IPC03489</t>
  </si>
  <si>
    <t>Avenue Brugmann 216 1050 Ixelles BELGIUM</t>
  </si>
  <si>
    <t>2015-12-30</t>
  </si>
  <si>
    <t>2016-12-29</t>
  </si>
  <si>
    <t>Trunk Group ID: TG-000000052441/Service ID: IPV04508</t>
  </si>
  <si>
    <t>2016-03-18</t>
  </si>
  <si>
    <t>2019-03-18</t>
  </si>
  <si>
    <t>IP-VPN from wavre-office to InterXion for Fuzer Mobile - IPC03415</t>
  </si>
  <si>
    <t>ChaussÇ¸e de Bruxelles 408, 1300 Wavre</t>
  </si>
  <si>
    <t>2018-12-23</t>
  </si>
  <si>
    <t>IPV04534 Trunk Group ID: TG-000000053841</t>
  </si>
  <si>
    <t>10126</t>
  </si>
  <si>
    <t>150402060</t>
  </si>
  <si>
    <t>BE150402060</t>
  </si>
  <si>
    <t>170501469</t>
  </si>
  <si>
    <t>BRU/BRU/IA-203385</t>
  </si>
  <si>
    <t>IPVPN 100MB</t>
  </si>
  <si>
    <t>11721</t>
  </si>
  <si>
    <t>AVENUE LAVOISIER 14 â€“ WAVRE</t>
  </si>
  <si>
    <t>G / 009 (ground floor server room)</t>
  </si>
  <si>
    <t>COLT IPVPN Corporate Plus, 2 Mbps/2 Mbps 1:1, Mesh Access, wDSL, Ethernet, VDSL2</t>
  </si>
  <si>
    <t>2016-04-14</t>
  </si>
  <si>
    <t>2019-04-14</t>
  </si>
  <si>
    <t>77ceb6bd-6c6b-acaf-cee6-500533c9d601</t>
  </si>
  <si>
    <t>ROUTE DE RAMILIES 12 5310 EGHEZï¿½E BELGIUM</t>
  </si>
  <si>
    <t>2016-02-11</t>
  </si>
  <si>
    <t>2021-02-09</t>
  </si>
  <si>
    <t>ROUTE DE RAMILLIES 12 5310 EGHEZï¿½E BELGIUM</t>
  </si>
  <si>
    <t>160100500</t>
  </si>
  <si>
    <t>BRU/BRU/IA-185167</t>
  </si>
  <si>
    <t>1.458,33</t>
  </si>
  <si>
    <t>9238</t>
  </si>
  <si>
    <t>Main IP Access 100M Fiber</t>
  </si>
  <si>
    <t>9fc5a489-a65b-d7fb-7848-557fe68571a1</t>
  </si>
  <si>
    <t>Rue de l'Aqueduc 118 1050 Ixelles BELGIUM</t>
  </si>
  <si>
    <t>&lt;p&gt;Service: COLT IP Access, 100 Mbps, Managed CPE, Flat Rate, Fibre, Ethernet over&lt;br /&gt;MSP, 100 Mbps, 10/100BaseT, RJ45&lt;br /&gt;Date de livraison: 19 juin 2017&lt;br /&gt;Date de d&amp;eacute;but de la facturation: 1 juillet 2017&lt;br /&gt;Montly Rental Charge: Euro 650.0 (excl. vat)&lt;br /&gt;One-off Installation Charge: Euro 9238.0 (excl. vat)&lt;br /&gt;CPE Router: 2 x COLT Managed CPE&lt;br /&gt;Router&lt;br /&gt;IP Bandwidth: 20 Mbps&lt;br /&gt;Site Type: Single Site Access&lt;br /&gt;Load Shared: Primary/Backup&lt;br /&gt;IP Address Format: IPv4 Format Only&lt;br /&gt;WAN IP Details&lt;br /&gt;WAN Interface on Colt PE: ge-3/0/5.25&lt;br /&gt;WAN Interface on Colt CPE: GigabitEthernet0/1&lt;br /&gt;Network Address: 212.35.102.76&lt;br /&gt;WAN (CPE router side): 212.35.102.78&lt;br /&gt;WAN (Colt backbone side): 212.35.102.77&lt;br /&gt;Sub-net Mask: 255.255.255.252&lt;br /&gt;LAN IP Details IPv4&lt;br /&gt;Customer Range: 217.111.245.32 - 217.111.245.47&lt;br /&gt;Network Address: 217.111.245.32&lt;br /&gt;Broadcast Address: 217.111.245.47&lt;br /&gt;Sub-net Mask: 255.255.255.240&lt;br /&gt;Gateway Address: 217.111.245.33&lt;br /&gt;VRRP IPs: 217.111.245.35 (Active - VRRP Group 1)&lt;br /&gt;Static Routes: -&lt;br /&gt;Additional IP Address Ranges: -&lt;br /&gt;Virtual/HSRP Address: 217.111.245.35&lt;br /&gt;2nd/Standby Address: -&lt;br /&gt;SHO_2&lt;br /&gt;BE_L5&lt;br /&gt;Colt Domain Name System IPv4 IPv6&lt;br /&gt;Primary DNS: 212.121.128.10 2001:920:7::1&lt;br /&gt;Secondary DNS: 212.121.128.11 2001:920:7::2&lt;br /&gt;Usable IPs: All except Network, Broadcast and Gateway&lt;br /&gt;LAN Interface on CPE: GigabitEthernet0/0 (Speed = 100 Mbps / Duplex = Full)&lt;br /&gt;CPE Loopback Address:&lt;br /&gt;Customer AS Number:&lt;br /&gt;Colt AS Number: 8220&lt;/p&gt;</t>
  </si>
  <si>
    <t>08/02/2016</t>
  </si>
  <si>
    <t>2021-02-06</t>
  </si>
  <si>
    <t>Resilient 28M</t>
  </si>
  <si>
    <t>IPV04597 Trunk Group ID: TG-000000056321</t>
  </si>
  <si>
    <t>6403ce60-886c-4646-79f0-56743863e573</t>
  </si>
  <si>
    <t>2016-02-16</t>
  </si>
  <si>
    <t>2018-02-15</t>
  </si>
  <si>
    <t>VOIP ON IP ACCESS</t>
  </si>
  <si>
    <t>AVENUE LOUISE 279 1050 IXELLES BELGIUM</t>
  </si>
  <si>
    <t>16/03/2016</t>
  </si>
  <si>
    <t>2019-03-16</t>
  </si>
  <si>
    <t>Trunk Group ID: TG-000000061662 Service ID: IPV04701</t>
  </si>
  <si>
    <t>2999e82c-9876-8978-def2-536914ff751d</t>
  </si>
  <si>
    <t>COLT IPVPN Corporate Plus, 100 Mbps, Mesh Access, Leased Line, Ethernet</t>
  </si>
  <si>
    <t>Gravinnen van Nassauboulervard 87 4811 BN Breda NETHERLANDS</t>
  </si>
  <si>
    <t>151000448</t>
  </si>
  <si>
    <t>XBT/XBT/LE-185882  VL2SI-1-05</t>
  </si>
  <si>
    <t>COLT Ethernet Private Network, Metro, Service</t>
  </si>
  <si>
    <t>2016-10-14</t>
  </si>
  <si>
    <t>TO CHECK - Service id LAN03757</t>
  </si>
  <si>
    <t>N/A N/A N/A FRANCE</t>
  </si>
  <si>
    <t>151000018</t>
  </si>
  <si>
    <t>BE151000018</t>
  </si>
  <si>
    <t>Colt Number Hosting, Geographic Number Hosting</t>
  </si>
  <si>
    <t>2015-10-07</t>
  </si>
  <si>
    <t>2016-10-06</t>
  </si>
  <si>
    <t>TO CHECK - Solution ref:10001043 service profile B19</t>
  </si>
  <si>
    <t>Colt Number Hosting</t>
  </si>
  <si>
    <t>CHAUSSï¿½E DE BRUXELLES 408 18A 1300 WAVRE BELGIUM</t>
  </si>
  <si>
    <t>2019-02-11</t>
  </si>
  <si>
    <t>IPA  Data center /CPD 19/02</t>
  </si>
  <si>
    <t>1 / ROOM</t>
  </si>
  <si>
    <t>BRU/BRU/LE_194725</t>
  </si>
  <si>
    <t>COLT LANLink, Metro, 100 Mbps, Pt to Pt Protected, A:Colt Fibre, 100BaseT, RJ-45, N/A, B:Colt Fibre,</t>
  </si>
  <si>
    <t>2016-02-25</t>
  </si>
  <si>
    <t>Service ID: 10152627</t>
  </si>
  <si>
    <t>CHAUSSEE DE LA HULPE 166 1170 WATERMAEL BOITSFORT</t>
  </si>
  <si>
    <t>9766</t>
  </si>
  <si>
    <t>Z.I. IN DEN ALLERN 3 9911 TROISVIERGES LUXEMBOURG</t>
  </si>
  <si>
    <t>1 / LOCAL TECHNIQUE</t>
  </si>
  <si>
    <t>151203192</t>
  </si>
  <si>
    <t>QON/BRU/IA-173619</t>
  </si>
  <si>
    <t>COLT IPVPN Corporate Plus, 2 Mbps/2 Mbps 1:1, Mesh Access, wDSL, Ethernet, SHDSL</t>
  </si>
  <si>
    <t>NONE</t>
  </si>
  <si>
    <t>RUE DU PARC INDUSTRIEL 5 6900 MARCHE BELGIUM</t>
  </si>
  <si>
    <t>141202632/2</t>
  </si>
  <si>
    <t>2016-03-15</t>
  </si>
  <si>
    <t>2017-04-27</t>
  </si>
  <si>
    <t>part of a Business Access Pack / Main in fiber</t>
  </si>
  <si>
    <t>BRU/BRU/IA-177374</t>
  </si>
  <si>
    <t xml:space="preserve">COLT Ethernet Private Network, Metro, 20 Mbps, EPN Access Protected, A: Fibre, 1000BaseT, RJ45, B: </t>
  </si>
  <si>
    <t>TO CHECK - New in csdb, wasn't but well invoiced BRU/BRU/IA-177374</t>
  </si>
  <si>
    <t>32</t>
  </si>
  <si>
    <t>order 9976  IP VPN+ 10129 Sip trunk/TG-000000053841/IPV04534</t>
  </si>
  <si>
    <t>10129</t>
  </si>
  <si>
    <t>030640008/11</t>
  </si>
  <si>
    <t>2017-06-07</t>
  </si>
  <si>
    <t>cease after reporvide</t>
  </si>
  <si>
    <t>10418</t>
  </si>
  <si>
    <t>151201555</t>
  </si>
  <si>
    <t>BE151201555</t>
  </si>
  <si>
    <t>160402505</t>
  </si>
  <si>
    <t>BRU/BRU/IA-188933</t>
  </si>
  <si>
    <t>Service ID: IPC03650</t>
  </si>
  <si>
    <t>a7ee48df-0a13-37da-08df-42ad552ecdd7</t>
  </si>
  <si>
    <t>DRï¿½VE RICHELLE 161 1410 Waterloo BELGIUM</t>
  </si>
  <si>
    <t>Service ID: IPV04856 Trunk Group ID: TG-000000068701</t>
  </si>
  <si>
    <t>COLT IP Access, 1 Gbps, Virtual CPE, Flat Rate, Fibre, Ethernet over MSP, 1 Gbps, 1000Base T, RJ45</t>
  </si>
  <si>
    <t>533</t>
  </si>
  <si>
    <t>IPA shared with EIT Digital / EIT KIC INNOENERGY / CLIMATE KIC HOLDING BV</t>
  </si>
  <si>
    <t>3ccb2f7d-c635-9b58-c9ca-5888abb7432f</t>
  </si>
  <si>
    <t>Rue Guimard 7 - 1040 Bruxelles</t>
  </si>
  <si>
    <t>160200926</t>
  </si>
  <si>
    <t>QNM/BRU/IA-186514</t>
  </si>
  <si>
    <t>2016-05-02</t>
  </si>
  <si>
    <t>2021-05-01</t>
  </si>
  <si>
    <t>IPC03551/Back up Naninne</t>
  </si>
  <si>
    <t>5a503516-5192-6111-9473-5649b30b202f</t>
  </si>
  <si>
    <t>9943</t>
  </si>
  <si>
    <t>RUE DES MORGELINES 8 5100 NANINNE BELGIUM</t>
  </si>
  <si>
    <t>160200937</t>
  </si>
  <si>
    <t>BRU/BRU/IA-186456</t>
  </si>
  <si>
    <t>COLT IPVPN Corporate Plus, 1 Mbps, Mesh Access, Fibre, Ethernet over MSP</t>
  </si>
  <si>
    <t>2016-03-04</t>
  </si>
  <si>
    <t>2021-03-03</t>
  </si>
  <si>
    <t>IPC03551 DC Machelen</t>
  </si>
  <si>
    <t>NIEUWBRUGSTRAAT 91 1830 Machelen BELGIUM</t>
  </si>
  <si>
    <t>160200921</t>
  </si>
  <si>
    <t>QNM/BRU/IA-186424</t>
  </si>
  <si>
    <t>2016-05-12</t>
  </si>
  <si>
    <t>2021-05-11</t>
  </si>
  <si>
    <t>IPC03551/Primary Naninne</t>
  </si>
  <si>
    <t>160601139</t>
  </si>
  <si>
    <t>10744</t>
  </si>
  <si>
    <t>Rue de la Loi 227, 1000 Brussels</t>
  </si>
  <si>
    <t>2017-01-10</t>
  </si>
  <si>
    <t>2022-01-09</t>
  </si>
  <si>
    <t>TG-000000084822/ IPV04656/Trunk group</t>
  </si>
  <si>
    <t>400 Mbps, No COLT CPE, Flat Rate, Fibre, Ethernet over MSP, 1 Gbps, 1000Base LX, SC Duplex</t>
  </si>
  <si>
    <t>10454</t>
  </si>
  <si>
    <t>Avenue Leonard Mommarts 6-8 1140 Brussels</t>
  </si>
  <si>
    <t>0 /  IT</t>
  </si>
  <si>
    <t>2016-05-20</t>
  </si>
  <si>
    <t>2019-05-20</t>
  </si>
  <si>
    <t>2f9554b8-27d7-868e-2788-5400843dac0c</t>
  </si>
  <si>
    <t>CHAUSSï¿½E DE BRUXELLES 391 6042 LODELINSART BELGIUM</t>
  </si>
  <si>
    <t>160200945</t>
  </si>
  <si>
    <t>BE160200945</t>
  </si>
  <si>
    <t>COLT VoIP Access, Service</t>
  </si>
  <si>
    <t>160300048</t>
  </si>
  <si>
    <t>ANR/BRU/IA-186945</t>
  </si>
  <si>
    <t>IPC03584</t>
  </si>
  <si>
    <t>VELDKANT 13 2550 KONTICH BELGIUM</t>
  </si>
  <si>
    <t>FL0</t>
  </si>
  <si>
    <t>160303662</t>
  </si>
  <si>
    <t>QNM/BRU/IA-189816</t>
  </si>
  <si>
    <t>COLT IPVPN Corporate Plus, 1 Mbps, Mesh Primary, wDSL, Ethernet, E.SHDSL</t>
  </si>
  <si>
    <t>2020-05-31</t>
  </si>
  <si>
    <t>IPC03626</t>
  </si>
  <si>
    <t>55a15c46-5c50-4b02-b03f-5412cd574e3c</t>
  </si>
  <si>
    <t>RUE HAUTE 5 5140 LIGNY BELGIUM</t>
  </si>
  <si>
    <t>CPASCommuneSombreffe</t>
  </si>
  <si>
    <t>7cc33dc7-a10b-3481-7dde-54730e708894</t>
  </si>
  <si>
    <t>PharmaServaisTRUNK</t>
  </si>
  <si>
    <t>VoIP Access</t>
  </si>
  <si>
    <t>1b488917-de7a-5fbf-70ec-564ed65855d6</t>
  </si>
  <si>
    <t>10369</t>
  </si>
  <si>
    <t>Chï¿½e de Namur 5 - 1300 Wavre</t>
  </si>
  <si>
    <t>2019-04-01</t>
  </si>
  <si>
    <t>10353</t>
  </si>
  <si>
    <t>2016-04-01</t>
  </si>
  <si>
    <t>COLT IP Access, 16 Mbps, Managed CPE, Flat Rate, ULL, Ethernet, E.SHDSL, 10/100BaseT, RJ45</t>
  </si>
  <si>
    <t>16M / move to Armand Campenhout</t>
  </si>
  <si>
    <t>Rue de l'Aqueduc-118 Bruxelles   1050 BE</t>
  </si>
  <si>
    <t>2016-05-24</t>
  </si>
  <si>
    <t>2019-05-24</t>
  </si>
  <si>
    <t>1300</t>
  </si>
  <si>
    <t>Move -  W294657-18MAR16</t>
  </si>
  <si>
    <t>G / AIRCO</t>
  </si>
  <si>
    <t>SIP trunk for BE numbers forwarded to NL</t>
  </si>
  <si>
    <t>3d2d976d-564e-607d-99f4-551a6ffac890</t>
  </si>
  <si>
    <t>9352</t>
  </si>
  <si>
    <t>160303800</t>
  </si>
  <si>
    <t>BRU/BRU/IA-188034</t>
  </si>
  <si>
    <t>2016-04-26</t>
  </si>
  <si>
    <t>2017-04-26</t>
  </si>
  <si>
    <t>IPC03630 // Completion date 22/04/2016</t>
  </si>
  <si>
    <t>6438445d-6e74-2dd0-0d81-454c322e922a</t>
  </si>
  <si>
    <t>RUE DE SART MOULIN 1 1421 OPHAIN-BOIS-SEIGN.-ISAAC BELGIUM</t>
  </si>
  <si>
    <t>10456749</t>
  </si>
  <si>
    <t>10Mbit/s downstream, 1Mbit/s upstream</t>
  </si>
  <si>
    <t>Backup internet access at wavre-office</t>
  </si>
  <si>
    <t>Proximus Internet Start</t>
  </si>
  <si>
    <t>VOIP ACCESS 4M DEDICATED IPVPN back up</t>
  </si>
  <si>
    <t>VOIP 4 MB</t>
  </si>
  <si>
    <t>resilience</t>
  </si>
  <si>
    <t>10083</t>
  </si>
  <si>
    <t>SIP TRUNK</t>
  </si>
  <si>
    <t>FL:3; RM:IT EBP</t>
  </si>
  <si>
    <t>160303785</t>
  </si>
  <si>
    <t>BRU/BRU/IA-188032</t>
  </si>
  <si>
    <t>COLT IPVPN Corporate Plus, 4 Mbps/4 Mbps 1:1, Mesh Primary, wDSL, Ethernet, SHDSL</t>
  </si>
  <si>
    <t>2018-05-03</t>
  </si>
  <si>
    <t>IPC03629 will be migrated to NH</t>
  </si>
  <si>
    <t>AVENUE DU BOURGMESTRE ETIENNE DEMUNTER 3 1090 JETTE BELGIUM</t>
  </si>
  <si>
    <t>ipvpn back up voip</t>
  </si>
  <si>
    <t>NEW - Will be migrated to NH</t>
  </si>
  <si>
    <t>COLT IPVPN Corporate Plus, 200 Mbps, Mesh Access, Leased Line, Ethernet, 10/100/1000 Base-T, RJ45</t>
  </si>
  <si>
    <t>LINK TO IPC 03276</t>
  </si>
  <si>
    <t>Ringersweg 15 4612 PR Bergen op Zoom NETHERLANDS</t>
  </si>
  <si>
    <t>ground/ reception</t>
  </si>
  <si>
    <t>COLT IPVPN Corporate Plus, 200 Mbps, Mesh Primary, Leased Line, Ethernet</t>
  </si>
  <si>
    <t>01/06/2016</t>
  </si>
  <si>
    <t>2019-06-01</t>
  </si>
  <si>
    <t xml:space="preserve">UPGRADE OF 150602531// </t>
  </si>
  <si>
    <t>ZAVELBOSSTRAAT 3 2200 HERENTALS BELGIUM</t>
  </si>
  <si>
    <t>Service ID: IPV04814 Trunk Group ID: TG-000000066363</t>
  </si>
  <si>
    <t>10230</t>
  </si>
  <si>
    <t>160400085</t>
  </si>
  <si>
    <t>BRU/BRU/IA-188128</t>
  </si>
  <si>
    <t>IPC03633</t>
  </si>
  <si>
    <t>BOULEVARD INDUSTRIEL 18 1070 ANDERLECHT BELGIUM</t>
  </si>
  <si>
    <t>1ST / INFO - 1B100</t>
  </si>
  <si>
    <t>SIP TRUNK 1 MB</t>
  </si>
  <si>
    <t>Service ID: IPV04817 Trunk Group ID: TG-000000066402</t>
  </si>
  <si>
    <t>Sip Trunk</t>
  </si>
  <si>
    <t>Trunk Group ID: TG-000000066222 // migration done on 10/05/2016</t>
  </si>
  <si>
    <t>150901135/1</t>
  </si>
  <si>
    <t>2016-04-21</t>
  </si>
  <si>
    <t>2017-04-21</t>
  </si>
  <si>
    <t>10533</t>
  </si>
  <si>
    <t>Service ID: IPV04844 Trunk Group ID: TG-000000068201</t>
  </si>
  <si>
    <t>160403575/1</t>
  </si>
  <si>
    <t>IPVPN 2M PLATEFORM ESCAUX</t>
  </si>
  <si>
    <t>New branchsite: 160403575 New vrf De Brug added to multi-vpn overview: 151000598/2</t>
  </si>
  <si>
    <t>ad459870-4c6c-4c47-6204-4f61b8e1976b</t>
  </si>
  <si>
    <t>160402032</t>
  </si>
  <si>
    <t>BRU/BRU/IA-188750</t>
  </si>
  <si>
    <t>2020-05-02</t>
  </si>
  <si>
    <t>Service ID: IPC03647</t>
  </si>
  <si>
    <t>AVENUE DE CORTENBERGH 100 1040 BRUXELLES BELGIUM</t>
  </si>
  <si>
    <t>7ee68c57-5180-96dd-85ce-56eaa62f082d</t>
  </si>
  <si>
    <t>5 / IT ROOM</t>
  </si>
  <si>
    <t>170500259</t>
  </si>
  <si>
    <t>LGG/BRU/IA-202947</t>
  </si>
  <si>
    <t>COLT IP Access, 20 Mbps, Virtual CPE, Flat Rate, Leased Line, Ethernet, 100 Mbps, 10/100BaseT, RJ45</t>
  </si>
  <si>
    <t>back up of 170503045</t>
  </si>
  <si>
    <t>11798</t>
  </si>
  <si>
    <t>160502222</t>
  </si>
  <si>
    <t>BRU/BRU/IA-190261</t>
  </si>
  <si>
    <t>2016-06-14</t>
  </si>
  <si>
    <t>2019-06-14</t>
  </si>
  <si>
    <t>IPC03692</t>
  </si>
  <si>
    <t>3c71fa06-3e7d-af94-0428-56d6e66e6299</t>
  </si>
  <si>
    <t>KAASMARKT 24 1780 WEMMEL BELGIUM</t>
  </si>
  <si>
    <t>TG-000000072641</t>
  </si>
  <si>
    <t>WAESDONCKSTRAAT 1 2640 MORTSEL BELGIUM</t>
  </si>
  <si>
    <t>151001706</t>
  </si>
  <si>
    <t>BRU/BRU/IA-180493</t>
  </si>
  <si>
    <t>COLT UCAAS - Colt order created for Escaux for CloudUCdemoVPNIPC03428</t>
  </si>
  <si>
    <t>170602291</t>
  </si>
  <si>
    <t>QNM/BRU/IA-204766</t>
  </si>
  <si>
    <t xml:space="preserve">COLT IPVPN Corporate Plus, 2 Mbps/2 Mbps 1:1, Mesh </t>
  </si>
  <si>
    <t>c6b40224-af33-ff27-d10e-58d3c0a33b4a</t>
  </si>
  <si>
    <t>11842</t>
  </si>
  <si>
    <t>COLT IPVPN Corporate Plus,</t>
  </si>
  <si>
    <t>ChaussÃ©e de marche 501 Erpent   5001</t>
  </si>
  <si>
    <t>170503784</t>
  </si>
  <si>
    <t>BRU/BRU/IA-203843</t>
  </si>
  <si>
    <t>Fuzer Pure cloud</t>
  </si>
  <si>
    <t>12018</t>
  </si>
  <si>
    <t>&lt;p&gt;LAN IP Details IPv4&lt;br /&gt;Customer Range: 213.246.234.112 - 213.246.234.119&lt;br /&gt;Network Address: 213.246.234.112&lt;br /&gt;Broadcast Address: 213.246.234.119&lt;br /&gt;Sub-net Mask: 255.255.255.248&lt;br /&gt;Gateway Address: 213.246.234.113&lt;br /&gt;VRRP IPs: -&lt;br /&gt;Static Routes:&lt;br /&gt;Additional IP Address Ranges: -&lt;br /&gt;Virtual/HSRP Address: -&lt;br /&gt;2nd/Standby Address: -&lt;br /&gt;SHO_2&lt;br /&gt;BE_L5&lt;br /&gt;Colt Domain Name System IPv4 IPv6&lt;br /&gt;Primary DNS: 212.121.128.10 2001:920:7::1&lt;br /&gt;Secondary DNS: 212.121.128.11 2001:920:7::2&lt;br /&gt;Usable IPs: All except Network, Broadcast and Gateway&lt;br /&gt;LAN Interface on CPE:&lt;br /&gt;CPE Loopback Address: -&lt;br /&gt;Customer AS Number:&lt;br /&gt;Colt AS Number: 8220&lt;/p&gt;</t>
  </si>
  <si>
    <t>COLT IPVPN Corporate Plus, 10 Mbps, Mesh Access, Leased Line, Ethernet, 60 Mbps</t>
  </si>
  <si>
    <t>Fuzer Pure Cloud shared with VIVALTO</t>
  </si>
  <si>
    <t>8c2b1fe7-4a06-a254-8a1a-57a1bc5336d6</t>
  </si>
  <si>
    <t>11424</t>
  </si>
  <si>
    <t>MECHELSESTEENWEG 455 1950 KRAAINEM BELGIUM</t>
  </si>
  <si>
    <t>Klipperstraat 15 2030 Antwerpen BELGIUM</t>
  </si>
  <si>
    <t>6 / IT --SERVER</t>
  </si>
  <si>
    <t>150800744/4</t>
  </si>
  <si>
    <t>NLD/AMS/IA-180081</t>
  </si>
  <si>
    <t>2 Mbps 10:1, Mesh Access, wDSL, ATM, SHDSL</t>
  </si>
  <si>
    <t xml:space="preserve"> IPVPN Corporate Plus</t>
  </si>
  <si>
    <t>13e1a544-e15d-f785-2809-57232e16b410</t>
  </si>
  <si>
    <t>AVENUE BOILEAU 2 1040 BRUXELLES BELGIUM</t>
  </si>
  <si>
    <t>COLT IPVPN Corporate Plus, 2 Mbps, Mesh Access, Fibre, Ethernet over MSP</t>
  </si>
  <si>
    <t>08/07/2016</t>
  </si>
  <si>
    <t>2019-07-08</t>
  </si>
  <si>
    <t>10671</t>
  </si>
  <si>
    <t>Avenue de Cortenbergh 100 1000 Bruxelles BELGIUM</t>
  </si>
  <si>
    <t>2nd / IT</t>
  </si>
  <si>
    <t>110601995</t>
  </si>
  <si>
    <t>2016-08-10</t>
  </si>
  <si>
    <t>302.4</t>
  </si>
  <si>
    <t>AV DE CORTENBERGH 100 - 1000 BRUXELLES</t>
  </si>
  <si>
    <t>2016-07-06</t>
  </si>
  <si>
    <t>2017-07-06</t>
  </si>
  <si>
    <t>IPC03714</t>
  </si>
  <si>
    <t>bd071b37-5a2a-d032-dd1e-4ad83b35eec4</t>
  </si>
  <si>
    <t>RUE DE NIVELLES 52 1300 WAVRE BELGIUM</t>
  </si>
  <si>
    <t>0 / LOCAL SERVEUR</t>
  </si>
  <si>
    <t>788</t>
  </si>
  <si>
    <t>4f7f06fb-416e-f816-4cbf-571dc7fb0f40</t>
  </si>
  <si>
    <t>EXCELSIOR 45 1930 ZAVENTEM BELGIUM</t>
  </si>
  <si>
    <t>IPC03377 / SIP TRUNK BEBHASA8382000000300 CPV IPV04296 - line shared between AZ + OCMW Hoeilaart</t>
  </si>
  <si>
    <t>10775</t>
  </si>
  <si>
    <t xml:space="preserve">DATA CENTER EVERE , 2 Avenue Leon Grosjean </t>
  </si>
  <si>
    <t>160400038</t>
  </si>
  <si>
    <t>BRU/BRU/IA-188263</t>
  </si>
  <si>
    <t>IPC03632</t>
  </si>
  <si>
    <t>160800504</t>
  </si>
  <si>
    <t>BRU/BRU/IA-193078</t>
  </si>
  <si>
    <t>COLT IPVPN Corporate Plus, 4 Mbps, Mesh Primary, Fibre, Ethernet over MSP, 10/100 Base-T, RJ45</t>
  </si>
  <si>
    <t>2016-10-07</t>
  </si>
  <si>
    <t>2018-10-07</t>
  </si>
  <si>
    <t>TG-000000032342/Service ID: IPC02849</t>
  </si>
  <si>
    <t>AVENUE Lï¿½ON GROSJEAN 2 1140 Evere BELGIUM</t>
  </si>
  <si>
    <t>1/LTA</t>
  </si>
  <si>
    <t>COLT LANLink, International, 1 Gbps, Pt-Pt Unprotected, A: Fibre, 1000BaseSX, LC, MM850nm, B: Fibre,</t>
  </si>
  <si>
    <t>2019-09-01</t>
  </si>
  <si>
    <t>1350</t>
  </si>
  <si>
    <t>8d45a59d-260b-6d2f-e945-56990dbfb937</t>
  </si>
  <si>
    <t>WOLUWELAAN 140 1831 DIEGEM BELGIUM</t>
  </si>
  <si>
    <t>1 / serverroom diegem</t>
  </si>
  <si>
    <t>VICTORIAPLATZ 2 40477 Germany</t>
  </si>
  <si>
    <t>BOULEVARD BISCHOFFSHEIM 1-8 1000 BRUXELLES BELGIUM</t>
  </si>
  <si>
    <t>1 / server room</t>
  </si>
  <si>
    <t>FISCHERSTRAï¿½E 20 40477 Germany</t>
  </si>
  <si>
    <t>COLT LANLink, Metro, 1 Gbps, Pt-Pt Unprotected, A: Fibre, 1000BaseSX, LC, MM850nm, B: Fibre, 1000Bas</t>
  </si>
  <si>
    <t>BOULEVARD BISCHOFFSHEIM 1-8 1000 Bruxelles</t>
  </si>
  <si>
    <t>151003493/2</t>
  </si>
  <si>
    <t>2015-12-23</t>
  </si>
  <si>
    <t>2016-12-22</t>
  </si>
  <si>
    <t>10581</t>
  </si>
  <si>
    <t>COLT CPE Solutions, Unmanaged CPE, Ethernet, 1Gbps, New Connectivity</t>
  </si>
  <si>
    <t>cpe</t>
  </si>
  <si>
    <t>VICTORIAPLATZ 2 40477 DUSSELDORF GERMANY</t>
  </si>
  <si>
    <t>FISCHERSTRASSE 20 40477 DUSSELDORF GERMANY</t>
  </si>
  <si>
    <t>150601532/3</t>
  </si>
  <si>
    <t>IPC03266 - TG-000000034901 - IPV04093 // For DRP</t>
  </si>
  <si>
    <t>2016-08-09</t>
  </si>
  <si>
    <t>TG-000000080302  IPV05066</t>
  </si>
  <si>
    <t>3a2fcd9c-3360-5e62-309f-57232505b8e8</t>
  </si>
  <si>
    <t xml:space="preserve"> Av Serbent Vrithoff 133, 5000 Namur</t>
  </si>
  <si>
    <t>+1 it room</t>
  </si>
  <si>
    <t xml:space="preserve"> TG-000000080302  IPV05066</t>
  </si>
  <si>
    <t>Av gouverneur Bovesse 96, 5100 Jambes</t>
  </si>
  <si>
    <t>7th floor</t>
  </si>
  <si>
    <t>160701306</t>
  </si>
  <si>
    <t>QNM/BRU/IA-192156</t>
  </si>
  <si>
    <t>2016-08-11</t>
  </si>
  <si>
    <t xml:space="preserve"> IPC03772 </t>
  </si>
  <si>
    <t>IPVPN</t>
  </si>
  <si>
    <t>160701309</t>
  </si>
  <si>
    <t>QNM/BRU/IA-192157</t>
  </si>
  <si>
    <t xml:space="preserve"> COLT IPVPN Corporate Plus, 2 Mbps/2 Mbps 1:1, Mesh Primary, wDSL, Ethernet, SHDSL</t>
  </si>
  <si>
    <t>IPC03772</t>
  </si>
  <si>
    <t>Diamantlaan 95 1030 Bruxelles BELGIUM</t>
  </si>
  <si>
    <t>COLT IPVPN Corporate Plus, 2 Mbps, Mesh Access, wDSL, Ethernet, VDSL2, 10BaseT, RJ45</t>
  </si>
  <si>
    <t>Excelsiorlaan 45 1930 ZAVENTEM BELGIUM</t>
  </si>
  <si>
    <t>NL151002937</t>
  </si>
  <si>
    <t>GRAVINNEN VAN NASSAUBOULEVARD 87 4811 BN BREDA</t>
  </si>
  <si>
    <t>140103243/1</t>
  </si>
  <si>
    <t>10726</t>
  </si>
  <si>
    <t>160503253</t>
  </si>
  <si>
    <t>COLT VoIP Access, Trunk Group 1M</t>
  </si>
  <si>
    <t>2016-07-13</t>
  </si>
  <si>
    <t>IPV04935 TG-000000073721</t>
  </si>
  <si>
    <t>666845e4-041d-ca7f-603f-57060012a6c5</t>
  </si>
  <si>
    <t>2 GOUVERNEUR ROPPESINGEL 3500 HASSELT BELGIUM</t>
  </si>
  <si>
    <t>2013-07-13</t>
  </si>
  <si>
    <t>Service ID: IPV04935 Circuit Reference/Trunk Group ID: TG-00000007970</t>
  </si>
  <si>
    <t xml:space="preserve">Klipperstraat 15 ; 2030 Antwerpen  </t>
  </si>
  <si>
    <t>COLT IP Access, 16 Mbps, Virtual CPE, Flat Rate, ULL, Ethernet, E.SHDSL, 10/100BaseT, RJ45</t>
  </si>
  <si>
    <t>Rue Armand Campenhout 15 1050 Ixelles BELGIUM</t>
  </si>
  <si>
    <t>151000141/1</t>
  </si>
  <si>
    <t>151000051/1</t>
  </si>
  <si>
    <t xml:space="preserve">IPC03626 //Service ID: IPV04807 </t>
  </si>
  <si>
    <t>RUE DE NAMUR 69 1000 BRUXELLES BELGIUM</t>
  </si>
  <si>
    <t>160701299</t>
  </si>
  <si>
    <t>BRU/BRU/IA-192141</t>
  </si>
  <si>
    <t>COLT IPVPN Corporate Plus, 1 Mbps, Mesh Primary, ULL, Ethernet, 10BaseT, RJ45</t>
  </si>
  <si>
    <t>IPC03771</t>
  </si>
  <si>
    <t>Service ID: IPV05065 Trunk Group ID: TG-000000080284</t>
  </si>
  <si>
    <t>110500099</t>
  </si>
  <si>
    <t>IP Access  20 MB, Managed CPE, Flat Rate, Fibre, Ethernet over MSP, 100 Mbps, 10/100BaseT, RJ45</t>
  </si>
  <si>
    <t>2016-09-27</t>
  </si>
  <si>
    <t>10084</t>
  </si>
  <si>
    <t>BRU/BRU/LE_164045</t>
  </si>
  <si>
    <t>COLT LAN LINK 50Mbts Protected</t>
  </si>
  <si>
    <t>AVENUE LOUISE 166 BT 1</t>
  </si>
  <si>
    <t xml:space="preserve">AVENUE LOUISE 166 BT 1 - 1050 </t>
  </si>
  <si>
    <t>Sungard De Kleetlaan 12b - 1931 Diegem</t>
  </si>
  <si>
    <t>150901562/3</t>
  </si>
  <si>
    <t>IPA in the Data Center : 200 Mbits</t>
  </si>
  <si>
    <t>160603135</t>
  </si>
  <si>
    <t>CVIP-160603135-0</t>
  </si>
  <si>
    <t>25/07/2016</t>
  </si>
  <si>
    <t>Carrier VOIP DE (Solution ref 10001334)</t>
  </si>
  <si>
    <t>Colt Number Hosting, Geographi</t>
  </si>
  <si>
    <t>WEZEMBEEKSTRAAT 2 ZAVENTEM 1930 BELGIUM</t>
  </si>
  <si>
    <t>160603110</t>
  </si>
  <si>
    <t>CVIP-160603110-0</t>
  </si>
  <si>
    <t>30 Channels</t>
  </si>
  <si>
    <t>160603099</t>
  </si>
  <si>
    <t>CVIP-160603099-0</t>
  </si>
  <si>
    <t>30 channel</t>
  </si>
  <si>
    <t>Carrier VOIP NL (Solution ref 10001333)</t>
  </si>
  <si>
    <t>10776</t>
  </si>
  <si>
    <t>DATA CENTER EVERE , 2 Avenue Leon Grosjean</t>
  </si>
  <si>
    <t>140503056/2</t>
  </si>
  <si>
    <t>2018-09-09</t>
  </si>
  <si>
    <t>10777</t>
  </si>
  <si>
    <t>170102742</t>
  </si>
  <si>
    <t>CVIP-170102742-0</t>
  </si>
  <si>
    <t>30 channels</t>
  </si>
  <si>
    <t>Carrier VOIP SE (Solution ref 10001637)</t>
  </si>
  <si>
    <t>150902314/1</t>
  </si>
  <si>
    <t>10/06/2016</t>
  </si>
  <si>
    <t>2019-06-10</t>
  </si>
  <si>
    <t>COLT IP Access, 50 Mbps, Managed CPE,Flat Rate, Fibre, Ethernet over MSP, 100 Mbps, 10/100BaseT, RJ4</t>
  </si>
  <si>
    <t>9904ec4d-6355-5a21-8426-575e79a51adb</t>
  </si>
  <si>
    <t>IP ACCESS</t>
  </si>
  <si>
    <t>EMIEL MONNAERTSLAAN 16A  1831 DIEGEM</t>
  </si>
  <si>
    <t>COLT IPVPN Corporate Plus, 4 Mbps, Mesh Access, Fibre, Ethernet over MSP</t>
  </si>
  <si>
    <t>2065-09-21</t>
  </si>
  <si>
    <t>2068-09-20</t>
  </si>
  <si>
    <t>EMIEL MOMMAERTSLAAN 16A 1831 DIEGEM BELGIUM</t>
  </si>
  <si>
    <t>2019-11-15</t>
  </si>
  <si>
    <t>985</t>
  </si>
  <si>
    <t>d52bffd6-44e2-baf3-c2b2-573b382ccc4b</t>
  </si>
  <si>
    <t>AVENUE DES ARTS 39 1040 BRUXELLES BELGIUM</t>
  </si>
  <si>
    <t>2019-09-27</t>
  </si>
  <si>
    <t>AVENUE DES ARTS 39/1 1040 BRUXELLES BELGIUM</t>
  </si>
  <si>
    <t>597979</t>
  </si>
  <si>
    <t>IN GEO</t>
  </si>
  <si>
    <t>597976</t>
  </si>
  <si>
    <t>598007</t>
  </si>
  <si>
    <t>ipvpn 2</t>
  </si>
  <si>
    <t>COLT IP Access, 24 Mbps, Managed CPE, Flat Rate, ULL, Ethernet, 100 Mbps, 10/100BaseT, RJ45</t>
  </si>
  <si>
    <t>2016-10-12</t>
  </si>
  <si>
    <t>2019-10-12</t>
  </si>
  <si>
    <t>239</t>
  </si>
  <si>
    <t>10639</t>
  </si>
  <si>
    <t>160902864</t>
  </si>
  <si>
    <t>NTE/PAR/IA-194878</t>
  </si>
  <si>
    <t>COLT IPVPN Corporate Plus, 4 Mbps/4 Mbps 1:1, Mesh Primary, wDSL, L2TP, SHDSL</t>
  </si>
  <si>
    <t>incl</t>
  </si>
  <si>
    <t>Service ID: IPC03873</t>
  </si>
  <si>
    <t>c4d4ea06-5537-027e-cbcd-56b0c0813160</t>
  </si>
  <si>
    <t>Rue de Galilï¿½e 1 44341 Bouguenais France</t>
  </si>
  <si>
    <t>2016-12-27</t>
  </si>
  <si>
    <t>Service ID: IPV05250 Trunk Group ID: TG-000000090402</t>
  </si>
  <si>
    <t>616469</t>
  </si>
  <si>
    <t>Interpartner 616469</t>
  </si>
  <si>
    <t>BE616469</t>
  </si>
  <si>
    <t>616647</t>
  </si>
  <si>
    <t>Interpartner 616647</t>
  </si>
  <si>
    <t>BE616647</t>
  </si>
  <si>
    <t>160801284/2</t>
  </si>
  <si>
    <t>BRU/BRU/IA-193256</t>
  </si>
  <si>
    <t>2018-10-19</t>
  </si>
  <si>
    <t xml:space="preserve"> IPC03815</t>
  </si>
  <si>
    <t>MONT SAINT-LAMBERT 2 1200 WOLUWE-SAINT-LAMBERT BELGIUM</t>
  </si>
  <si>
    <t>FL:16</t>
  </si>
  <si>
    <t>2016-08-29</t>
  </si>
  <si>
    <t>Service ID: IPV05166 Trunk Group ID: TG-000000085441</t>
  </si>
  <si>
    <t>199da5de-034c-e814-ba77-579b32ee9a7e</t>
  </si>
  <si>
    <t>1 ALLï¿½E DU 125ï¿½ Rï¿½GIMENT D'INFANTERIE 5650 WALCOURT</t>
  </si>
  <si>
    <t>160802187</t>
  </si>
  <si>
    <t>QNM/BRU/IA-193555</t>
  </si>
  <si>
    <t>Service ID: IPC03829</t>
  </si>
  <si>
    <t>ALLï¿½E DU 125E Rï¿½GIMENT D'INFANTERIE 1 5650 WALCOURT BELGIUM</t>
  </si>
  <si>
    <t>160603404</t>
  </si>
  <si>
    <t>CVIP-160603404-0</t>
  </si>
  <si>
    <t>2017-08-19</t>
  </si>
  <si>
    <t>Carrier VOIP FR (Solution ref 10001332)</t>
  </si>
  <si>
    <t>170602896</t>
  </si>
  <si>
    <t>XBT/XBT/IA-204993</t>
  </si>
  <si>
    <t>COLT IPVPN Corporate Plus, 1Mbps/1 Mbps 1:1, Mesh Access, wDSL, Ethernet, VDSL2</t>
  </si>
  <si>
    <t>BÃ¢timent Concorde F â€“ Les Collines de lâ€™Arche  Route de la Demi-Lune 76  92057 Paris-La-DÃ©fense</t>
  </si>
  <si>
    <t xml:space="preserve"> 5Ã¨me Ã©tage, hall dâ€™entrÃ©e.</t>
  </si>
  <si>
    <t>160801785</t>
  </si>
  <si>
    <t>CVIP-160801785-0</t>
  </si>
  <si>
    <t>Carrier VOIP ES (Solution ref 10001434)</t>
  </si>
  <si>
    <t>160802516</t>
  </si>
  <si>
    <t>CVIP-160802516-0</t>
  </si>
  <si>
    <t>Carrier VOIP IT (Solution ref 10001435)</t>
  </si>
  <si>
    <t>160802424</t>
  </si>
  <si>
    <t>CVIP-160802424-0</t>
  </si>
  <si>
    <t xml:space="preserve">30 channels </t>
  </si>
  <si>
    <t>2016-09-13</t>
  </si>
  <si>
    <t>Carrier VOIP UK (Solution ref 10001436)</t>
  </si>
  <si>
    <t>130402696</t>
  </si>
  <si>
    <t>XBT/PAR/IA-152047</t>
  </si>
  <si>
    <t>COLT IP Access, 10 Mbps, Managed CPE, UBB 95%, Fibre, Ethernet over MSP, 100 Mbps, 10/100BaseT, RJ45</t>
  </si>
  <si>
    <t>605</t>
  </si>
  <si>
    <t>54bf777c-690a-b305-3a7f-56c221028d3d</t>
  </si>
  <si>
    <t>10391</t>
  </si>
  <si>
    <t xml:space="preserve">114 AVENUE CHARLES DE GAULLE 92200 NEUILLY SUR SEINE  </t>
  </si>
  <si>
    <t>6/ SALLE INFORMATIQUE</t>
  </si>
  <si>
    <t>130403109</t>
  </si>
  <si>
    <t>BE130403109</t>
  </si>
  <si>
    <t>COLT VOICE LINE PRI ISDN 30 SDH Q931  RJ45</t>
  </si>
  <si>
    <t>114 AVENUE CHARLES DE GAULLE 92200 NEUILLY SUR SEINE</t>
  </si>
  <si>
    <t>130403126</t>
  </si>
  <si>
    <t>XBT/PAR/E1X133632</t>
  </si>
  <si>
    <t>TOS</t>
  </si>
  <si>
    <t>Voice Line</t>
  </si>
  <si>
    <t xml:space="preserve"> COLT IP Access, 100 Mbps, Virtual CPE, Flat Rate, Fibre, Ethernet over MSP, 100 Mbps, 10/100BaseT, </t>
  </si>
  <si>
    <t>57980941-97b6-9fe9-b7c3-515d63dc8c2a</t>
  </si>
  <si>
    <t>KONINGSTRAAT 145 1000 BRUXELLES</t>
  </si>
  <si>
    <t xml:space="preserve">7 / TECHNICAL SHAFT </t>
  </si>
  <si>
    <t>IPA 10MB, part of a COLT TOTAL (4BRI - 2MB)</t>
  </si>
  <si>
    <t>BRUCAGO WEST 1931 ZAVENTEM BELGIUM</t>
  </si>
  <si>
    <t>160801460</t>
  </si>
  <si>
    <t>BRU/BRU/IA-193320</t>
  </si>
  <si>
    <t>2016-09-08</t>
  </si>
  <si>
    <t>2018-09-08</t>
  </si>
  <si>
    <t xml:space="preserve">Service ID: IPC03817  Headline for Euronews </t>
  </si>
  <si>
    <t>RUE DE LA LOI 223-225 1040 BRUXELLES BELGIUM</t>
  </si>
  <si>
    <t>6 / SERVER</t>
  </si>
  <si>
    <t>COLT IPVPN Corporate Plus, 4 Mbps/4 Mbps 1:1, Mesh Access, wDSL, Ethernet, VDSL2</t>
  </si>
  <si>
    <t>b0ad4d8a-b615-8e01-85fe-5512c65c74bf</t>
  </si>
  <si>
    <t>CHAUSSï¿½E DE WAVRE 67 1360 PERWEZ BELGIUM</t>
  </si>
  <si>
    <t>170502295</t>
  </si>
  <si>
    <t>12002</t>
  </si>
  <si>
    <t>Boulevard A.Max 13/17 1000 Bruxelles</t>
  </si>
  <si>
    <t>BRU/BRU/E1X143526</t>
  </si>
  <si>
    <t>BERGENSESTEENWEG 32 1651 BEERSEL BELGIUM</t>
  </si>
  <si>
    <t>11727</t>
  </si>
  <si>
    <t>COLT IPVPN Corporate Plus, 1 Mbps, Mesh Access, wDSL, Ethernet, SHDSL</t>
  </si>
  <si>
    <t>2016-09-12</t>
  </si>
  <si>
    <t>2019-09-12</t>
  </si>
  <si>
    <t>6a320ac4-30d2-2d54-876d-576bcd2cabef</t>
  </si>
  <si>
    <t>Rue de la Vï¿½nerie 42 1170 Watermael-Boitsfort BELGIUM</t>
  </si>
  <si>
    <t>COLT IPVPN Corporate Plus, 1 Mbps/1 Mbps 1:1, Mesh Access, wDSL, Ethernet, VDSL2</t>
  </si>
  <si>
    <t>2017-01-02</t>
  </si>
  <si>
    <t>2020-01-02</t>
  </si>
  <si>
    <t>Pre Cloud - IP VPN/ Service ID IPC03415 // Back up 4MB OLO</t>
  </si>
  <si>
    <t>AVENUE DES Dï¿½MINEURS 5 4750 STAVELOT BELGIUM</t>
  </si>
  <si>
    <t xml:space="preserve">170501454 </t>
  </si>
  <si>
    <t>BRU/BRU/IA-203379</t>
  </si>
  <si>
    <t>COLT IPVPN Corporate Plus, 200 Mbps, Mesh Primary, Leased Line, 1 Gbps</t>
  </si>
  <si>
    <t>IPC04147</t>
  </si>
  <si>
    <t xml:space="preserve"> FOKKERSDREEF 21 â€“  1933 STERREBEEK</t>
  </si>
  <si>
    <t>2017-05-08</t>
  </si>
  <si>
    <t>Ticket#1018422</t>
  </si>
  <si>
    <t>11848</t>
  </si>
  <si>
    <t>COLT IP Access,</t>
  </si>
  <si>
    <t>PLACE DU CONGRES 1 1000 BRUXELLES BELGIUM</t>
  </si>
  <si>
    <t>140503050/4</t>
  </si>
  <si>
    <t>TG-000000088881</t>
  </si>
  <si>
    <t>6ae83ca8-f712-1e9c-5ca1-4935266bd58e</t>
  </si>
  <si>
    <t>rue du chateau 5  6820 Florenville</t>
  </si>
  <si>
    <t>160901564</t>
  </si>
  <si>
    <t>QON/BRU/IA-194464</t>
  </si>
  <si>
    <t>2016-10-13</t>
  </si>
  <si>
    <t>IPC03865</t>
  </si>
  <si>
    <t>rue du chateau 5 6820 Florenville</t>
  </si>
  <si>
    <t>2017-03-30</t>
  </si>
  <si>
    <t>2019-03-30</t>
  </si>
  <si>
    <t>TG-000000088741</t>
  </si>
  <si>
    <t>4eff0484-bd71-6109-d8a9-5755728737b3</t>
  </si>
  <si>
    <t>160901432</t>
  </si>
  <si>
    <t>QON/BRU/IA-194425</t>
  </si>
  <si>
    <t>2017-02-09</t>
  </si>
  <si>
    <t>2019-10-06</t>
  </si>
  <si>
    <t>150601652/1</t>
  </si>
  <si>
    <t>2016-09-21</t>
  </si>
  <si>
    <t>2019-09-21</t>
  </si>
  <si>
    <t xml:space="preserve"> Sip trunk</t>
  </si>
  <si>
    <t>2016-08-30</t>
  </si>
  <si>
    <t>TRUNK BEPSBSA9253000000300 + IPV04960_VOIP ACCESS</t>
  </si>
  <si>
    <t>RUE DE NIVELLES 52 1300 WAVRE</t>
  </si>
  <si>
    <t>0 / Local serveur</t>
  </si>
  <si>
    <t>160802419</t>
  </si>
  <si>
    <t>CVIP-160802419-0</t>
  </si>
  <si>
    <t>169541</t>
  </si>
  <si>
    <t>50M</t>
  </si>
  <si>
    <t xml:space="preserve"> shared with VIVALTO</t>
  </si>
  <si>
    <t>MECHELSESTEENWEG 455 1950 BRUXELLES BELGIUM</t>
  </si>
  <si>
    <t>COLT IPVPN Corporate Plus, 4 Mbps, Mesh Access, 3rd Pty Pkt Service, MPLS NNI, 2 Mbps</t>
  </si>
  <si>
    <t>160902418</t>
  </si>
  <si>
    <t>BRU/BRU/IA-194781</t>
  </si>
  <si>
    <t>Resilient IPVPN of 150601533/1</t>
  </si>
  <si>
    <t>161001766</t>
  </si>
  <si>
    <t>QNM/BRU/IA-195698</t>
  </si>
  <si>
    <t>COLT IPVPN Corporate Plus, 2 Mbps/2 Mbps 1:1, Mesh Primary, wDSL, Ethernet, SHDSL, 10/100 Base-T, RJ</t>
  </si>
  <si>
    <t>2016-10-20</t>
  </si>
  <si>
    <t>IPC03895</t>
  </si>
  <si>
    <t>b21065fd-ddd3-0e1a-04ea-56b9bdbc7d0c</t>
  </si>
  <si>
    <t>10365</t>
  </si>
  <si>
    <t xml:space="preserve">Place de Seurre 3-5-7 Beauraing   5570 Belgique </t>
  </si>
  <si>
    <t xml:space="preserve">1ST FLOOR IT ROOM </t>
  </si>
  <si>
    <t>IPV05306/TG-000000093401</t>
  </si>
  <si>
    <t>SIP TRUNK 2 MB</t>
  </si>
  <si>
    <t>IPV05154 / BEPSBSA9479000000300</t>
  </si>
  <si>
    <t>RUE DE LOI 223-225 - 1000 BRUXELLES</t>
  </si>
  <si>
    <t>131001753/2</t>
  </si>
  <si>
    <t>2016-11-08</t>
  </si>
  <si>
    <t>2018-11-08</t>
  </si>
  <si>
    <t>rental price not known = bundle // offer 7858 + extra 10906 = 1325?</t>
  </si>
  <si>
    <t>161100389</t>
  </si>
  <si>
    <t>BE130403126</t>
  </si>
  <si>
    <t>COLT IPVPN Corporate Plus, 4 Mbps, Mesh Primary, Fibre, Ethernet over MSP</t>
  </si>
  <si>
    <t>IPC03911</t>
  </si>
  <si>
    <t xml:space="preserve">  114 AVENUE CHARLES DE GAULLE 92200 NEUILLY SUR SEINE  </t>
  </si>
  <si>
    <t>161100383</t>
  </si>
  <si>
    <t>BE161100388</t>
  </si>
  <si>
    <t>IPV05354</t>
  </si>
  <si>
    <t>CCOLT IP Access, 50 Mbps, Virtual CPE, Flat Rate, Fibre, Ethernet over MSP, 100 Mbps, 10/100BaseT, R</t>
  </si>
  <si>
    <t>2017-03-02</t>
  </si>
  <si>
    <t xml:space="preserve"> 114 AVENUE CHARLES DE GAULLE 92200 NEUILLY SUR SEINE  </t>
  </si>
  <si>
    <t>111102709/4</t>
  </si>
  <si>
    <t>150703809</t>
  </si>
  <si>
    <t>BE150703809</t>
  </si>
  <si>
    <t>d5dbf557-0473-1029-7154-580635d59089</t>
  </si>
  <si>
    <t>PLACE ROI ALBERT 1ER 5580 ROCHEFORT</t>
  </si>
  <si>
    <t>161108444</t>
  </si>
  <si>
    <t>QNM/BRU/IA-197119</t>
  </si>
  <si>
    <t>IPC03927</t>
  </si>
  <si>
    <t>IP VPN 1M</t>
  </si>
  <si>
    <t>140500820/1</t>
  </si>
  <si>
    <t>2016-12-09</t>
  </si>
  <si>
    <t>11118</t>
  </si>
  <si>
    <t>AVENUE DU TIR 79B 7000 MONS BELGIUM</t>
  </si>
  <si>
    <t>130802855/4</t>
  </si>
  <si>
    <t>2017-01-01</t>
  </si>
  <si>
    <t>2020-01-01</t>
  </si>
  <si>
    <t>11110</t>
  </si>
  <si>
    <t>AVENUE DES Dï¿½MINEURS 5 4970 STAVELOT BELGIUM</t>
  </si>
  <si>
    <t>6c2ee0b4-5527-ec61-0190-56d5bb9bdc21</t>
  </si>
  <si>
    <t>AVENUE DE L'INDUSTRIE 21 1420 BRAINE L'ALLEUD BELGIUM</t>
  </si>
  <si>
    <t>COLT IP Access, 30 Mbps, Virtual CPE, Flat Rate, ULL, Ethernet, E.SHDSL, 10/100BaseT, RJ45</t>
  </si>
  <si>
    <t>2017-01-12</t>
  </si>
  <si>
    <t>3rd IP Access - Special Price</t>
  </si>
  <si>
    <t>78819f01-cafa-fec8-f5ce-56c49e4d4aa3</t>
  </si>
  <si>
    <t>11336</t>
  </si>
  <si>
    <t>AVENUE EMILE DE BECO 109 1050 IXELLES BELGIUM</t>
  </si>
  <si>
    <t>151201168/1</t>
  </si>
  <si>
    <t>IPC03490 upgrade to 3M</t>
  </si>
  <si>
    <t>Pure cloud IPC03415</t>
  </si>
  <si>
    <t>55d06bed-5c91-6461-aab9-57fcab2be06b</t>
  </si>
  <si>
    <t>RUE DE L'ERMITAGE 55 1050 IXELLES BELGIUM</t>
  </si>
  <si>
    <t>e73df735-817b-6f34-798d-56b20d202956</t>
  </si>
  <si>
    <t>RUE JOSEPH STEVENS 7 1000 BRUSSELS BELGIUM</t>
  </si>
  <si>
    <t>15/ IT</t>
  </si>
  <si>
    <t xml:space="preserve">IPA 30M ULL </t>
  </si>
  <si>
    <t>11152</t>
  </si>
  <si>
    <t>Avenue Emile de Beco 109 1050 IXELLES BELGIUM</t>
  </si>
  <si>
    <t>2019-12-29</t>
  </si>
  <si>
    <t>347a1367-2e72-b50b-573d-5767930d0293</t>
  </si>
  <si>
    <t>HOGENAKKERHOEKSTRAAT 8 9150 KRUIBEKE BELGIUM</t>
  </si>
  <si>
    <t>COLT IPVPN Corporate Plus, 1 Mbps/1 Mbps 1:1, Mesh Access, wDSL, Ethernet, ADSL2+</t>
  </si>
  <si>
    <t>Wiltonstraat 25 3905 KW KW VEENENDAAL NETHERLANDS</t>
  </si>
  <si>
    <t>mitutoyo Nh Sip trunk</t>
  </si>
  <si>
    <t>COLT IP Access, 50 Mbps, Managed CPE, Flat Rate, Leased Line, Ethernet, 100 Mbps, 10/100BaseT, RJ45</t>
  </si>
  <si>
    <t>2020-04-26</t>
  </si>
  <si>
    <t>4000</t>
  </si>
  <si>
    <t>68edca76-d90a-56ef-c301-4b543956fb7c</t>
  </si>
  <si>
    <t>11313</t>
  </si>
  <si>
    <t>RUE EDOUARD BELIN 7 1435 MONT-SAINT-GUIBERT BELGIUM</t>
  </si>
  <si>
    <t>Rue Edouard Belin 7 1435 Mont-Saint-Guibert</t>
  </si>
  <si>
    <t>Fuzer Fiber - See https://intranet.escaux.com/docs/InternalDocs/FuzerFiber#Circuits</t>
  </si>
  <si>
    <t>b9117381-6fa0-03a4-668c-501a8a14c31e</t>
  </si>
  <si>
    <t>G / COL01 rack G19</t>
  </si>
  <si>
    <t>98d679ee-d0fb-948b-aac3-582040e62d93</t>
  </si>
  <si>
    <t>RUE JOSEPH STEVENS 7 1000 BRUXELLES BELGIUM</t>
  </si>
  <si>
    <t>SIP TRUNK NH</t>
  </si>
  <si>
    <t>4b02b27b-e981-64db-7fcd-56fd3c83348d</t>
  </si>
  <si>
    <t xml:space="preserve">COLT IP ACCESS </t>
  </si>
  <si>
    <t>AVENUE LOUISE 326 1050 BRUXELLES BELGIUM</t>
  </si>
  <si>
    <t>COLT IP Access, 100 Mbps, Managed CPE,Flat Rate, Fibre, Ethernet over MSP, 100 Mbps, 10/100BaseT, RJ</t>
  </si>
  <si>
    <t>2017-01-20</t>
  </si>
  <si>
    <t xml:space="preserve"> DC COLT - MERCURIUSSTRAAT 30 1930 NOSSEGEM BELGIUM</t>
  </si>
  <si>
    <t>BRU/BRU/LE_210067</t>
  </si>
  <si>
    <t>COLT LANLink, Metro, 1 Gbps, Pt-Pt Protected, A: Fibre, 1000BaseT, RJ45, B: Fibre, 1000BaseT, RJ45</t>
  </si>
  <si>
    <t>LANLink between POP Colt (av lavoisier) and DC Colt for Fiber PoC</t>
  </si>
  <si>
    <t>DC COLT - MERCURIUSSTRAAT 30 1930 NOSSEGEM BELGIUM</t>
  </si>
  <si>
    <t>Mercuriustraat 30 DC Nossegem</t>
  </si>
  <si>
    <t>Avenue Lavoisier 18A  1300 Wavre</t>
  </si>
  <si>
    <t>170501493</t>
  </si>
  <si>
    <t>BRU/BRU/IA-203335</t>
  </si>
  <si>
    <t>COLT IP Access, 100 Mbps, Managed CPE, Flat Rate, ULL, Ethernet, E.SHDSL, 10/100BaseT, RJ45</t>
  </si>
  <si>
    <t>11918</t>
  </si>
  <si>
    <t>&lt;p&gt;&lt;!-- [if !mso]&gt;_x000D_
&lt;style&gt;_x000D_
v\:* {behavior:url(#default#VML);}_x000D_
o\:* {behavior:url(#default#VML);}_x000D_
w\:* {behavior:url(#default#VML);}_x000D_
.shape {behavior:url(#default#VML);}_x000D_
&lt;/style&gt;_x000D_
&lt;![endif]--&gt;&lt;/p&gt;_x000D_
&lt;p&gt;&lt;!-- [if gte mso 9]&gt;&lt;xml&gt;_x000D_
 &lt;w:WordDocument&gt;_x000D_
  &lt;w:View&gt;Normal&lt;/w:View&gt;_x000D_
  &lt;w:Zoom&gt;0&lt;/w:Zoom&gt;_x000D_
  &lt;w:TrackMoves&gt;false&lt;/w:TrackMoves&gt;_x000D_
  &lt;w:TrackFormatting/&gt;_x000D_
  &lt;w:PunctuationKerning/&gt;_x000D_
  &lt;w:ValidateAgainstSchemas/&gt;_x000D_
  &lt;w:SaveIfXMLInvalid&gt;false&lt;/w:SaveIfXMLInvalid&gt;_x000D_
  &lt;w:IgnoreMixedContent&gt;false&lt;/w:IgnoreMixedContent&gt;_x000D_
  &lt;w:AlwaysShowPlaceholderText&gt;false&lt;/w:AlwaysShowPlaceholderText&gt;_x000D_
  &lt;w:DoNotPromoteQF/&gt;_x000D_
  &lt;w:LidThemeOther&gt;EN-US&lt;/w:LidThemeOther&gt;_x000D_
  &lt;w:LidThemeAsian&gt;X-NONE&lt;/w:LidThemeAsian&gt;_x000D_
  &lt;w:LidThemeComplexScript&gt;X-NONE&lt;/w:LidThemeComplexScript&gt;_x000D_
  &lt;w:Compatibility&gt;_x000D_
   &lt;w:BreakWrappedTables/&gt;_x000D_
   &lt;w:SnapToGridInCell/&gt;_x000D_
   &lt;w:WrapTextWithPunct/&gt;_x000D_
   &lt;w:UseAsianBreakRules/&gt;_x000D_
   &lt;w:DontGrowAutofit/&gt;_x000D_
   &lt;w:SplitPgBreakAndParaMark/&gt;_x000D_
   &lt;w:EnableOpenTypeKerning/&gt;_x000D_
   &lt;w:DontFlipMirrorIndents/&gt;_x000D_
   &lt;w:OverrideTableStyleHps/&gt;_x000D_
   &lt;w:UseFELayout/&gt;_x000D_
  &lt;/w:Compatibility&gt;_x000D_
  &lt;w:DoNotOptimizeForBrowser/&gt;_x000D_
  &lt;m:mathPr&gt;_x000D_
   &lt;m:mathFont m:val="Cambria Math"/&gt;_x000D_
   &lt;m:brkBin m:val="before"/&gt;_x000D_
   &lt;m:brkBinSub m:val="&amp;#45;-"/&gt;_x000D_
   &lt;m:smallFrac m:val="off"/&gt;_x000D_
   &lt;m:dispDef/&gt;_x000D_
   &lt;m:lMargin m:val="0"/&gt;_x000D_
   &lt;m:rMargin m:val="0"/&gt;_x000D_
   &lt;m:defJc m:val="centerGroup"/&gt;_x000D_
   &lt;m:wrapIndent m:val="1440"/&gt;_x000D_
   &lt;m:intLim m:val="subSup"/&gt;_x000D_
   &lt;m:naryLim m:val="undOvr"/&gt;_x000D_
  &lt;/m:mathPr&gt;&lt;/w:WordDocument&gt;_x000D_
&lt;/xml&gt;&lt;![endif]--&gt;&lt;!-- [if gte mso 9]&gt;&lt;xml&gt;_x000D_
 &lt;w:LatentStyles DefLockedState="false" DefUnhideWhenUsed="false"_x000D_
  DefSemiHidden="false" DefQFormat="false" DefPriority="99"_x000D_
  LatentStyleCount="371"&gt;_x000D_
  &lt;w:LsdException Locked="false" Priority="0" QFormat="true" Name="Normal"/&gt;_x000D_
  &lt;w:LsdException Locked="false" Priority="9" QFormat="true" Name="heading 1"/&gt;_x000D_
  &lt;w:LsdException Locked="false" Priority="9" SemiHidden="true"_x000D_
   UnhideWhenUsed="true" QFormat="true" Name="heading 2"/&gt;_x000D_
  &lt;w:LsdException Locked="false" Priority="9" SemiHidden="true"_x000D_
   UnhideWhenUsed="true" QFormat="true" Name="heading 3"/&gt;_x000D_
  &lt;w:LsdException Locked="false" Priority="9" SemiHidden="true"_x000D_
   UnhideWhenUsed="true" QFormat="true" Name="heading 4"/&gt;_x000D_
  &lt;w:LsdException Locked="false" Priority="9" SemiHidden="true"_x000D_
   UnhideWhenUsed="true" QFormat="true" Name="heading 5"/&gt;_x000D_
  &lt;w:LsdException Locked="false" Priority="9" SemiHidden="true"_x000D_
   UnhideWhenUsed="true" QFormat="true" Name="heading 6"/&gt;_x000D_
  &lt;w:LsdException Locked="false" Priority="9" SemiHidden="true"_x000D_
   UnhideWhenUsed="true" QFormat="true" Name="heading 7"/&gt;_x000D_
  &lt;w:LsdException Locked="false" Priority="9" SemiHidden="true"_x000D_
   UnhideWhenUsed="true" QFormat="true" Name="heading 8"/&gt;_x000D_
  &lt;w:LsdException Locked="false" Priority="9" SemiHidden="true"_x000D_
   UnhideWhenUsed="true" QFormat="true" Name="heading 9"/&gt;_x000D_
  &lt;w:LsdException Locked="false" SemiHidden="true" UnhideWhenUsed="true"_x000D_
   Name="index 1"/&gt;_x000D_
  &lt;w:LsdException Locked="false" SemiHidden="true" UnhideWhenUsed="true"_x000D_
   Name="index 2"/&gt;_x000D_
  &lt;w:LsdException Locked="false" SemiHidden="true" UnhideWhenUsed="true"_x000D_
   Name="index 3"/&gt;_x000D_
  &lt;w:LsdException Locked="false" SemiHidden="true" UnhideWhenUsed="true"_x000D_
   Name="index 4"/&gt;_x000D_
  &lt;w:LsdException Locked="false" SemiHidden="true" UnhideWhenUsed="true"_x000D_
   Name="index 5"/&gt;_x000D_
  &lt;w:LsdException Locked="false" SemiHidden="true" UnhideWhenUsed="true"_x000D_
   Name="index 6"/&gt;_x000D_
  &lt;w:LsdException Locked="false" SemiHidden="true" UnhideWhenUsed="true"_x000D_
   Name="index 7"/&gt;_x000D_
  &lt;w:LsdException Locked="false" SemiHidden="true" UnhideWhenUsed="true"_x000D_
   Name="index 8"/&gt;_x000D_
  &lt;w:LsdException Locked="false" SemiHidden="true" UnhideWhenUsed="true"_x000D_
   Name="index 9"/&gt;_x000D_
  &lt;w:LsdException Locked="false" Priority="39" SemiHidden="true"_x000D_
   UnhideWhenUsed="true" Name="toc 1"/&gt;_x000D_
  &lt;w:LsdException Locked="false" Priority="39" SemiHidden="true"_x000D_
   UnhideWhenUsed="true" Name="toc 2"/&gt;_x000D_
  &lt;w:LsdException Locked="false" Priority="39" SemiHidden="true"_x000D_
   UnhideWhenUsed="true" Name="toc 3"/&gt;_x000D_
  &lt;w:LsdException Locked="false" Priority="39" SemiHidden="true"_x000D_
   UnhideWhenUsed="true" Name="toc 4"/&gt;_x000D_
  &lt;w:LsdException Locked="false" Priority="39" SemiHidden="true"_x000D_
   UnhideWhenUsed="true" Name="toc 5"/&gt;_x000D_
  &lt;w:LsdException Locked="false" Priority="39" SemiHidden="true"_x000D_
   UnhideWhenUsed="true" Name="toc 6"/&gt;_x000D_
  &lt;w:LsdException Locked="false" Priority="39" SemiHidden="true"_x000D_
   UnhideWhenUsed="true" Name="toc 7"/&gt;_x000D_
  &lt;w:LsdException Locked="false" Priority="39" SemiHidden="true"_x000D_
   UnhideWhenUsed="true" Name="toc 8"/&gt;_x000D_
  &lt;w:LsdException Locked="false" Priority="39" SemiHidden="true"_x000D_
   UnhideWhenUsed="true" Name="toc 9"/&gt;_x000D_
  &lt;w:LsdException Locked="false" SemiHidden="true" UnhideWhenUsed="true"_x000D_
   Name="Normal Indent"/&gt;_x000D_
  &lt;w:LsdException Locked="false" SemiHidden="true" UnhideWhenUsed="true"_x000D_
   Name="footnote text"/&gt;_x000D_
  &lt;w:LsdException Locked="false" SemiHidden="true" UnhideWhenUsed="true"_x000D_
   Name="annotation text"/&gt;_x000D_
  &lt;w:LsdException Locked="false" SemiHidden="true" UnhideWhenUsed="true"_x000D_
   Name="header"/&gt;_x000D_
  &lt;w:LsdException Locked="false" SemiHidden="true" UnhideWhenUsed="true"_x000D_
   Name="footer"/&gt;_x000D_
  &lt;w:LsdException Locked="false" SemiHidden="true" UnhideWhenUsed="true"_x000D_
   Name="index heading"/&gt;_x000D_
  &lt;w:LsdException Locked="false" Priority="35" SemiHidden="true"_x000D_
   UnhideWhenUsed="true" QFormat="true" Name="caption"/&gt;_x000D_
  &lt;w:LsdException Locked="false" SemiHidden="true" UnhideWhenUsed="true"_x000D_
   Name="table of figures"/&gt;_x000D_
  &lt;w:LsdException Locked="false" SemiHidden="true" UnhideWhenUsed="true"_x000D_
   Name="envelope address"/&gt;_x000D_
  &lt;w:LsdException Locked="false" SemiHidden="true" UnhideWhenUsed="true"_x000D_
   Name="envelope return"/&gt;_x000D_
  &lt;w:LsdException Locked="false" SemiHidden="true" UnhideWhenUsed="true"_x000D_
   Name="footnote reference"/&gt;_x000D_
  &lt;w:LsdException Locked="false" SemiHidden="true" UnhideWhenUsed="true"_x000D_
   Name="annotation reference"/&gt;_x000D_
  &lt;w:LsdException Locked="false" SemiHidden="true" UnhideWhenUsed="true"_x000D_
   Name="line number"/&gt;_x000D_
  &lt;w:LsdException Locked="false" SemiHidden="true" UnhideWhenUsed="true"_x000D_
   Name="page number"/&gt;_x000D_
  &lt;w:LsdException Locked="false" SemiHidden="true" UnhideWhenUsed="true"_x000D_
   Name="endnote reference"/&gt;_x000D_
  &lt;w:LsdException Locked="false" SemiHidden="true" UnhideWhenUsed="true"_x000D_
   Name="endnote text"/&gt;_x000D_
  &lt;w:LsdException Locked="false" SemiHidden="true" UnhideWhenUsed="true"_x000D_
   Name="table of authorities"/&gt;_x000D_
  &lt;w:LsdException Locked="false" SemiHidden="true" UnhideWhenUsed="true"_x000D_
   Name="macro"/&gt;_x000D_
  &lt;w:LsdException Locked="false" SemiHidden="true" UnhideWhenUsed="true"_x000D_
   Name="toa heading"/&gt;_x000D_
  &lt;w:LsdException Locked="false" SemiHidden="true" UnhideWhenUsed="true"_x000D_
   Name="List"/&gt;_x000D_
  &lt;w:LsdException Locked="false" SemiHidden="true" UnhideWhenUsed="true"_x000D_
   Name="List Bullet"/&gt;_x000D_
  &lt;w:LsdException Locked="false" SemiHidden="true" UnhideWhenUsed="true"_x000D_
   Name="List Number"/&gt;_x000D_
  &lt;w:LsdException Locked="false" SemiHidden="true" UnhideWhenUsed="true"_x000D_
   Name="List 2"/&gt;_x000D_
  &lt;w:LsdException Locked="false" SemiHidden="true" UnhideWhenUsed="true"_x000D_
   Name="List 3"/&gt;_x000D_
  &lt;w:LsdException Locked="false" SemiHidden="true" UnhideWhenUsed="true"_x000D_
   Name="List 4"/&gt;_x000D_
  &lt;w:LsdException Locked="false" SemiHidden="true" UnhideWhenUsed="true"_x000D_
   Name="List 5"/&gt;_x000D_
  &lt;w:LsdException Locked="false" SemiHidden="true" UnhideWhenUsed="true"_x000D_
   Name="List Bullet 2"/&gt;_x000D_
  &lt;w:LsdException Locked="false" SemiHidden="true" UnhideWhenUsed="true"_x000D_
   Name="List Bullet 3"/&gt;_x000D_
  &lt;w:LsdException Locked="false" SemiHidden="true" UnhideWhenUsed="true"_x000D_
   Name="List Bullet 4"/&gt;_x000D_
  &lt;w:LsdException Locked="false" SemiHidden="true" UnhideWhenUsed="true"_x000D_
   Name="List Bullet 5"/&gt;_x000D_
  &lt;w:LsdException Locked="false" SemiHidden="true" UnhideWhenUsed="true"_x000D_
   Name="List Number 2"/&gt;_x000D_
  &lt;w:LsdException Locked="false" SemiHidden="true" UnhideWhenUsed="true"_x000D_
   Name="List Number 3"/&gt;_x000D_
  &lt;w:LsdException Locked="false" SemiHidden="true" UnhideWhenUsed="true"_x000D_
   Name="List Number 4"/&gt;_x000D_
  &lt;w:LsdException Locked="false" SemiHidden="true" UnhideWhenUsed="true"_x000D_
   Name="List Number 5"/&gt;_x000D_
  &lt;w:LsdException Locked="false" Priority="10" QFormat="true" Name="Title"/&gt;_x000D_
  &lt;w:LsdException Locked="false" SemiHidden="true" UnhideWhenUsed="true"_x000D_
   Name="Closing"/&gt;_x000D_
  &lt;w:LsdException Locked="false" SemiHidden="true" UnhideWhenUsed="true"_x000D_
   Name="Signature"/&gt;_x000D_
  &lt;w:LsdException Locked="false" Priority="1" SemiHidden="true"_x000D_
   UnhideWhenUsed="true" Name="Default Paragraph Font"/&gt;_x000D_
  &lt;w:LsdException Locked="false" SemiHidden="true" UnhideWhenUsed="true"_x000D_
   Name="Body Text"/&gt;_x000D_
  &lt;w:LsdException Locked="false" SemiHidden="true" UnhideWhenUsed="true"_x000D_
   Name="Body Text Indent"/&gt;_x000D_
  &lt;w:LsdException Locked="false" SemiHidden="true" UnhideWhenUsed="true"_x000D_
   Name="List Continue"/&gt;_x000D_
  &lt;w:LsdException Locked="false" SemiHidden="true" UnhideWhenUsed="true"_x000D_
   Name="List Continue 2"/&gt;_x000D_
  &lt;w:LsdException Locked="false" SemiHidden="true" UnhideWhenUsed="true"_x000D_
   Name="List Continue 3"/&gt;_x000D_
  &lt;w:LsdException Locked="false" SemiHidden="true" UnhideWhenUsed="true"_x000D_
   Name="List Continue 4"/&gt;_x000D_
  &lt;w:LsdException Locked="false" SemiHidden="true" UnhideWhenUsed="true"_x000D_
   Name="List Continue 5"/&gt;_x000D_
  &lt;w:LsdException Locked="false" SemiHidden="true" UnhideWhenUsed="true"_x000D_
   Name="Message Header"/&gt;_x000D_
  &lt;w:LsdException Locked="false" Priority="11" QFormat="true" Name="Subtitle"/&gt;_x000D_
  &lt;w:LsdException Locked="false" SemiHidden="true" UnhideWhenUsed="true"_x000D_
   Name="Salutation"/&gt;_x000D_
  &lt;w:LsdException Locked="false" SemiHidden="true" UnhideWhenUsed="true"_x000D_
   Name="Date"/&gt;_x000D_
  &lt;w:LsdException Locked="false" SemiHidden="true" UnhideWhenUsed="true"_x000D_
   Name="Body Text First Indent"/&gt;_x000D_
  &lt;w:LsdException Locked="false" SemiHidden="true" UnhideWhenUsed="true"_x000D_
   Name="Body Text First Indent 2"/&gt;_x000D_
  &lt;w:LsdException Locked="false" SemiHidden="true" UnhideWhenUsed="true"_x000D_
   Name="Note Heading"/&gt;_x000D_
  &lt;w:LsdException Locked="false" SemiHidden="true" UnhideWhenUsed="true"_x000D_
   Name="Body Text 2"/&gt;_x000D_
  &lt;w:LsdException Locked="false" SemiHidden="true" UnhideWhenUsed="true"_x000D_
   Name="Body Text 3"/&gt;_x000D_
  &lt;w:LsdException Locked="false" SemiHidden="true" UnhideWhenUsed="true"_x000D_
   Name="Body Text Indent 2"/&gt;_x000D_
  &lt;w:LsdException Locked="false" SemiHidden="true" UnhideWhenUsed="true"_x000D_
   Name="Body Text Indent 3"/&gt;_x000D_
  &lt;w:LsdException Locked="false" SemiHidden="true" UnhideWhenUsed="true"_x000D_
   Name="Block Text"/&gt;_x000D_
  &lt;w:LsdException Locked="false" SemiHidden="true" UnhideWhenUsed="true"_x000D_
   Name="Hyperlink"/&gt;_x000D_
  &lt;w:LsdException Locked="false" SemiHidden="true" UnhideWhenUsed="true"_x000D_
   Name="FollowedHyperlink"/&gt;_x000D_
  &lt;w:LsdException Locked="false" Priority="22" QFormat="true" Name="Strong"/&gt;_x000D_
  &lt;w:LsdException Locked="false" Priority="20" QFormat="true" Name="Emphasis"/&gt;_x000D_
  &lt;w:LsdException Locked="false" SemiHidden="true" UnhideWhenUsed="true"_x000D_
   Name="Document Map"/&gt;_x000D_
  &lt;w:LsdException Locked="false" SemiHidden="true" UnhideWhenUsed="true"_x000D_
   Name="Plain Text"/&gt;_x000D_
  &lt;w:LsdException Locked="false" SemiHidden="true" UnhideWhenUsed="true"_x000D_
   Name="E-mail Signature"/&gt;_x000D_
  &lt;w:LsdException Locked="false" SemiHidden="true" UnhideWhenUsed="true"_x000D_
   Name="HTML Top of Form"/&gt;_x000D_
  &lt;w:LsdException Locked="false" SemiHidden="true" UnhideWhenUsed="true"_x000D_
   Name="HTML Bottom of Form"/&gt;_x000D_
  &lt;w:LsdException Locked="false" SemiHidden="true" UnhideWhenUsed="true"_x000D_
   Name="Normal (Web)"/&gt;_x000D_
  &lt;w:LsdException Locked="false" SemiHidden="true" UnhideWhenUsed="true"_x000D_
   Name="HTML Acronym"/&gt;_x000D_
  &lt;w:LsdException Locked="false" SemiHidden="true" UnhideWhenUsed="true"_x000D_
   Name="HTML Address"/&gt;_x000D_
  &lt;w:LsdException Locked="false" SemiHidden="true" UnhideWhenUsed="true"_x000D_
   Name="HTML Cite"/&gt;_x000D_
  &lt;w:LsdException Locked="false" SemiHidden="true" UnhideWhenUsed="true"_x000D_
   Name="HTML Code"/&gt;_x000D_
  &lt;w:LsdException Locked="false" SemiHidden="true" UnhideWhenUsed="true"_x000D_
   Name="HTML Definition"/&gt;_x000D_
  &lt;w:LsdException Locked="false" SemiHidden="true" UnhideWhenUsed="true"_x000D_
   Name="HTML Keyboard"/&gt;_x000D_
  &lt;w:LsdException Locked="false" SemiHidden="true" UnhideWhenUsed="true"_x000D_
   Name="HTML Preformatted"/&gt;_x000D_
  &lt;w:LsdException Locked="false" SemiHidden="true" UnhideWhenUsed="true"_x000D_
   Name="HTML Sample"/&gt;_x000D_
  &lt;w:LsdException Locked="false" SemiHidden="true" UnhideWhenUsed="true"_x000D_
   Name="HTML Typewriter"/&gt;_x000D_
  &lt;w:LsdException Locked="false" SemiHidden="true" UnhideWhenUsed="true"_x000D_
   Name="HTML Variable"/&gt;_x000D_
  &lt;w:LsdException Locked="false" SemiHidden="true" UnhideWhenUsed="true"_x000D_
   Name="Normal Table"/&gt;_x000D_
  &lt;w:LsdException Locked="false" SemiHidden="true" UnhideWhenUsed="true"_x000D_
   Name="annotation subject"/&gt;_x000D_
  &lt;w:LsdException Locked="false" SemiHidden="true" UnhideWhenUsed="true"_x000D_
   Name="No List"/&gt;_x000D_
  &lt;w:LsdException Locked="false" SemiHidden="true" UnhideWhenUsed="true"_x000D_
   Name="Outline List 1"/&gt;_x000D_
  &lt;w:LsdException Locked="false" SemiHidden="true" UnhideWhenUsed="true"_x000D_
   Name="Outline List 2"/&gt;_x000D_
  &lt;w:LsdException Locked="false" SemiHidden="true" UnhideWhenUsed="true"_x000D_
   Name="Outline List 3"/&gt;_x000D_
  &lt;w:LsdException Locked="false" SemiHidden="true" UnhideWhenUsed="true"_x000D_
   Name="Table Simple 1"/&gt;_x000D_
  &lt;w:LsdException Locked="false" SemiHidden="true" UnhideWhenUsed="true"_x000D_
   Name="Table Simple 2"/&gt;_x000D_
  &lt;w:LsdException Locked="false" SemiHidden="true" UnhideWhenUsed="true"_x000D_
   Name="Table Simple 3"/&gt;_x000D_
  &lt;w:LsdException Locked="false" SemiHidden="true" UnhideWhenUsed="true"_x000D_
   Name="Table Classic 1"/&gt;_x000D_
  &lt;w:LsdException Locked="false" SemiHidden="true" UnhideWhenUsed="true"_x000D_
   Name="Table Classic 2"/&gt;_x000D_
  &lt;w:LsdException Locked="false" SemiHidden="true" UnhideWhenUsed="true"_x000D_
   Name="Table Classic 3"/&gt;_x000D_
  &lt;w:LsdException Locked="false" SemiHidden="true" UnhideWhenUsed="true"_x000D_
   Name="Table Classic 4"/&gt;_x000D_
  &lt;w:LsdException Locked="false" SemiHidden="true" UnhideWhenUsed="true"_x000D_
   Name="Table Colorful 1"/&gt;_x000D_
  &lt;w:LsdException Locked="false" SemiHidden="true" UnhideWhenUsed="true"_x000D_
   Name="Table Colorful 2"/&gt;_x000D_
  &lt;w:LsdException Locked="false" SemiHidden="true" UnhideWhenUsed="true"_x000D_
   Name="Table Colorful 3"/&gt;_x000D_
  &lt;w:LsdException Locked="false" SemiHidden="true" UnhideWhenUsed="true"_x000D_
   Name="Table Columns 1"/&gt;_x000D_
  &lt;w:LsdException Locked="false" SemiHidden="true" UnhideWhenUsed="true"_x000D_
   Name="Table Columns 2"/&gt;_x000D_
  &lt;w:LsdException Locked="false" SemiHidden="true" UnhideWhenUsed="true"_x000D_
   Name="Table Columns 3"/&gt;_x000D_
  &lt;w:LsdException Locked="false" SemiHidden="true" UnhideWhenUsed="true"_x000D_
   Name="Table Columns 4"/&gt;_x000D_
  &lt;w:LsdException Locked="false" SemiHidden="true" UnhideWhenUsed="true"_x000D_
   Name="Table Columns 5"/&gt;_x000D_
  &lt;w:LsdException Locked="false" SemiHidden="true" UnhideWhenUsed="true"_x000D_
   Name="Table Grid 1"/&gt;_x000D_
  &lt;w:LsdException Locked="false" SemiHidden="true" UnhideWhenUsed="true"_x000D_
   Name="Table Grid 2"/&gt;_x000D_
  &lt;w:LsdException Locked="false" SemiHidden="true" UnhideWhenUsed="true"_x000D_
   Name="Table Grid 3"/&gt;_x000D_
  &lt;w:LsdException Locked="false" SemiHidden="true" UnhideWhenUsed="true"_x000D_
   Name="Table Grid 4"/&gt;_x000D_
  &lt;w:LsdException Locked="false" SemiHidden="true" UnhideWhenUsed="true"_x000D_
   Name="Table Grid 5"/&gt;_x000D_
  &lt;w:LsdException Locked="false" SemiHidden="true" UnhideWhenUsed="true"_x000D_
   Name="Table Grid 6"/&gt;_x000D_
  &lt;w:LsdException Locked="false" SemiHidden="true" UnhideWhenUsed="true"_x000D_
   Name="Table Grid 7"/&gt;_x000D_
  &lt;w:LsdException Locked="false" SemiHidden="true" UnhideWhenUsed="true"_x000D_
   Name="Table Grid 8"/&gt;_x000D_
  &lt;w:LsdException Locked="false" SemiHidden="true" UnhideWhenUsed="true"_x000D_
   Name="Table List 1"/&gt;_x000D_
  &lt;w:LsdException Locked="false" SemiHidden="true" UnhideWhenUsed="true"_x000D_
   Name="Table List 2"/&gt;_x000D_
  &lt;w:LsdException Locked="false" SemiHidden="true" UnhideWhenUsed="true"_x000D_
   Name="Table List 3"/&gt;_x000D_
  &lt;w:LsdException Locked="false" SemiHidden="true" UnhideWhenUsed="true"_x000D_
   Name="Table List 4"/&gt;_x000D_
  &lt;w:LsdException Locked="false" SemiHidden="true" UnhideWhenUsed="true"_x000D_
   Name="Table List 5"/&gt;_x000D_
  &lt;w:LsdException Locked="false" SemiHidden="true" UnhideWhenUsed="true"_x000D_
   Name="Table List 6"/&gt;_x000D_
  &lt;w:LsdException Locked="false" SemiHidden="true" UnhideWhenUsed="true"_x000D_
   Name="Table List 7"/&gt;_x000D_
  &lt;w:LsdException Locked="false" SemiHidden="true" UnhideWhenUsed="true"_x000D_
   Name="Table List 8"/&gt;_x000D_
  &lt;w:LsdException Locked="false" SemiHidden="true" UnhideWhenUsed="true"_x000D_
   Name="Table 3D effects 1"/&gt;_x000D_
  &lt;w:LsdException Locked="false" SemiHidden="true" UnhideWhenUsed="true"_x000D_
   Name="Table 3D effects 2"/&gt;_x000D_
  &lt;w:LsdException Locked="false" SemiHidden="true" UnhideWhenUsed="true"_x000D_
   Name="Table 3D effects 3"/&gt;_x000D_
  &lt;w:LsdException Locked="false" SemiHidden="true" UnhideWhenUsed="true"_x000D_
   Name="Table Contemporary"/&gt;_x000D_
  &lt;w:LsdException Locked="false" SemiHidden="true" UnhideWhenUsed="true"_x000D_
   Name="Table Elegant"/&gt;_x000D_
  &lt;w:LsdException Locked="false" SemiHidden="true" UnhideWhenUsed="true"_x000D_
   Name="Table Professional"/&gt;_x000D_
  &lt;w:LsdException Locked="false" SemiHidden="true" UnhideWhenUsed="true"_x000D_
   Name="Table Subtle 1"/&gt;_x000D_
  &lt;w:LsdException Locked="false" SemiHidden="true" UnhideWhenUsed="true"_x000D_
   Name="Table Subtle 2"/&gt;_x000D_
  &lt;w:LsdException Locked="false" SemiHidden="true" UnhideWhenUsed="true"_x000D_
   Name="Table Web 1"/&gt;_x000D_
  &lt;w:LsdException Locked="false" SemiHidden="true" UnhideWhenUsed="true"_x000D_
   Name="Table Web 2"/&gt;_x000D_
  &lt;w:LsdException Locked="false" SemiHidden="true" UnhideWhenUsed="true"_x000D_
   Name="Table Web 3"/&gt;_x000D_
  &lt;w:LsdException Locked="false" SemiHidden="true" UnhideWhenUsed="true"_x000D_
   Name="Balloon Text"/&gt;_x000D_
  &lt;w:LsdException Locked="false" Priority="39" Name="Table Grid"/&gt;_x000D_
  &lt;w:LsdException Locked="false" SemiHidden="true" UnhideWhenUsed="true"_x000D_
   Name="Table Theme"/&gt;_x000D_
  &lt;w:LsdException Locked="false" SemiHidden="true" Name="Placeholder Text"/&gt;_x000D_
  &lt;w:LsdException Locked="false" Priority="1" QFormat="true" Name="No Spacing"/&gt;_x000D_
  &lt;w:LsdException Locked="false" Priority="60" Name="Light Shading"/&gt;_x000D_
  &lt;w:LsdException Locked="false" Priority="61" Name="Light List"/&gt;_x000D_
  &lt;w:LsdException Locked="false" Priority="62" Name="Light Grid"/&gt;_x000D_
  &lt;w:LsdException Locked="false" Priority="63" Name="Medium Shading 1"/&gt;_x000D_
  &lt;w:LsdException Locked="false" Priority="64" Name="Medium Shading 2"/&gt;_x000D_
  &lt;w:LsdException Locked="false" Priority="65" Name="Medium List 1"/&gt;_x000D_
  &lt;w:LsdException Locked="false" Priority="66" Name="Medium List 2"/&gt;_x000D_
  &lt;w:LsdException Locked="false" Priority="67" Name="Medium Grid 1"/&gt;_x000D_
  &lt;w:LsdException Locked="false" Priority="68" Name="Medium Grid 2"/&gt;_x000D_
  &lt;w:LsdException Locked="false" Priority="69" Name="Medium Grid 3"/&gt;_x000D_
  &lt;w:LsdException Locked="false" Priority="70" Name="Dark List"/&gt;_x000D_
  &lt;w:LsdException Locked="false" Priority="71" Name="Colorful Shading"/&gt;_x000D_
  &lt;w:LsdException Locked="false" Priority="72" Name="Colorful List"/&gt;_x000D_
  &lt;w:LsdException Locked="false" Priority="73" Name="Colorful Grid"/&gt;_x000D_
  &lt;w:LsdException Locked="false" Priority="60" Name="Light Shading Accent 1"/&gt;_x000D_
  &lt;w:LsdException Locked="false" Priority="61" Name="Light List Accent 1"/&gt;_x000D_
  &lt;w:LsdException Locked="false" Priority="62" Name="Light Grid Accent 1"/&gt;_x000D_
  &lt;w:LsdException Locked="false" Priority="63" Name="Medium Shading 1 Accent 1"/&gt;_x000D_
  &lt;w:LsdException Locked="false" Priority="64" Name="Medium Shading 2 Accent 1"/&gt;_x000D_
  &lt;w:LsdException Locked="false" Priority="65" Name="Medium List 1 Accent 1"/&gt;_x000D_
  &lt;w:LsdException Locked="false" SemiHidden="true" Name="Revision"/&gt;_x000D_
  &lt;w:LsdException Locked="false" Priority="34" QFormat="true"_x000D_
   Name="List Paragraph"/&gt;_x000D_
  &lt;w:LsdException Locked="false" Priority="29" QFormat="true" Name="Quote"/&gt;_x000D_
  &lt;w:LsdException Locked="false" Priority="30" QFormat="true"_x000D_
   Name="Intense Quote"/&gt;_x000D_
  &lt;w:LsdException Locked="false" Priority="66" Name="Medium List 2 Accent 1"/&gt;_x000D_
  &lt;w:LsdException Locked="false" Priority="67" Name="Medium Grid 1 Accent 1"/&gt;_x000D_
  &lt;w:LsdException Locked="false" Priority="68" Name="Medium Grid 2 Accent 1"/&gt;_x000D_
  &lt;w:LsdException Locked="false" Priority="69" Name="Medium Grid 3 Accent 1"/&gt;_x000D_
  &lt;w:LsdException Locked="false" Priority="70" Name="Dark List Accent 1"/&gt;_x000D_
  &lt;w:LsdException Locked="false" Priority="71" Name="Colorful Shading Accent 1"/&gt;_x000D_
  &lt;w:LsdException Locked="false" Priority="72" Name="Colorful List Accent 1"/&gt;_x000D_
  &lt;w:LsdException Locked="false" Priority="73" Name="Colorful Grid Accent 1"/&gt;_x000D_
  &lt;w:LsdException Locked="false" Priority="60" Name="Light Shading Accent 2"/&gt;_x000D_
  &lt;w:LsdException Locked="false" Priority="61" Name="Light List Accent 2"/&gt;_x000D_
  &lt;w:LsdException Locked="false" Priority="62" Name="Light Grid Accent 2"/&gt;_x000D_
  &lt;w:LsdException Locked="false" Priority="63" Name="Medium Shading 1 Accent 2"/&gt;_x000D_
  &lt;w:LsdException Locked="false" Priority="64" Name="Medium Shading 2 Accent 2"/&gt;_x000D_
  &lt;w:LsdException Locked="false" Priority="65" Name="Medium List 1 Accent 2"/&gt;_x000D_
  &lt;w:LsdException Locked="false" Priority="66" Name="Medium List 2 Accent 2"/&gt;_x000D_
  &lt;w:LsdException Locked="false" Priority="67" Name="Medium Grid 1 Accent 2"/&gt;_x000D_
  &lt;w:LsdException Locked="false" Priority="68" Name="Medium Grid 2 Accent 2"/&gt;_x000D_
  &lt;w:LsdException Locked="false" Priority="69" Name="Medium Grid 3 Accent 2"/&gt;_x000D_
  &lt;w:LsdException Locked="false" Priority="70" Name="Dark List Accent 2"/&gt;_x000D_
  &lt;w:LsdException Locked="false" Priority="71" Name="Colorful Shading Accent 2"/&gt;_x000D_
  &lt;w:LsdException Locked="false" Priority="72" Name="Colorful List Accent 2"/&gt;_x000D_
  &lt;w:LsdException Locked="false" Priority="73" Name="Colorful Grid Accent 2"/&gt;_x000D_
  &lt;w:LsdException Locked="false" Priority="60" Name="Light Shading Accent 3"/&gt;_x000D_
  &lt;w:LsdException Locked="false" Priority="61" Name="Light List Accent 3"/&gt;_x000D_
  &lt;w:LsdException Locked="false" Priority="62" Name="Light Grid Accent 3"/&gt;_x000D_
  &lt;w:LsdException Locked="false" Priority="63" Name="Medium Shading 1 Accent 3"/&gt;_x000D_
  &lt;w:LsdException Locked="false" Priority="64" Name="Medium Shading 2 Accent 3"/&gt;_x000D_
  &lt;w:LsdException Locked="false" Priority="65" Name="Medium List 1 Accent 3"/&gt;_x000D_
  &lt;w:LsdException Locked="false" Priority="66" Name="Medium List 2 Accent 3"/&gt;_x000D_
  &lt;w:LsdException Locked="false" Priority="67" Name="Medium Grid 1 Accent 3"/&gt;_x000D_
  &lt;w:LsdException Locked="false" Priority="68" Name="Medium Grid 2 Accent 3"/&gt;_x000D_
  &lt;w:LsdException Locked="false" Priority="69" Name="Medium Grid 3 Accent 3"/&gt;_x000D_
  &lt;w:LsdException Locked="false" Priority="70" Name="Dark List Accent 3"/&gt;_x000D_
  &lt;w:LsdException Locked="false" Priority="71" Name="Colorful Shading Accent 3"/&gt;_x000D_
  &lt;w:LsdException Locked="false" Priority="72" Name="Colorful List Accent 3"/&gt;_x000D_
  &lt;w:LsdException Locked="false" Priority="73" Name="Colorful Grid Accent 3"/&gt;_x000D_
  &lt;w:LsdException Locked="false" Priority="60" Name="Light Shading Accent 4"/&gt;_x000D_
  &lt;w:LsdException Locked="false" Priority="61" Name="Light List Accent 4"/&gt;_x000D_
  &lt;w:LsdException Locked="false" Priority="62" Name="Light Grid Accent 4"/&gt;_x000D_
  &lt;w:LsdException Locked="false" Priority="63" Name="Medium Shading 1 Accent 4"/&gt;_x000D_
  &lt;w:LsdException Locked="false" Priority="64" Name="Medium Shading 2 Accent 4"/&gt;_x000D_
  &lt;w:LsdException Locked="false" Priority="65" Name="Medium List 1 Accent 4"/&gt;_x000D_
  &lt;w:LsdException Locked="false" Priority="66" Name="Medium List 2 Accent 4"/&gt;_x000D_
  &lt;w:LsdException Locked="false" Priority="67" Name="Medium Grid 1 Accent 4"/&gt;_x000D_
  &lt;w:LsdException Locked="false" Priority="68" Name="Medium Grid 2 Accent 4"/&gt;_x000D_
  &lt;w:LsdException Locked="false" Priority="69" Name="Medium Grid 3 Accent 4"/&gt;_x000D_
  &lt;w:LsdException Locked="false" Priority="70" Name="Dark List Accent 4"/&gt;_x000D_
  &lt;w:LsdException Locked="false" Priority="71" Name="Colorful Shading Accent 4"/&gt;_x000D_
  &lt;w:LsdException Locked="false" Priority="72" Name="Colorful List Accent 4"/&gt;_x000D_
  &lt;w:LsdException Locked="false" Priority="73" Name="Colorful Grid Accent 4"/&gt;_x000D_
  &lt;w:LsdException Locked="false" Priority="60" Name="Light Shading Accent 5"/&gt;_x000D_
  &lt;w:LsdException Locked="false" Priority="61" Name="Light List Accent 5"/&gt;_x000D_
  &lt;w:LsdException Locked="false" Priority="62" Name="Light Grid Accent 5"/&gt;_x000D_
  &lt;w:LsdException Locked="false" Priority="63" Name="Medium Shading 1 Accent 5"/&gt;_x000D_
  &lt;w:LsdException Locked="false" Priority="64" Name="Medium Shading 2 Accent 5"/&gt;_x000D_
  &lt;w:LsdException Locked="false" Priority="65" Name="Medium List 1 Accent 5"/&gt;_x000D_
  &lt;w:LsdException Locked="false" Priority="66" Name="Medium List 2 Accent 5"/&gt;_x000D_
  &lt;w:LsdException Locked="false" Priority="67" Name="Medium Grid 1 Accent 5"/&gt;_x000D_
  &lt;w:LsdException Locked="false" Priority="68" Name="Medium Grid 2 Accent 5"/&gt;_x000D_
  &lt;w:LsdException Locked="false" Priority="69" Name="Medium Grid 3 Accent 5"/&gt;_x000D_
  &lt;w:LsdException Locked="false" Priority="70" Name="Dark List Accent 5"/&gt;_x000D_
  &lt;w:LsdException Locked="false" Priority="71" Name="Colorful Shading Accent 5"/&gt;_x000D_
  &lt;w:LsdException Locked="false" Priority="72" Name="Colorful List Accent 5"/&gt;_x000D_
  &lt;w:LsdException Locked="false" Priority="73" Name="Colorful Grid Accent 5"/&gt;_x000D_
  &lt;w:LsdException Locked="false" Priority="60" Name="Light Shading Accent 6"/&gt;_x000D_
  &lt;w:LsdException Locked="false" Priority="61" Name="Light List Accent 6"/&gt;_x000D_
  &lt;w:LsdException Locked="false" Priority="62" Name="Light Grid Accent 6"/&gt;_x000D_
  &lt;w:LsdException Locked="false" Priority="63" Name="Medium Shading 1 Accent 6"/&gt;_x000D_
  &lt;w:LsdException Locked="false" Priority="64" Name="Medium Shading 2 Accent 6"/&gt;_x000D_
  &lt;w:LsdException Locked="false" Priority="65" Name="Medium List 1 Accent 6"/&gt;_x000D_
  &lt;w:LsdException Locked="false" Priority="66" Name="Medium List 2 Accent 6"/&gt;_x000D_
  &lt;w:LsdException Locked="false" Priority="67" Name="Medium Grid 1 Accent 6"/&gt;_x000D_
  &lt;w:LsdException Locked="false" Priority="68" Name="Medium Grid 2 Accent 6"/&gt;_x000D_
  &lt;w:LsdException Locked="false" Priority="69" Name="Medium Grid 3 Accent 6"/&gt;_x000D_
  &lt;w:LsdException Locked="false" Priority="70" Name="Dark List Accent 6"/&gt;_x000D_
  &lt;w:LsdException Locked="false" Priority="71" Name="Colorful Shading Accent 6"/&gt;_x000D_
  &lt;w:LsdException Locked="false" Priority="72" Name="Colorful List Accent 6"/&gt;_x000D_
  &lt;w:LsdException Locked="false" Priority="73" Name="Colorful Grid Accent 6"/&gt;_x000D_
  &lt;w:LsdException Locked="false" Priority="19" QFormat="true"_x000D_
   Name="Subtle Emphasis"/&gt;_x000D_
  &lt;w:LsdException Locked="false" Priority="21" QFormat="true"_x000D_
   Name="Intense Emphasis"/&gt;_x000D_
  &lt;w:LsdException Locked="false" Priority="31" QFormat="true"_x000D_
   Name="Subtle Reference"/&gt;_x000D_
  &lt;w:LsdException Locked="false" Priority="32" QFormat="true"_x000D_
   Name="Intense Reference"/&gt;_x000D_
  &lt;w:LsdException Locked="false" Priority="33" QFormat="true" Name="Book Title"/&gt;_x000D_
  &lt;w:LsdException Locked="false" Priority="37" SemiHidden="true"_x000D_
   UnhideWhenUsed="true" Name="Bibliography"/&gt;_x000D_
  &lt;w:LsdException Locked="false" Priority="39" SemiHidden="true"_x000D_
   UnhideWhenUsed="true" QFormat="true" Name="TOC Heading"/&gt;_x000D_
  &lt;w:LsdException Locked="false" Priority="41" Name="Plain Table 1"/&gt;_x000D_
  &lt;w:LsdException Locked="false" Priority="42" Name="Plain Table 2"/&gt;_x000D_
  &lt;w:LsdException Locked="false" Priority="43" Name="Plain Table 3"/&gt;_x000D_
  &lt;w:LsdException Locked="false" Priority="44" Name="Plain Table 4"/&gt;_x000D_
  &lt;w:LsdException Locked="false" Priority="45" Name="Plain Table 5"/&gt;_x000D_
  &lt;w:LsdException Locked="false" Priority="40" Name="Grid Table Light"/&gt;_x000D_
  &lt;w:LsdException Locked="false" Priority="46" Name="Grid Table 1 Light"/&gt;_x000D_
  &lt;w:LsdException Locked="false" Priority="47" Name="Grid Table 2"/&gt;_x000D_
  &lt;w:LsdException Locked="false" Priority="48" Name="Grid Table 3"/&gt;_x000D_
  &lt;w:LsdException Locked="false" Priority="49" Name="Grid Table 4"/&gt;_x000D_
  &lt;w:LsdException Locked="false" Priority="50" Name="Grid Table 5 Dark"/&gt;_x000D_
  &lt;w:LsdException Locked="false" Priority="51" Name="Grid Table 6 Colorful"/&gt;_x000D_
  &lt;w:LsdException Locked="false" Priority="52" Name="Grid Table 7 Colorful"/&gt;_x000D_
  &lt;w:LsdException Locked="false" Priority="46"_x000D_
   Name="Grid Table 1 Light Accent 1"/&gt;_x000D_
  &lt;w:LsdException Locked="false" Priority="47" Name="Grid Table 2 Accent 1"/&gt;_x000D_
  &lt;w:LsdException Locked="false" Priority="48" Name="Grid Table 3 Accent 1"/&gt;_x000D_
  &lt;w:LsdException Locked="false" Priority="49" Name="Grid Table 4 Accent 1"/&gt;_x000D_
  &lt;w:LsdException Locked="false" Priority="50" Name="Grid Table 5 Dark Accent 1"/&gt;_x000D_
  &lt;w:LsdException Locked="false" Priority="51"_x000D_
   Name="Grid Table 6 Colorful Accent 1"/&gt;_x000D_
  &lt;w:LsdException Locked="false" Priority="52"_x000D_
   Name="Grid Table 7 Colorful Accent 1"/&gt;_x000D_
  &lt;w:LsdException Locked="false" Priority="46"_x000D_
   Name="Grid Table 1 Light Accent 2"/&gt;_x000D_
  &lt;w:LsdException Locked="false" Priority="47" Name="Grid Table 2 Accent 2"/&gt;_x000D_
  &lt;w:LsdException Locked="false" Priority="48" Name="Grid Table 3 Accent 2"/&gt;_x000D_
  &lt;w:LsdException Locked="false" Priority="49" Name="Grid Table 4 Accent 2"/&gt;_x000D_
  &lt;w:LsdException Locked="false" Priority="50" Name="Grid Table 5 Dark Accent 2"/&gt;_x000D_
  &lt;w:LsdException Locked="false" Priority="51"_x000D_
   Name="Grid Table 6 Colorful Accent 2"/&gt;_x000D_
  &lt;w:LsdException Locked="false" Priority="52"_x000D_
   Name="Grid Table 7 Colorful Accent 2"/&gt;_x000D_
  &lt;w:LsdException Locked="false" Priority="46"_x000D_
   Name="Grid Table 1 Light Accent 3"/&gt;_x000D_
  &lt;w:LsdException Locked="false" Priority="47" Name="Grid Table 2 Accent 3"/&gt;_x000D_
  &lt;w:LsdException Locked="false" Priority="48" Name="Grid Table 3 Accent 3"/&gt;_x000D_
  &lt;w:LsdException Locked="false" Priority="49" Name="Grid Table 4 Accent 3"/&gt;_x000D_
  &lt;w:LsdException Locked="false" Priority="50" Name="Grid Table 5 Dark Accent 3"/&gt;_x000D_
  &lt;w:LsdException Locked="false" Priority="51"_x000D_
   Name="Grid Table 6 Colorful Accent 3"/&gt;_x000D_
  &lt;w:LsdException Locked="false" Priority="52"_x000D_
   Name="Grid Table 7 Colorful Accent 3"/&gt;_x000D_
  &lt;w:LsdException Locked="false" Priority="46"_x000D_
   Name="Grid Table 1 Light Accent 4"/&gt;_x000D_
  &lt;w:LsdException Locked="false" Priority="47" Name="Grid Table 2 Accent 4"/&gt;_x000D_
  &lt;w:LsdException Locked="false" Priority="48" Name="Grid Table 3 Accent 4"/&gt;_x000D_
  &lt;w:LsdException Locked="false" Priority="49" Name="Grid Table 4 Accent 4"/&gt;_x000D_
  &lt;w:LsdException Locked="false" Priority="50" Name="Grid Table 5 Dark Accent 4"/&gt;_x000D_
  &lt;w:LsdException Locked="false" Priority="51"_x000D_
   Name="Grid Table 6 Colorful Accent 4"/&gt;_x000D_
  &lt;w:LsdException Locked="false" Priority="52"_x000D_
   Name="Grid Table 7 Colorful Accent 4"/&gt;_x000D_
  &lt;w:LsdException Locked="false" Priority="46"_x000D_
   Name="Grid Table 1 Light Accent 5"/&gt;_x000D_
  &lt;w:LsdException Locked="false" Priority="47" Name="Grid Table 2 Accent 5"/&gt;_x000D_
  &lt;w:LsdException Locked="false" Priority="48" Name="Grid Table 3 Accent 5"/&gt;_x000D_
  &lt;w:LsdException Locked="false" Priority="49" Name="Grid Table 4 Accent 5"/&gt;_x000D_
  &lt;w:LsdException Locked="false" Priority="50" Name="Grid Table 5 Dark Accent 5"/&gt;_x000D_
  &lt;w:LsdException Locked="false" Priority="51"_x000D_
   Name="Grid Table 6 Colorful Accent 5"/&gt;_x000D_
  &lt;w:LsdException Locked="false" Priority="52"_x000D_
   Name="Grid Table 7 Colorful Accent 5"/&gt;_x000D_
  &lt;w:LsdException Locked="false" Priority="46"_x000D_
   Name="Grid Table 1 Light Accent 6"/&gt;_x000D_
  &lt;w:LsdException Locked="false" Priority="47" Name="Grid Table 2 Accent 6"/&gt;_x000D_
  &lt;w:LsdException Locked="false" Priority="48" Name="Grid Table 3 Accent 6"/&gt;_x000D_
  &lt;w:LsdException Locked="false" Priority="49" Name="Grid Table 4 Accent 6"/&gt;_x000D_
  &lt;w:LsdException Locked="false" Priority="50" Name="Grid Table 5 Dark Accent 6"/&gt;_x000D_
  &lt;w:LsdException Locked="false" Priority="51"_x000D_
   Name="Grid Table 6 Colorful Accent 6"/&gt;_x000D_
  &lt;w:LsdException Locked="false" Priority="52"_x000D_
   Name="Grid Table 7 Colorful Accent 6"/&gt;_x000D_
  &lt;w:LsdException Locked="false" Priority="46" Name="List Table 1 Light"/&gt;_x000D_
  &lt;w:LsdException Locked="false" Priority="47" Name="List Table 2"/&gt;_x000D_
  &lt;w:LsdException Locked="false" Priority="48" Name="List Table 3"/&gt;_x000D_
  &lt;w:LsdException Locked="false" Priority="49" Name="List Table 4"/&gt;_x000D_
  &lt;w:LsdException Locked="false" Priority="50" Name="List Table 5 Dark"/&gt;_x000D_
  &lt;w:LsdException Locked="false" Priority="51" Name="List Table 6 Colorful"/&gt;_x000D_
  &lt;w:LsdException Locked="false" Priority="52" Name="List Table 7 Colorful"/&gt;_x000D_
  &lt;w:LsdException Locked="false" Priority="46"_x000D_
   Name="List Table 1 Light Accent 1"/&gt;_x000D_
  &lt;w:LsdException Locked="false" Priority="47" Name="List Table 2 Accent 1"/&gt;_x000D_
  &lt;w:LsdException Locked="false" Priority="48" Name="List Table 3 Accent 1"/&gt;_x000D_
  &lt;w:LsdException Locked="false" Priority="49" Name="List Table 4 Accent 1"/&gt;_x000D_
  &lt;w:LsdException Locked="false" Priority="50" Name="List Table 5 Dark Accent 1"/&gt;_x000D_
  &lt;w:LsdException Locked="false" Priority="51"_x000D_
   Name="List Table 6 Colorful Accent 1"/&gt;_x000D_
  &lt;w:LsdException Locked="false" Priority="52"_x000D_
   Name="List Table 7 Colorful Accent 1"/&gt;_x000D_
  &lt;w:LsdException Locked="false" Priority="46"_x000D_
   Name="List Table 1 Light Accent 2"/&gt;_x000D_
  &lt;w:LsdException Locked="false" Priority="47" Name="List Table 2 Accent 2"/&gt;_x000D_
  &lt;w:LsdException Locked="false" Priority="48" Name="List Table 3 Accent 2"/&gt;_x000D_
  &lt;w:LsdException Locked="false" Priority="49" Name="List Table 4 Accent 2"/&gt;_x000D_
  &lt;w:LsdException Locked="false" Priority="50" Name="List Table 5 Dark Accent 2"/&gt;_x000D_
  &lt;w:LsdException Locked="false" Priority="51"_x000D_
   Name="List Table 6 Colorful Accent 2"/&gt;_x000D_
  &lt;w:LsdException Locked="false" Priority="52"_x000D_
   Name="List Table 7 Colorful Accent 2"/&gt;_x000D_
  &lt;w:LsdException Locked="false" Priority="46"_x000D_
   Name="List Table 1 Light Accent 3"/&gt;_x000D_
  &lt;w:LsdException Lo</t>
  </si>
  <si>
    <t>540bd9f6-f435-b095-4436-492ff8901b51</t>
  </si>
  <si>
    <t>VOIE DE LA LIBERTE 107 6717 ATTERT BELGIUM</t>
  </si>
  <si>
    <t>Service ID: IPV05502 Trunk Group ID: TG-00000106844</t>
  </si>
  <si>
    <t>c4848f09-635a-648a-1ed3-582dabbc75d0</t>
  </si>
  <si>
    <t>172 BOULEVARD DU TRIOMPHE 1160 AUDERGHEM BELGIUM</t>
  </si>
  <si>
    <t>170100067</t>
  </si>
  <si>
    <t>BRU/BRU/IA-198770</t>
  </si>
  <si>
    <t>IPC03987-IPVPN SERVICE ORDER</t>
  </si>
  <si>
    <t>5 / -1 IT ROOM</t>
  </si>
  <si>
    <t>2017-05-03</t>
  </si>
  <si>
    <t>11018</t>
  </si>
  <si>
    <t>141100844/2</t>
  </si>
  <si>
    <t>2016-02-07</t>
  </si>
  <si>
    <t>2017-02-06</t>
  </si>
  <si>
    <t>2019-01-01</t>
  </si>
  <si>
    <t>COLT donation wave 3 - June 2014// Modcom tarif to 80.00?</t>
  </si>
  <si>
    <t>170400352</t>
  </si>
  <si>
    <t>BRU/BRU/LE-216219</t>
  </si>
  <si>
    <t>COLT Private Ethernet, Metro, 10 Gbps, Pt-Pt Unprotected, A: Fibre, 10GBaseSR, LC, MM850nm, B: Fibre</t>
  </si>
  <si>
    <t>1370</t>
  </si>
  <si>
    <t>12500</t>
  </si>
  <si>
    <t>12000</t>
  </si>
  <si>
    <t>8c730b7a-2abf-9816-4c6c-57d6ba6ab235</t>
  </si>
  <si>
    <t>11687</t>
  </si>
  <si>
    <t>Brussels national airport 1 1930 Zaventem BELGIUM</t>
  </si>
  <si>
    <t>Haachtsesteenweg 134 1820 Steenokkerzeel BELGIUM</t>
  </si>
  <si>
    <t>&lt;p&gt;Informations d&amp;eacute;taill&amp;eacute;es du site A:&lt;br /&gt;Nom: IDF&lt;br /&gt;Adresse du site: Brussels national airport 1&lt;br /&gt;1930 Zaventem&lt;br /&gt;BELGIUM&lt;br /&gt;Contact: Roland Miseur&lt;br /&gt;0475522728&lt;br /&gt;it01@idf-belgium.com&lt;br /&gt;Contact Technique: Roland Miseur 0475522728&lt;br /&gt;Interface: 10GBaseSR, LC, MM850nm&lt;br /&gt;Etage/Salle: 1 / TA1976&lt;br /&gt;Lieu de mise &amp;agrave; disposition du service: TMP0000103847/001 / new colt cab/sub to site survey&lt;br /&gt;Point de pr&amp;eacute;sentation: CAB_003326/BRU_CA_02976_0_PT 07&lt;/p&gt;_x000D_
&lt;p&gt;Informations d&amp;eacute;taill&amp;eacute;es du site B:&lt;/p&gt;_x000D_
&lt;p&gt;&lt;br /&gt;Nom: IDF&lt;br /&gt;Adresse du site: Haachtsesteenweg 134&lt;br /&gt;1820 Steenokkerzeel&lt;br /&gt;BELGIUM&lt;br /&gt;Contact: Roland Miseur&lt;br /&gt;0475522728&lt;br /&gt;it01@idf-belgium.com&lt;br /&gt;Contact Technique: Roland Miseur 0475522728&lt;br /&gt;Interface: 10GBaseSR, LC, MM850nm&lt;br /&gt;Etage/Salle: 2 / IT ROOM&lt;br /&gt;Lieu de mise &amp;agrave; disposition du service: TMP0000150331/001/new colt cab/ sub to site survey&lt;br /&gt;Point de pr&amp;eacute;sentation: CAB_003128/BRU_CA_02472/0-PT 07&lt;/p&gt;</t>
  </si>
  <si>
    <t>151002950/1</t>
  </si>
  <si>
    <t>MEDIALAAN 30 BT 2 1800 VIVLVOORDE BELGIUM</t>
  </si>
  <si>
    <t>1 / COMPUTER</t>
  </si>
  <si>
    <t>20 Mbps, Managed CPE, Flat Rate, Fibre, Ethernet over MSP, 100 Mbps, 10/100BaseT, RJ</t>
  </si>
  <si>
    <t>Frankrijklei 115 Belgium  2000 ANTWERP</t>
  </si>
  <si>
    <t>1/IT</t>
  </si>
  <si>
    <t>COLT IPVPN Corporate Plus, 1 Mbps, Mesh Access, ULL, Ethernet, E.SHDSL</t>
  </si>
  <si>
    <t>2017-03-28</t>
  </si>
  <si>
    <t>e24a013f-8ebc-18f2-bb3e-5852652e5e06</t>
  </si>
  <si>
    <t>Colt IP VPN Corporate Plus</t>
  </si>
  <si>
    <t>BOULEVARD DU SOUVERAIN 165 1160 AUDERGHEM</t>
  </si>
  <si>
    <t>BÃ¢timent de la FEB  Avenue Ravenstein 4  1000 Bruxelles</t>
  </si>
  <si>
    <t>1st Floor - no room</t>
  </si>
  <si>
    <t>151000598</t>
  </si>
  <si>
    <t>BRU/BRU/IA-181720</t>
  </si>
  <si>
    <t>Non redundant - 100 Mbps, Mesh Primary, Fibre, Ethernet over MSP</t>
  </si>
  <si>
    <t>2015-11-30</t>
  </si>
  <si>
    <t>2017-06-27</t>
  </si>
  <si>
    <t>IP-VPN PureCloud interxion, hosts a vlan/VRF per cust. *Service ID IPC03415</t>
  </si>
  <si>
    <t>GROUND / MEETME</t>
  </si>
  <si>
    <t>Resilient IA of BRU/BRU/IA-175906</t>
  </si>
  <si>
    <t>170104131</t>
  </si>
  <si>
    <t>BE170104131</t>
  </si>
  <si>
    <t>2017-02-16</t>
  </si>
  <si>
    <t>2800</t>
  </si>
  <si>
    <t>11541</t>
  </si>
  <si>
    <t>RUE DE FRANCS 79 1040 ETTERBEEK BELGIUM</t>
  </si>
  <si>
    <t>90ab0825-3b49-b2e1-7587-5888ab5531d9</t>
  </si>
  <si>
    <t>11546</t>
  </si>
  <si>
    <t>5/ Storage</t>
  </si>
  <si>
    <t>COLT IP Access, 1 Gbps, Virtual CPE, Flat Rate, Fibre, Ethernet over M</t>
  </si>
  <si>
    <t>1 Gbps</t>
  </si>
  <si>
    <t>49ccbe03-5ea3-2c8b-e321-5888ab616faf</t>
  </si>
  <si>
    <t>11548</t>
  </si>
  <si>
    <t>5 / STORAGE</t>
  </si>
  <si>
    <t>COLT IPVPN Corporate Plus, 2 Mbps, Mesh Primary, ULL, Ethernet</t>
  </si>
  <si>
    <t>Colt IP VPN</t>
  </si>
  <si>
    <t>RUE DE WOLUWE SAINT ETIENNE 55 1130 BRUXELLES</t>
  </si>
  <si>
    <t>2017-05-19</t>
  </si>
  <si>
    <t>777</t>
  </si>
  <si>
    <t>2680053d-d830-fce2-408a-585b94755fc1</t>
  </si>
  <si>
    <t>11448</t>
  </si>
  <si>
    <t>Rue du ChÃ¢telain 32 1050 Ixelles BELGIUM</t>
  </si>
  <si>
    <t>7th IT ROOM</t>
  </si>
  <si>
    <t>COLT IPVPN Corporate Plus, 10 Mbps, Mesh Access, Fibre, Ethernet over MSP</t>
  </si>
  <si>
    <t>10-10-2017</t>
  </si>
  <si>
    <t>IPC02650</t>
  </si>
  <si>
    <t>11446</t>
  </si>
  <si>
    <t>Noorderlaan 133 - 2030 Antwerpen</t>
  </si>
  <si>
    <t>0 / meet me</t>
  </si>
  <si>
    <t>2020-02-09</t>
  </si>
  <si>
    <t>2019-02-08</t>
  </si>
  <si>
    <t>3496</t>
  </si>
  <si>
    <t>6ce95bbb-df9e-c1f5-41c3-581a0e474a16</t>
  </si>
  <si>
    <t>Colt IP ACCESS</t>
  </si>
  <si>
    <t>COLT IPVPN Corporate Plus, 8 Mbps/8 Mbps 1:1, Mesh Access, wDSL, Ethernet, VDSL2</t>
  </si>
  <si>
    <t>2017-03-29</t>
  </si>
  <si>
    <t>11225</t>
  </si>
  <si>
    <t>COLT IPVPN CORPORATE PLUS</t>
  </si>
  <si>
    <t>623a2e48-cf13-34f9-06e5-57d273687bb7</t>
  </si>
  <si>
    <t>11460</t>
  </si>
  <si>
    <t>ZONE REME 4  2260 WETERLOO</t>
  </si>
  <si>
    <t>2017-04-19</t>
  </si>
  <si>
    <t>99938e59-4bfe-e6a4-c6a1-5877ab06db12</t>
  </si>
  <si>
    <t>11496</t>
  </si>
  <si>
    <t>AVENUE EINSTEIN 9 1348 LOUVAIN LA NEUVE BELGIUM</t>
  </si>
  <si>
    <t>FL:1; RM:IT</t>
  </si>
  <si>
    <t>2016-03-01</t>
  </si>
  <si>
    <t>2019-03-01</t>
  </si>
  <si>
    <t>11485</t>
  </si>
  <si>
    <t>SQUARE DE MEEUS 23 1000 BRUXELLES BELGIUM</t>
  </si>
  <si>
    <t>110403053/3</t>
  </si>
  <si>
    <t>UPGRADE TO 20Mb</t>
  </si>
  <si>
    <t>11551</t>
  </si>
  <si>
    <t>170403250</t>
  </si>
  <si>
    <t>LGG/BRU/IA-202900</t>
  </si>
  <si>
    <t>COLT IPVPN Corporate Plus, 10 Mbps/10 Mbps , 10 Mbps/10 Mbps 1:1, Mesh Access, wDSL, Ethernet, VDSL2</t>
  </si>
  <si>
    <t>c321fd0e-a83f-305a-6406-56a8ba566bad</t>
  </si>
  <si>
    <t>11533</t>
  </si>
  <si>
    <t>Rue de l'Estampage 5 4340 Awans BELGIUM</t>
  </si>
  <si>
    <t>G/ IT</t>
  </si>
  <si>
    <t>2017-05-02</t>
  </si>
  <si>
    <t>e2a75437-cb0a-dc46-90f9-453781bdd46d</t>
  </si>
  <si>
    <t>11615</t>
  </si>
  <si>
    <t>KAMPIOENSCHAPLAAN 1 1020 LAEKEN</t>
  </si>
  <si>
    <t>+1 - it room</t>
  </si>
  <si>
    <t>170401683</t>
  </si>
  <si>
    <t>BRU/BRU/IA-202240</t>
  </si>
  <si>
    <t>166</t>
  </si>
  <si>
    <t>Service Location: BRU99902/002 Demarcation Point: RJ45-G21_001268_01_PT 03</t>
  </si>
  <si>
    <t>11729</t>
  </si>
  <si>
    <t>G / COL01</t>
  </si>
  <si>
    <t>333</t>
  </si>
  <si>
    <t>Service Location: BRU99902/002;rack ISC1 G21/B Demarcation Point: COL01-G21/B RJ45-G21_001268-01_PT0</t>
  </si>
  <si>
    <t>&lt;h3&gt;WAN IP Details IPv4&lt;/h3&gt;_x000D_
&lt;table cellspacing="0" cellpadding="0"&gt;_x000D_
&lt;tbody&gt;_x000D_
&lt;tr&gt;_x000D_
&lt;td&gt;WAN Interface on Colt PE:&lt;/td&gt;_x000D_
&lt;td&gt;ge-3/0/7.8&lt;/td&gt;_x000D_
&lt;/tr&gt;_x000D_
&lt;tr&gt;_x000D_
&lt;td&gt;WAN Interface on Colt CPE:&lt;/td&gt;_x000D_
&lt;td&gt;GigabitEthernet0/1&lt;/td&gt;_x000D_
&lt;/tr&gt;_x000D_
&lt;tr&gt;_x000D_
&lt;td&gt;Network Address:&lt;/td&gt;_x000D_
&lt;td&gt;212.161.94.104&lt;/td&gt;_x000D_
&lt;/tr&gt;_x000D_
&lt;tr&gt;_x000D_
&lt;td&gt;WAN (CPE router side):&lt;/td&gt;_x000D_
&lt;td&gt;212.161.94.106&lt;/td&gt;_x000D_
&lt;/tr&gt;_x000D_
&lt;tr&gt;_x000D_
&lt;td&gt;WAN (Colt backbone side):&lt;/td&gt;_x000D_
&lt;td&gt;212.161.94.105&lt;/td&gt;_x000D_
&lt;/tr&gt;_x000D_
&lt;tr&gt;_x000D_
&lt;td&gt;Sub-net Mask:&lt;/td&gt;_x000D_
&lt;td&gt;255.255.255.252&lt;/td&gt;_x000D_
&lt;/tr&gt;_x000D_
&lt;/tbody&gt;_x000D_
&lt;/table&gt;_x000D_
&lt;h3&gt;LAN IP Details IPv4&lt;/h3&gt;_x000D_
&lt;table cellspacing="0" cellpadding="0"&gt;_x000D_
&lt;tbody&gt;_x000D_
&lt;tr&gt;_x000D_
&lt;td&gt;Customer Range:&lt;/td&gt;_x000D_
&lt;td&gt;217.111.181.96 - 217.111.181.111&lt;/td&gt;_x000D_
&lt;/tr&gt;_x000D_
&lt;tr&gt;_x000D_
&lt;td&gt;Network Address:&lt;/td&gt;_x000D_
&lt;td&gt;217.111.181.96&lt;/td&gt;_x000D_
&lt;/tr&gt;_x000D_
&lt;tr&gt;_x000D_
&lt;td&gt;Broadcast Address:&lt;/td&gt;_x000D_
&lt;td&gt;217.111.181.111&lt;/td&gt;_x000D_
&lt;/tr&gt;_x000D_
&lt;tr&gt;_x000D_
&lt;td&gt;Sub-net Mask:&lt;/td&gt;_x000D_
&lt;td&gt;255.255.255.240&lt;/td&gt;_x000D_
&lt;/tr&gt;_x000D_
&lt;tr&gt;_x000D_
&lt;td&gt;Gateway Address:&lt;/td&gt;_x000D_
&lt;td&gt;217.111.181.97&lt;/td&gt;_x000D_
&lt;/tr&gt;_x000D_
&lt;tr&gt;_x000D_
&lt;td&gt;VRRP IPs:&lt;/td&gt;_x000D_
&lt;td&gt;-&lt;/td&gt;_x000D_
&lt;/tr&gt;_x000D_
&lt;tr&gt;_x000D_
&lt;td&gt;Static Routes:&lt;/td&gt;_x000D_
&lt;td&gt;217.111.181.96&lt;/td&gt;_x000D_
&lt;/tr&gt;_x000D_
&lt;tr&gt;_x000D_
&lt;td&gt;Additional IP Address Ranges:&lt;/td&gt;_x000D_
&lt;td&gt;-&lt;/td&gt;_x000D_
&lt;/tr&gt;_x000D_
&lt;tr&gt;_x000D_
&lt;td&gt;Virtual/HSRP Address:&lt;/td&gt;_x000D_
&lt;td&gt;-&lt;/td&gt;_x000D_
&lt;/tr&gt;_x000D_
&lt;tr&gt;_x000D_
&lt;td&gt;2nd/Standby Address:&lt;/td&gt;_x000D_
&lt;td&gt;-&lt;/td&gt;_x000D_
&lt;/tr&gt;_x000D_
&lt;/tbody&gt;_x000D_
&lt;/table&gt;_x000D_
&lt;p&gt;&amp;nbsp;&lt;/p&gt;_x000D_
&lt;table cellspacing="0" cellpadding="0"&gt;_x000D_
&lt;tbody&gt;_x000D_
&lt;tr&gt;_x000D_
&lt;td style="text-align: center;"&gt;&lt;strong&gt;Colt Domain Name System&lt;/strong&gt;&lt;/td&gt;_x000D_
&lt;td style="text-align: center;"&gt;&lt;strong&gt;IPv4&lt;/strong&gt;&lt;/td&gt;_x000D_
&lt;td style="text-align: center;"&gt;&lt;strong&gt;IPv6&lt;/strong&gt;&lt;/td&gt;_x000D_
&lt;/tr&gt;_x000D_
&lt;tr&gt;_x000D_
&lt;td&gt;Primary DNS:&lt;/td&gt;_x000D_
&lt;td&gt;212.121.128.10&lt;/td&gt;_x000D_
&lt;td&gt;2001:920:7::1&lt;/td&gt;_x000D_
&lt;/tr&gt;_x000D_
&lt;tr&gt;_x000D_
&lt;td&gt;Secondary DNS:&lt;/td&gt;_x000D_
&lt;td&gt;212.121.128.11&lt;/td&gt;_x000D_
&lt;td&gt;2001:920:7::2&lt;/td&gt;_x000D_
&lt;/tr&gt;_x000D_
&lt;/tbody&gt;_x000D_
&lt;/table&gt;_x000D_
&lt;p&gt;&amp;nbsp;&lt;/p&gt;_x000D_
&lt;table cellspacing="0" cellpadding="0"&gt;_x000D_
&lt;tbody&gt;_x000D_
&lt;tr&gt;_x000D_
&lt;td&gt;Usable IPs:&lt;/td&gt;_x000D_
&lt;td&gt;All except Network, Broadcast and Gateway&lt;/td&gt;_x000D_
&lt;/tr&gt;_x000D_
&lt;tr&gt;_x000D_
&lt;td&gt;LAN Interface on CPE:&lt;/td&gt;_x000D_
&lt;td&gt;GigabitEthernet0/0 (Speed = 100 Mbps / Duplex = Full)&lt;/td&gt;_x000D_
&lt;/tr&gt;_x000D_
&lt;tr&gt;_x000D_
&lt;td&gt;CPE Loopback Address:&lt;/td&gt;_x000D_
&lt;td&gt;212.161.94.106&lt;/td&gt;_x000D_
&lt;/tr&gt;_x000D_
&lt;tr&gt;_x000D_
&lt;td&gt;Customer AS Number:&lt;/td&gt;_x000D_
&lt;td&gt;&amp;nbsp;&lt;/td&gt;_x000D_
&lt;/tr&gt;_x000D_
&lt;tr&gt;_x000D_
&lt;td&gt;Colt AS Number:&lt;/td&gt;_x000D_
&lt;td&gt;8220&lt;/td&gt;_x000D_
&lt;/tr&gt;_x000D_
&lt;/tbody&gt;_x000D_
&lt;/table&gt;_x000D_
&lt;p&gt;&amp;nbsp;&lt;/p&gt;_x000D_
&lt;p&gt;&amp;nbsp;&lt;/p&gt;</t>
  </si>
  <si>
    <t>170401528</t>
  </si>
  <si>
    <t>BRU/BRU/IA-202222</t>
  </si>
  <si>
    <t>IPVPN 4M</t>
  </si>
  <si>
    <t>ESCAUX rack ISC1 G21/B</t>
  </si>
  <si>
    <t>Voip Access 4MB</t>
  </si>
  <si>
    <t>Floor 0</t>
  </si>
  <si>
    <t>170401541</t>
  </si>
  <si>
    <t>BE170401541</t>
  </si>
  <si>
    <t>2017-06-15</t>
  </si>
  <si>
    <t>DC NOSSEGEM  ESCAUX RACK ISC1 G21/B TG-00000116218 IPV05792</t>
  </si>
  <si>
    <t>COLT SIP Trunking</t>
  </si>
  <si>
    <t>170400006</t>
  </si>
  <si>
    <t>BRU/BRU/LE-216172</t>
  </si>
  <si>
    <t>COLT Ethernet Line, Metro, 200 Mbps, Pt-Pt Unprotected, A: Fibre, 1000BaseT, RJ45, B: Fibre, 1000Bas</t>
  </si>
  <si>
    <t>833</t>
  </si>
  <si>
    <t>COLT Ethernet Line</t>
  </si>
  <si>
    <t>ChaussÃ©e de La Hulpe 189 1170 Watermael-Boitsfort BELGIUM</t>
  </si>
  <si>
    <t>Mercuriusstraat 30 1930 Nossegem BELGIUM</t>
  </si>
  <si>
    <t>&lt;h4&gt;Site A Details:&lt;/h4&gt;_x000D_
&lt;table&gt;_x000D_
&lt;tbody&gt;_x000D_
&lt;tr&gt;_x000D_
&lt;td style="vertical-align: top;"&gt;Site Name&lt;/td&gt;_x000D_
&lt;td&gt;Akkanto&lt;/td&gt;_x000D_
&lt;/tr&gt;_x000D_
&lt;tr&gt;_x000D_
&lt;td style="vertical-align: top;"&gt;Site Address&lt;/td&gt;_x000D_
&lt;td&gt;Chauss&amp;eacute;e de La Hulpe 189&lt;br /&gt;1170 Watermael-Boitsfort&lt;br /&gt;BELGIUM&lt;/td&gt;_x000D_
&lt;/tr&gt;_x000D_
&lt;tr&gt;_x000D_
&lt;td style="vertical-align: top;"&gt;Site Contact Person&lt;/td&gt;_x000D_
&lt;td&gt;stephane peharpre&lt;br /&gt;0475605035&lt;br /&gt;stephane.peharpre@akkanto.com&lt;/td&gt;_x000D_
&lt;/tr&gt;_x000D_
&lt;tr&gt;_x000D_
&lt;td style="vertical-align: top;"&gt;Technical Contact&lt;/td&gt;_x000D_
&lt;td&gt;stephane peharpre 0475605035&lt;/td&gt;_x000D_
&lt;/tr&gt;_x000D_
&lt;tr&gt;_x000D_
&lt;td style="vertical-align: top;"&gt;Interface&lt;/td&gt;_x000D_
&lt;td&gt;1000BaseT, RJ45&lt;/td&gt;_x000D_
&lt;/tr&gt;_x000D_
&lt;tr&gt;_x000D_
&lt;td style="vertical-align: top;"&gt;Floor/Room&lt;/td&gt;_x000D_
&lt;td&gt;2 / IT&lt;/td&gt;_x000D_
&lt;/tr&gt;_x000D_
&lt;tr&gt;_x000D_
&lt;td style="vertical-align: top;"&gt;Service Location&lt;/td&gt;_x000D_
&lt;td&gt;Cust Cab CAB 1&lt;br /&gt;BRU0000019222/003&lt;/td&gt;_x000D_
&lt;/tr&gt;_x000D_
&lt;tr&gt;_x000D_
&lt;td style="vertical-align: top;"&gt;Demarcation Point&lt;/td&gt;_x000D_
&lt;td&gt;CAB_003307_BRU_CA_02944_01-P5-RJ45&lt;/td&gt;_x000D_
&lt;/tr&gt;_x000D_
&lt;/tbody&gt;_x000D_
&lt;/table&gt;_x000D_
&lt;h4&gt;Site B Details:&lt;/h4&gt;_x000D_
&lt;table&gt;_x000D_
&lt;tbody&gt;_x000D_
&lt;tr&gt;_x000D_
&lt;td style="vertical-align: top;"&gt;Site Name&lt;/td&gt;_x000D_
&lt;td&gt;Akkanto&lt;/td&gt;_x000D_
&lt;/tr&gt;_x000D_
&lt;tr&gt;_x000D_
&lt;td style="vertical-align: top;"&gt;Site Address&lt;/td&gt;_x000D_
&lt;td&gt;Mercuriusstraat 30&lt;br /&gt;1930 Nossegem&lt;br /&gt;BELGIUM&lt;/td&gt;_x000D_
&lt;/tr&gt;_x000D_
&lt;tr&gt;_x000D_
&lt;td style="vertical-align: top;"&gt;Site Contact Person&lt;/td&gt;_x000D_
&lt;td&gt;stephane peharpre&lt;br /&gt;0475605035&lt;br /&gt;stephane.peharpre@akkanto.com&lt;/td&gt;_x000D_
&lt;/tr&gt;_x000D_
&lt;tr&gt;_x000D_
&lt;td style="vertical-align: top;"&gt;Technical Contact&lt;/td&gt;_x000D_
&lt;td&gt;stephane peharpre 0475605035&lt;/td&gt;_x000D_
&lt;/tr&gt;_x000D_
&lt;tr&gt;_x000D_
&lt;td style="vertical-align: top;"&gt;Interface&lt;/td&gt;_x000D_
&lt;td&gt;1000BaseT, RJ45&lt;/td&gt;_x000D_
&lt;/tr&gt;_x000D_
&lt;tr&gt;_x000D_
&lt;td style="vertical-align: top;"&gt;Floor/Room&lt;/td&gt;_x000D_
&lt;td&gt;Ground / ISC1 - COL01&lt;/td&gt;_x000D_
&lt;/tr&gt;_x000D_
&lt;tr&gt;_x000D_
&lt;td style="vertical-align: top;"&gt;Service Location&lt;/td&gt;_x000D_
&lt;td&gt;Colt Cab&lt;br /&gt;BRU99902/002&lt;/td&gt;_x000D_
&lt;/tr&gt;_x000D_
&lt;tr&gt;_x000D_
&lt;td style="vertical-align: top;"&gt;Demarcation Point&lt;/td&gt;_x000D_
&lt;td&gt;CAB_003316_BRU_CA_02952_S01_P5-RJ45&lt;/td&gt;_x000D_
&lt;/tr&gt;_x000D_
&lt;/tbody&gt;_x000D_
&lt;/table&gt;_x000D_
&lt;h4&gt;&lt;br /&gt;&lt;br /&gt;&lt;/h4&gt;</t>
  </si>
  <si>
    <t>170301915</t>
  </si>
  <si>
    <t>IPV05691 TG-00000115735</t>
  </si>
  <si>
    <t>11384</t>
  </si>
  <si>
    <t>166CHAUSSE DE LA HULPE 1170 WATERMAEL BOITSORT BELGIUM</t>
  </si>
  <si>
    <t>170301864</t>
  </si>
  <si>
    <t>BRU/BRU/IA-201050</t>
  </si>
  <si>
    <t>COLT IPVPN Corporate Plus, 2 Mbps/2 Mbps 1:1, 2 Mbps/2 Mbps 1:1, Mesh Primary, wDSL, Ethernet, SHDSL</t>
  </si>
  <si>
    <t>IPC04070</t>
  </si>
  <si>
    <t>CHAUSSÃ‰E DE LA HULPE 166 1170 WATERMAEL-BOITSFORT BELGIUM</t>
  </si>
  <si>
    <t>COLT IP Access, 10 Mbps, Managed CPE, Flat Rate, wDSL, Ethernet, 100 Mbps, 10/100BaseT, RJ45</t>
  </si>
  <si>
    <t>150401826/3</t>
  </si>
  <si>
    <t>Internet access at InterXion Zaventem for  Fuzer Mobile - info in ticket #10118721 , line 40</t>
  </si>
  <si>
    <t>3d8f7012-16dd-001e-d04f-53a17c4cc44e</t>
  </si>
  <si>
    <t>11412</t>
  </si>
  <si>
    <t>RUE DES ANDAINS 2 1360 PERWEZ BELGIUM</t>
  </si>
  <si>
    <t>170302215</t>
  </si>
  <si>
    <t>BRU/BRU/CC-062314</t>
  </si>
  <si>
    <t>CROSS CONNECT</t>
  </si>
  <si>
    <t>2017-03-20</t>
  </si>
  <si>
    <t>ticket 10178447 - offer 11712</t>
  </si>
  <si>
    <t>11712</t>
  </si>
  <si>
    <t>COLT DC NOSSEGEM (TIZER 3) 1930  ZAVENTEM</t>
  </si>
  <si>
    <t>FUZER SA -COMPUTER PROFILE data room ISC1 Rack g20</t>
  </si>
  <si>
    <t>DESTINY  data room ISC1 Rack C05</t>
  </si>
  <si>
    <t xml:space="preserve"> 170601435</t>
  </si>
  <si>
    <t>BRU/BRU/IA-204545</t>
  </si>
  <si>
    <t>2787909a-937d-5168-512d-5922db530ac8</t>
  </si>
  <si>
    <t>12113</t>
  </si>
  <si>
    <t>Rue Joseph II 40, 1000, Bruxelles</t>
  </si>
  <si>
    <t>170302890</t>
  </si>
  <si>
    <t>LGG/BRU/IA-201328</t>
  </si>
  <si>
    <t>1669fa7e-96e8-3221-be62-5758488e9048</t>
  </si>
  <si>
    <t>Quatriï¿½me Avenue 35 4040 HERSTAL BELGIUM</t>
  </si>
  <si>
    <t>170303985</t>
  </si>
  <si>
    <t>BRU/BRU/IA-201670</t>
  </si>
  <si>
    <t xml:space="preserve">IPA 100M FIBER </t>
  </si>
  <si>
    <t>HAACHTSESTEENWEG 134 1820 STEENOKKERZEEL BELGIUM</t>
  </si>
  <si>
    <t>2 IT Room</t>
  </si>
  <si>
    <t>&lt;p&gt;Site Details:&lt;/p&gt;_x000D_
&lt;p&gt;&lt;br /&gt;Site Name: IDF&lt;br /&gt;Site Address: HAACHTSESTEENWEG 134&lt;br /&gt;1820 STEENOKKERZEEL&lt;br /&gt;BELGIUM&lt;br /&gt;Site Contact Person: ROLAND MISEUR&lt;br /&gt;0475522728&lt;br /&gt;it01@idf-belgium.com&lt;br /&gt;Technical Contact: ROLAND MISEUR 0475522728&lt;br /&gt;Floor/Room: 2 / IT&lt;br /&gt;Service Location: 49818-51512&lt;br /&gt;Demarcation Point: CAB_003128&lt;br /&gt;BRU_CA_02985_1_PT 4&lt;/p&gt;_x000D_
&lt;p&gt;WAN IP Details IPv4&lt;/p&gt;_x000D_
&lt;p&gt;&lt;br /&gt;WAN Interface on Colt PE: lt-3/2/0.8166&lt;br /&gt;WAN Interface on Colt CPE: -&lt;br /&gt;Network Address: 212.161.94.152&lt;br /&gt;WAN (CPE router side): 212.161.94.154&lt;br /&gt;WAN (Colt backbone side): -&lt;br /&gt;Sub-net Mask: 255.255.255.252&lt;/p&gt;_x000D_
&lt;p&gt;LAN IP Details IPv4&lt;/p&gt;_x000D_
&lt;p&gt;&lt;br /&gt;Customer Range: 212.35.104.200 - 212.35.104.207&lt;br /&gt;Network Address: 212.35.104.200&lt;br /&gt;Broadcast Address: 212.35.104.207&lt;br /&gt;Sub-net Mask: 255.255.255.248&lt;br /&gt;Gateway Address: 212.35.104.201&lt;br /&gt;&lt;br /&gt;&lt;br /&gt;Colt Domain Name System IPv4 &lt;br /&gt;Primary DNS: 212.121.128.10 IPv6 : 2001:920:7::1&lt;br /&gt;Secondary DNS: 212.121.128.11&amp;nbsp; IPv6 : 2001:920:7::2&lt;br /&gt;Usable IPs: All except Network, Broadcast and Gateway&lt;br /&gt;&lt;br /&gt;Colt AS Number: 8220&lt;/p&gt;_x000D_
&lt;p&gt;&amp;nbsp;&lt;/p&gt;</t>
  </si>
  <si>
    <t>170302446</t>
  </si>
  <si>
    <t>BRU/BRU/IA-201172</t>
  </si>
  <si>
    <t>100 Mbps, Managed CPE, Flat Rate, Fibre, Ethernet over MSP, 100 Mbps, 10/100BaseT, RJ45</t>
  </si>
  <si>
    <t>1a919b67-52cb-8068-c04e-4e37a7d0975e</t>
  </si>
  <si>
    <t>10933</t>
  </si>
  <si>
    <t>RUE DE RODEUHAIE 6 1348 LOUVAIN-LA-NEUVE</t>
  </si>
  <si>
    <t>.</t>
  </si>
  <si>
    <t xml:space="preserve">170501995  </t>
  </si>
  <si>
    <t>BRU/BRU/IA-203458</t>
  </si>
  <si>
    <t>COLT IPVPN Corporate Plus, 200 Mbps, Mesh Access, Fibre, Ethernet over MSP Back up</t>
  </si>
  <si>
    <t>IP-VPN Fuzer Mobile at InterXion, hosts a vlan/VRF per cust. *Service ID IPC03415</t>
  </si>
  <si>
    <t>141202632/4</t>
  </si>
  <si>
    <t>11599</t>
  </si>
  <si>
    <t>100602098</t>
  </si>
  <si>
    <t>&lt;p&gt;8. WAN IP Details&lt;br /&gt;Network Address: 213.246.228.40&lt;br /&gt;WAN (CPE Router side): 213.246.228.42&lt;br /&gt;Sub-net mask: 255.255.255.252&lt;br /&gt;WAN (COLT backbone side): 213.246.228.41&lt;br /&gt;WAN Interface on COLT PE: ge-11/0/3.14&lt;br /&gt;WAN Interface on COLT CPE: GigabitEthernet0/1&lt;/p&gt;_x000D_
&lt;p&gt;&amp;nbsp;&lt;/p&gt;_x000D_
&lt;p&gt;9. LAN IP Details&lt;br /&gt;Network Address: 62.72.122.32&lt;br /&gt;Sub-net mask: 255.255.255.248&lt;br /&gt;Usable IP's: All except Network Address, Broadcast and Gateway&lt;br /&gt;Gateway Address: 62.72.122.33&lt;br /&gt;LAN Interface on CPE: GigabitEthernet0/0 (Speed = 100 Mbps / Duplex = Full)&lt;br /&gt;&lt;br /&gt;Broadcast: 62.72.122.39&lt;br /&gt;Customer Range: 62.72.122.32 - 62.72.122.39&lt;/p&gt;_x000D_
&lt;p&gt;&amp;nbsp;&lt;/p&gt;_x000D_
&lt;p&gt;Gateway Network Mask Metrics&lt;br /&gt;213.246.228.42 62.72.122.32 255.255.255.248 &lt;br /&gt;213.246.228.42 62.72.122.32 255.255.255.248 &lt;br /&gt;Additional IP Address Ranges: &lt;br /&gt;CPE Loopback Address: 213.246.228.42&lt;br /&gt;Virtual / HSRP Address: &lt;br /&gt;2nd / Standby Address: &lt;br /&gt;Customer AS Number: &lt;br /&gt;COLT AS Number: 8220&lt;br /&gt;10. NAT Details&lt;br /&gt;Dynamic NAT: &lt;br /&gt;Inside Interface: &lt;br /&gt;Static NAT Mapping Table: &lt;br /&gt;Outside Interface: &lt;br /&gt;Static NAT: &lt;br /&gt;-&lt;/p&gt;</t>
  </si>
  <si>
    <t>140501783/4</t>
  </si>
  <si>
    <t>50 Mbps, Virtual CPE, Flat Rate, Fibre, Ethernet over MSP, 100 Mbps, 10/100BaseT, RJ45</t>
  </si>
  <si>
    <t>11890</t>
  </si>
  <si>
    <t>AVENUE DE TERVUREN 35 1040 BRUXELLES</t>
  </si>
  <si>
    <t>-1/server</t>
  </si>
  <si>
    <t>BE11062002</t>
  </si>
  <si>
    <t>PRI Part of Business access pack</t>
  </si>
  <si>
    <t>170501542</t>
  </si>
  <si>
    <t>BRU/BRU/IA-203298</t>
  </si>
  <si>
    <t>2017-06-13</t>
  </si>
  <si>
    <t>cc20fb22-8d15-2725-3fec-427fa26629b7</t>
  </si>
  <si>
    <t xml:space="preserve">G / COL01 / </t>
  </si>
  <si>
    <t>170401701</t>
  </si>
  <si>
    <t>BRU/BRU/IA-202766</t>
  </si>
  <si>
    <t>COLT IPVPN Corporate Plus, 2 Mbps/2 Mbps 1:1, Mesh Access, ULL, Ethernet, VDSL2</t>
  </si>
  <si>
    <t>2017-06-08</t>
  </si>
  <si>
    <t>28520aa7-466b-7362-e829-5873c242f7a4</t>
  </si>
  <si>
    <t>11473</t>
  </si>
  <si>
    <t>LEUVENSESTEENWEG 325 1932 ZAVENTEM BELGIUM</t>
  </si>
  <si>
    <t>170403776</t>
  </si>
  <si>
    <t>COLT IP Access, 300 Mbps, Managed CPE, Flat Rate, Fibre, Ethernet over MSP, 1 Gbps, 1000Base T, RJ45</t>
  </si>
  <si>
    <t>70e7e42f-4d6a-fffc-28f1-50b3856cc96b</t>
  </si>
  <si>
    <t>11710</t>
  </si>
  <si>
    <t xml:space="preserve"> 170502088</t>
  </si>
  <si>
    <t>BRU/BRU/IA-203422</t>
  </si>
  <si>
    <t>COLT IPVPN Corporate Plus, 1 Mbps, Mesh Access, wDSL, Ethernet, VDSL2, 10BaseT, RJ45</t>
  </si>
  <si>
    <t>a37ad795-bd3c-1bd2-99b9-589c8fccb106</t>
  </si>
  <si>
    <t>11628</t>
  </si>
  <si>
    <t xml:space="preserve">CLOS LUCIEN OUTERS 11 â€“ 1160 AUDERGHEM  </t>
  </si>
  <si>
    <t>&lt;p&gt;Site Level - Access Details&lt;br /&gt;Access Type: wDSL&lt;br /&gt;Access Technology: Ethernet&lt;br /&gt;Service Bandwidth: 1 Mbps&lt;br /&gt;Access Bandwidth: VDSL2&lt;br /&gt;Interface: 10BaseT, RJ45&lt;br /&gt;Fonctionnalit&amp;eacute;s et options&lt;br /&gt;Resilience: No&lt;br /&gt;Resilience Type:&lt;br /&gt;External Routing Protocol:&lt;br /&gt;Load Sharing: No&lt;br /&gt;Related Order Number(s):&lt;br /&gt;Class of Service: No&lt;br /&gt;COS DSCP: Yes&lt;br /&gt;Multiple Ethernet Interfaces: No&lt;br /&gt;Integrated Internet Access &amp;ndash; CPE based: No&lt;br /&gt;Colt SMTP Server: smtp.colt.net&lt;br /&gt;DHCP: No&lt;br /&gt;IPSec over MPLS: No&lt;br /&gt;SNMP Read Only Access: No&lt;br /&gt;SNMP String:&lt;br /&gt;Static NAT: No&lt;br /&gt;Multiple VLAN Termination: No&lt;br /&gt;Netflow: No&lt;br /&gt;CPE Read Only Access No&lt;br /&gt;Router Manufacturer: Cisco&lt;br /&gt;Router Type: 881&lt;br /&gt;Router Name: BRU004589&lt;br /&gt;IPv4 IPv6&lt;br /&gt;IP Address Format: IPv4 Format Only&lt;br /&gt;Colt DNS Primary: 212.121.128.11 2001:920:7::1&lt;br /&gt;Colt DNS Secondary: 212.121.128.10 2001:920:7::2&lt;br /&gt;IP@ WAN Segment: 172.24.177.46/30&lt;br /&gt;IP@ CPE Loopback: 192.168.102.191/32&lt;br /&gt;LAN IP Network: 10.0.99.1 / 255.255.255.0&lt;br /&gt;SHO_3_1&lt;br /&gt;BE_L5&lt;br /&gt;LAN IP@ for Additional Ethernet Port:&lt;br /&gt;LAN IP@ for CPE Router: 10.0.99.1 / 255.255.255.0&lt;br /&gt;VRRP IP@:&lt;br /&gt;Gateway IP@&lt;/p&gt;</t>
  </si>
  <si>
    <t>170501771</t>
  </si>
  <si>
    <t>BRU/BRU/IA-203383</t>
  </si>
  <si>
    <t>Fuzer Fiber</t>
  </si>
  <si>
    <t>dea7ce59-0ca4-cadc-d96a-58d9061d6585</t>
  </si>
  <si>
    <t>11850</t>
  </si>
  <si>
    <t>&lt;div id="page_2"&gt;_x000D_
&lt;h2&gt;WAN IP Details IPv4&lt;/h2&gt;_x000D_
&lt;table cellspacing="0" cellpadding="0"&gt;_x000D_
&lt;tbody&gt;_x000D_
&lt;tr&gt;_x000D_
&lt;td&gt;WAN Interface on Colt PE:&lt;/td&gt;_x000D_
&lt;td&gt;ge-3/0/7.14&lt;/td&gt;_x000D_
&lt;/tr&gt;_x000D_
&lt;tr&gt;_x000D_
&lt;td&gt;WAN Interface on Colt CPE:&lt;/td&gt;_x000D_
&lt;td&gt;GigabitEthernet0/1&lt;/td&gt;_x000D_
&lt;/tr&gt;_x000D_
&lt;tr&gt;_x000D_
&lt;td&gt;Network Address:&lt;/td&gt;_x000D_
&lt;td&gt;212.161.94.136&lt;/td&gt;_x000D_
&lt;/tr&gt;_x000D_
&lt;tr&gt;_x000D_
&lt;td&gt;WAN (CPE router side):&lt;/td&gt;_x000D_
&lt;td&gt;212.161.94.138&lt;/td&gt;_x000D_
&lt;/tr&gt;_x000D_
&lt;tr&gt;_x000D_
&lt;td&gt;WAN (Colt backbone side):&lt;/td&gt;_x000D_
&lt;td&gt;212.161.94.137&lt;/td&gt;_x000D_
&lt;/tr&gt;_x000D_
&lt;tr&gt;_x000D_
&lt;td&gt;Sub-net&amp;nbsp;Mask:&lt;/td&gt;_x000D_
&lt;td&gt;255.255.255.252&lt;/td&gt;_x000D_
&lt;/tr&gt;_x000D_
&lt;/tbody&gt;_x000D_
&lt;/table&gt;_x000D_
&lt;h2&gt;LAN IP Details IPv4&lt;/h2&gt;_x000D_
&lt;table cellspacing="0" cellpadding="0"&gt;_x000D_
&lt;tbody&gt;_x000D_
&lt;tr&gt;_x000D_
&lt;td&gt;Customer Range:&lt;/td&gt;_x000D_
&lt;td&gt;213.246.230.128 - 213.246.230.135&lt;/td&gt;_x000D_
&lt;/tr&gt;_x000D_
&lt;tr&gt;_x000D_
&lt;td&gt;Network Address:&lt;/td&gt;_x000D_
&lt;td&gt;213.246.230.128&lt;/td&gt;_x000D_
&lt;/tr&gt;_x000D_
&lt;tr&gt;_x000D_
&lt;td&gt;Broadcast Address:&lt;/td&gt;_x000D_
&lt;td&gt;213.246.230.135&lt;/td&gt;_x000D_
&lt;/tr&gt;_x000D_
&lt;tr&gt;_x000D_
&lt;td&gt;Sub-net&amp;nbsp;Mask:&lt;/td&gt;_x000D_
&lt;td&gt;255.255.255.248&lt;/td&gt;_x000D_
&lt;/tr&gt;_x000D_
&lt;tr&gt;_x000D_
&lt;td&gt;Gateway Address:&lt;/td&gt;_x000D_
&lt;td&gt;213.246.230.129&lt;/td&gt;_x000D_
&lt;/tr&gt;_x000D_
&lt;tr&gt;_x000D_
&lt;td&gt;VRRP IPs:&lt;/td&gt;_x000D_
&lt;td&gt;-&lt;/td&gt;_x000D_
&lt;/tr&gt;_x000D_
&lt;tr&gt;_x000D_
&lt;td&gt;Static Routes:&lt;/td&gt;_x000D_
&lt;td&gt;213.246.230.128&lt;/td&gt;_x000D_
&lt;/tr&gt;_x000D_
&lt;tr&gt;_x000D_
&lt;td&gt;Additional IP Address Ranges:&lt;/td&gt;_x000D_
&lt;td&gt;-&lt;/td&gt;_x000D_
&lt;/tr&gt;_x000D_
&lt;tr&gt;_x000D_
&lt;td&gt;Virtual/HSRP Address:&lt;/td&gt;_x000D_
&lt;td&gt;-&lt;/td&gt;_x000D_
&lt;/tr&gt;_x000D_
&lt;tr&gt;_x000D_
&lt;td&gt;2nd/Standby Address:&lt;/td&gt;_x000D_
&lt;td&gt;-&lt;/td&gt;_x000D_
&lt;/tr&gt;_x000D_
&lt;/tbody&gt;_x000D_
&lt;/table&gt;_x000D_
&lt;p&gt;&amp;nbsp;&lt;/p&gt;_x000D_
&lt;/div&gt;_x000D_
&lt;div id="page_3"&gt;_x000D_
&lt;div id="p3dimg1"&gt;&amp;nbsp;&lt;/div&gt;_x000D_
&lt;table cellspacing="0" cellpadding="0"&gt;_x000D_
&lt;tbody&gt;_x000D_
&lt;tr&gt;_x000D_
&lt;td&gt;Colt Domain Name System&lt;/td&gt;_x000D_
&lt;td&gt;IPv4&lt;/td&gt;_x000D_
&lt;td&gt;IPv6&lt;/td&gt;_x000D_
&lt;/tr&gt;_x000D_
&lt;tr&gt;_x000D_
&lt;td&gt;Primary DNS:&lt;/td&gt;_x000D_
&lt;td&gt;212.121.128.10&lt;/td&gt;_x000D_
&lt;td&gt;2001:920:7::1&lt;/td&gt;_x000D_
&lt;/tr&gt;_x000D_
&lt;tr&gt;_x000D_
&lt;td&gt;Secondary DNS:&lt;/td&gt;_x000D_
&lt;td&gt;212.121.128.11&lt;/td&gt;_x000D_
&lt;td&gt;2001:920:7::2&lt;/td&gt;_x000D_
&lt;/tr&gt;_x000D_
&lt;tr&gt;_x000D_
&lt;td&gt;&amp;nbsp;&lt;/td&gt;_x000D_
&lt;td colspan="2"&gt;&amp;nbsp;&lt;/td&gt;_x000D_
&lt;/tr&gt;_x000D_
&lt;tr&gt;_x000D_
&lt;td&gt;Usable IPs:&lt;/td&gt;_x000D_
&lt;td colspan="2"&gt;All except Network, Broadcast and Gateway&lt;/td&gt;_x000D_
&lt;/tr&gt;_x000D_
&lt;tr&gt;_x000D_
&lt;td&gt;LAN Interface on CPE:&lt;/td&gt;_x000D_
&lt;td colspan="2"&gt;GigabitEthernet0/0 (Speed = 100 Mbps / Duplex = Full)&lt;/td&gt;_x000D_
&lt;/tr&gt;_x000D_
&lt;tr&gt;_x000D_
&lt;td&gt;CPE Loopback Address:&lt;/td&gt;_x000D_
&lt;td&gt;212.161.94.138&lt;/td&gt;_x000D_
&lt;td&gt;&amp;nbsp;&lt;/td&gt;_x000D_
&lt;/tr&gt;_x000D_
&lt;tr&gt;_x000D_
&lt;td&gt;Customer AS Number:&lt;/td&gt;_x000D_
&lt;td&gt;&amp;nbsp;&lt;/td&gt;_x000D_
&lt;td&gt;&amp;nbsp;&lt;/td&gt;_x000D_
&lt;/tr&gt;_x000D_
&lt;tr&gt;_x000D_
&lt;td&gt;Colt AS Number:&lt;/td&gt;_x000D_
&lt;td&gt;8220&lt;/td&gt;_x000D_
&lt;/tr&gt;_x000D_
&lt;/tbody&gt;_x000D_
&lt;/table&gt;_x000D_
&lt;/div&gt;</t>
  </si>
  <si>
    <t>170503986</t>
  </si>
  <si>
    <t>GNE/BRU/IA-203939</t>
  </si>
  <si>
    <t>2017-06-06</t>
  </si>
  <si>
    <t>11683</t>
  </si>
  <si>
    <t>ZWIJNAARDSESTEENWEG 316 B 9000 GENT BELGIUM</t>
  </si>
  <si>
    <t>170501464</t>
  </si>
  <si>
    <t>BRU/BRU/IA-203382</t>
  </si>
  <si>
    <t>COLT IPVPN Corporate Plus, 100 Mbps, Mesh Primary, Fibre, Ethernet over MSP</t>
  </si>
  <si>
    <t>BOULEVARD DE LA WOLUWE 42 1200 WOLUWE</t>
  </si>
  <si>
    <t>170503045</t>
  </si>
  <si>
    <t>LGG/BRU/IA-203730</t>
  </si>
  <si>
    <t>160801862</t>
  </si>
  <si>
    <t>CVIP-160801862-0</t>
  </si>
  <si>
    <t>170602553</t>
  </si>
  <si>
    <t>BRU/BRU/IA-204819</t>
  </si>
  <si>
    <t>76bc8975-ec5b-340d-d640-58e4aea31ecc</t>
  </si>
  <si>
    <t>12126</t>
  </si>
  <si>
    <t>COLT IPA ACCESS</t>
  </si>
  <si>
    <t>BOUEVARD GENERAL WAHIS 16A 1030 BRUXELLES</t>
  </si>
  <si>
    <t>G / IT ROOM</t>
  </si>
  <si>
    <t>CVIP-160603115-0</t>
  </si>
  <si>
    <t>151000405</t>
  </si>
  <si>
    <t>BE151000405</t>
  </si>
  <si>
    <t>160802508</t>
  </si>
  <si>
    <t>CVIP-160802508-0</t>
  </si>
  <si>
    <t>170102743</t>
  </si>
  <si>
    <t>CVIP-170102743-0</t>
  </si>
  <si>
    <t>160603413</t>
  </si>
  <si>
    <t>CVIP-160603413-0</t>
  </si>
  <si>
    <t>160603103</t>
  </si>
  <si>
    <t>CVIP-160603103-0</t>
  </si>
  <si>
    <t>COLT IPVPN Corporate Plus, 6 Mbps, Mesh Access, ULL, Ethernet, E.SHDSL</t>
  </si>
  <si>
    <t>2015-06-12</t>
  </si>
  <si>
    <t>AVENUE LOUISE 367 1050 BRUSSEL BELGIUM</t>
  </si>
  <si>
    <t>FL:2; RM:IT</t>
  </si>
  <si>
    <t xml:space="preserve">BRU/BRU/IA-184041 </t>
  </si>
  <si>
    <t>15/03/2016</t>
  </si>
  <si>
    <t>ETHERNET LINE 1GB</t>
  </si>
  <si>
    <t>2450</t>
  </si>
  <si>
    <t>80beb05e-4276-6320-d7f5-5915d3465ca6</t>
  </si>
  <si>
    <t>12066</t>
  </si>
  <si>
    <t xml:space="preserve">Brussels Phoenix Building  Woluwedal 102 1200 </t>
  </si>
  <si>
    <t>Secondary data center Fujitsu TDS GmbH Konrad-Zuse-StraÃŸe 16 74172 Neckarsulm</t>
  </si>
  <si>
    <t>170602420</t>
  </si>
  <si>
    <t>COLT LANLink, International, 1 Gbps, Pt-Pt Unprotected, A: Leased Line, 1000BaseT, RJ45, B: Leased L</t>
  </si>
  <si>
    <t>3850</t>
  </si>
  <si>
    <t>4250</t>
  </si>
  <si>
    <t>12065</t>
  </si>
  <si>
    <t>COLT LANLink</t>
  </si>
  <si>
    <t>Kuiermanstraat 1, 1880 Kapelle-op-den-Bos</t>
  </si>
  <si>
    <t>Primary data center FTDS GmbH Wilhelm-Maybach-Strasse 7, 74196 Neuenstadt</t>
  </si>
  <si>
    <t xml:space="preserve">COLT IP Access, 10 Mbps/10 Mbps 1:1, Managed CPE, Flat Rate, wDSL, L2TP, SHDSL 4-wire, 10/100BaseT, </t>
  </si>
  <si>
    <t>12006</t>
  </si>
  <si>
    <t>11411</t>
  </si>
  <si>
    <t>Non redundant - 200 Mbps, Mesh Primary, Fibre, Ethernet over MSP</t>
  </si>
  <si>
    <t>QNM/BRU/IA-205301</t>
  </si>
  <si>
    <t>170604206</t>
  </si>
  <si>
    <t>2a8c3e29-5310-c6b8-f496-5915a8c21a63</t>
  </si>
  <si>
    <t>12062</t>
  </si>
  <si>
    <t>Avenue des dessus de lives 6 5101 Loyers</t>
  </si>
  <si>
    <t>151103135</t>
  </si>
  <si>
    <t>COLT IP Access, 10 MB WDSL</t>
  </si>
  <si>
    <t>To cease when Fiber connection is up</t>
  </si>
  <si>
    <t>151100009/3</t>
  </si>
  <si>
    <t xml:space="preserve">COLT IPVPN Corporate Plus, 10 Mbps/10 Mbps 1:1, Mesh Access, wDSL, Ethernet, VDSL2 </t>
  </si>
  <si>
    <t>211,60</t>
  </si>
  <si>
    <t>11726</t>
  </si>
  <si>
    <t>&lt;p&gt;Site Level - Access Details&lt;/p&gt;_x000D_
&lt;p&gt;&lt;br /&gt;Access Type: wDSL&lt;br /&gt;Access Technology: Ethernet&lt;br /&gt;Service Bandwidth: 10 Mbps/10 Mbps 1:1&lt;br /&gt;Access Bandwidth: VDSL2&lt;/p&gt;_x000D_
&lt;p&gt;&lt;br /&gt;Fonctionnalit&amp;eacute;s et options&lt;/p&gt;_x000D_
&lt;p&gt;Resilience: No&lt;br /&gt;Resilience Type:&lt;br /&gt;External Routing Protocol:&lt;br /&gt;Load Sharing: No&lt;br /&gt;Related Order Number(s): .&lt;br /&gt;Class of Service: Yes&lt;br /&gt;COS DSCP: No&lt;br /&gt;Multiple Ethernet Interfaces: No&lt;br /&gt;Integrated Internet Access &amp;ndash; CPE based: No&lt;br /&gt;Colt SMTP Server: smtp.colt.net&lt;br /&gt;DHCP: No&lt;br /&gt;IPSec over MPLS: No&lt;br /&gt;SNMP Read Only Access: No&lt;br /&gt;SNMP String:&lt;br /&gt;Static NAT: No&lt;br /&gt;Multiple VLAN Termination: No&lt;br /&gt;Netflow: No&lt;br /&gt;CPE Read Only Access No&lt;br /&gt;Router Manufacturer: Cisco&lt;br /&gt;Router Type: 881&lt;br /&gt;Router Name: LGG000086&lt;br /&gt;IPv4 IPv6&lt;br /&gt;IP Address Format: IPv4 Format Only&lt;br /&gt;Colt DNS Primary: 212.121.128.11 2001:920:7::1&lt;br /&gt;Colt DNS Secondary: 212.121.128.10 2001:920:7::2&lt;br /&gt;IP@ WAN Segment: 172.24.72.186/30&lt;br /&gt;IP@ CPE Loopback: 192.168.73.226/32&lt;br /&gt;LAN IP Network: 10.132.255.254/255.255.0.0&lt;br /&gt;LAN IP@ for Additional Ethernet Port:&lt;br /&gt;LAN IP@ for CPE Router: 10.132.255.254/255.255.0.0&lt;br /&gt;&lt;br /&gt;Informations d&amp;eacute;taill&amp;eacute;es du site&lt;/p&gt;_x000D_
&lt;p&gt;&lt;br /&gt;Lieu de mise &amp;agrave; disposition du service: FL:0; RM:IT VLV&lt;br /&gt;Point de pr&amp;eacute;sentation: CPEBE_LGG000086_0_FE0&lt;/p&gt;</t>
  </si>
  <si>
    <t>IPA Back up</t>
  </si>
  <si>
    <t>12068</t>
  </si>
  <si>
    <t>170700107</t>
  </si>
  <si>
    <t>100MB Fiber</t>
  </si>
  <si>
    <t>770</t>
  </si>
  <si>
    <t>8 BRI Fiber</t>
  </si>
  <si>
    <t>12173</t>
  </si>
  <si>
    <t>Colt Ipvpn 2mb</t>
  </si>
  <si>
    <t>2b265cb0-6135-fff9-18eb-57a8a9ccab07</t>
  </si>
  <si>
    <t>11980</t>
  </si>
  <si>
    <t>Rue de l'Estampage 7  4340 Awans</t>
  </si>
  <si>
    <t>1 - it Room</t>
  </si>
  <si>
    <t>vantegemstraat 23  9230 Wetteren</t>
  </si>
  <si>
    <t>2018-08-01</t>
  </si>
  <si>
    <t>11976</t>
  </si>
  <si>
    <t>11968</t>
  </si>
  <si>
    <t>495</t>
  </si>
  <si>
    <t>170604176</t>
  </si>
  <si>
    <t>Vline</t>
  </si>
  <si>
    <t>000440011/2</t>
  </si>
  <si>
    <t>37.5</t>
  </si>
  <si>
    <t>90f5e7a4-0aea-bade-2457-4ea5f14d7f87</t>
  </si>
  <si>
    <t>11170</t>
  </si>
  <si>
    <t>Billref1</t>
  </si>
  <si>
    <t>Billref2</t>
  </si>
  <si>
    <t>Billref3</t>
  </si>
  <si>
    <t>Billref4</t>
  </si>
  <si>
    <t>Grand Total</t>
  </si>
  <si>
    <t>Owner1</t>
  </si>
  <si>
    <t>temp1</t>
  </si>
  <si>
    <t>temp2</t>
  </si>
  <si>
    <t>temp3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</si>
</sst>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1" xfId="0" applyFill="1" applyBorder="1"/>
    <xf numFmtId="14" fontId="0" fillId="0" borderId="0" xfId="0" applyNumberFormat="1" applyFill="1"/>
    <xf numFmtId="0" fontId="0" fillId="0" borderId="0" xfId="0" applyNumberFormat="1" applyFill="1"/>
    <xf numFmtId="1" fontId="0" fillId="3" borderId="0" xfId="0" applyNumberFormat="1" applyFill="1"/>
    <xf numFmtId="1" fontId="0" fillId="2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" fontId="0" fillId="4" borderId="0" xfId="0" applyNumberFormat="1" applyFill="1"/>
    <xf numFmtId="1" fontId="0" fillId="0" borderId="0" xfId="0" applyNumberFormat="1" applyFill="1" applyAlignment="1">
      <alignment horizontal="right"/>
    </xf>
    <xf numFmtId="1" fontId="0" fillId="5" borderId="0" xfId="0" applyNumberFormat="1" applyFill="1"/>
    <xf numFmtId="0" fontId="0" fillId="4" borderId="0" xfId="0" applyFill="1"/>
    <xf numFmtId="0" fontId="0" fillId="0" borderId="0" xfId="0" applyFill="1" applyBorder="1"/>
    <xf numFmtId="0" fontId="0" fillId="2" borderId="0" xfId="0" applyFill="1"/>
    <xf numFmtId="0" fontId="0" fillId="2" borderId="1" xfId="0" applyFill="1" applyBorder="1"/>
    <xf numFmtId="14" fontId="0" fillId="2" borderId="0" xfId="0" applyNumberFormat="1" applyFill="1"/>
    <xf numFmtId="0" fontId="0" fillId="2" borderId="0" xfId="0" applyNumberFormat="1" applyFill="1"/>
    <xf numFmtId="1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9" fontId="0" fillId="2" borderId="0" xfId="0" applyNumberFormat="1" applyFill="1" applyAlignment="1">
      <alignment horizontal="right"/>
    </xf>
    <xf numFmtId="0" fontId="0" fillId="6" borderId="0" xfId="0" applyFill="1"/>
    <xf numFmtId="0" fontId="0" fillId="6" borderId="0" xfId="0" applyFill="1" applyBorder="1"/>
    <xf numFmtId="14" fontId="0" fillId="6" borderId="0" xfId="0" applyNumberFormat="1" applyFill="1"/>
    <xf numFmtId="0" fontId="0" fillId="6" borderId="0" xfId="0" applyNumberFormat="1" applyFill="1"/>
    <xf numFmtId="1" fontId="0" fillId="6" borderId="0" xfId="0" applyNumberFormat="1" applyFill="1"/>
    <xf numFmtId="1" fontId="0" fillId="6" borderId="0" xfId="0" applyNumberFormat="1" applyFill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9" fontId="0" fillId="6" borderId="0" xfId="0" applyNumberFormat="1" applyFill="1" applyAlignment="1">
      <alignment horizontal="right"/>
    </xf>
    <xf numFmtId="0" fontId="0" fillId="6" borderId="1" xfId="0" applyFill="1" applyBorder="1"/>
    <xf numFmtId="0" fontId="0" fillId="5" borderId="0" xfId="0" applyFill="1"/>
    <xf numFmtId="0" fontId="0" fillId="5" borderId="0" xfId="0" applyNumberFormat="1" applyFill="1" applyBorder="1"/>
    <xf numFmtId="0" fontId="0" fillId="2" borderId="0" xfId="0" applyNumberFormat="1" applyFill="1" applyBorder="1"/>
    <xf numFmtId="0" fontId="0" fillId="4" borderId="0" xfId="0" applyNumberFormat="1" applyFill="1" applyBorder="1"/>
    <xf numFmtId="0" fontId="0" fillId="3" borderId="0" xfId="0" applyNumberFormat="1" applyFill="1" applyBorder="1"/>
    <xf numFmtId="9" fontId="0" fillId="0" borderId="0" xfId="0" applyNumberFormat="1" applyFill="1" applyAlignment="1">
      <alignment horizontal="right"/>
    </xf>
    <xf numFmtId="0" fontId="0" fillId="6" borderId="0" xfId="0" applyNumberFormat="1" applyFill="1" applyBorder="1"/>
    <xf numFmtId="0" fontId="0" fillId="5" borderId="0" xfId="0" applyNumberFormat="1" applyFill="1"/>
    <xf numFmtId="0" fontId="0" fillId="8" borderId="2" xfId="0" applyFont="1" applyFill="1" applyBorder="1"/>
    <xf numFmtId="0" fontId="0" fillId="8" borderId="3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0" fillId="8" borderId="4" xfId="0" applyFont="1" applyFill="1" applyBorder="1"/>
    <xf numFmtId="0" fontId="0" fillId="8" borderId="5" xfId="0" applyFont="1" applyFill="1" applyBorder="1"/>
    <xf numFmtId="0" fontId="0" fillId="8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pivotButton="1"/>
    <xf numFmtId="0" fontId="2" fillId="9" borderId="0" xfId="0" applyNumberFormat="1" applyFont="1" applyFill="1" applyAlignment="1">
      <alignment horizontal="center"/>
    </xf>
    <xf numFmtId="0" fontId="0" fillId="9" borderId="0" xfId="0" applyNumberFormat="1" applyFill="1"/>
    <xf numFmtId="0" fontId="0" fillId="8" borderId="7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3" xfId="0" applyFill="1" applyBorder="1"/>
    <xf numFmtId="0" fontId="0" fillId="2" borderId="13" xfId="0" applyFill="1" applyBorder="1"/>
    <xf numFmtId="0" fontId="0" fillId="4" borderId="12" xfId="0" applyFill="1" applyBorder="1"/>
    <xf numFmtId="0" fontId="0" fillId="4" borderId="13" xfId="0" applyFill="1" applyBorder="1"/>
    <xf numFmtId="0" fontId="0" fillId="0" borderId="12" xfId="0" applyFill="1" applyBorder="1"/>
    <xf numFmtId="0" fontId="0" fillId="4" borderId="15" xfId="0" applyFill="1" applyBorder="1"/>
    <xf numFmtId="0" fontId="0" fillId="4" borderId="16" xfId="0" applyFill="1" applyBorder="1"/>
  </cellXfs>
  <cellStyles count="1">
    <cellStyle name="Normal" xfId="0" builtinId="0"/>
  </cellStyles>
  <dxfs count="6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ne" refreshedDate="42921.70783958333" createdVersion="5" refreshedVersion="5" minRefreshableVersion="3" recordCount="1189">
  <cacheSource type="worksheet">
    <worksheetSource ref="D1:O1048576" sheet="CSDB 05072017"/>
  </cacheSource>
  <cacheFields count="7">
    <cacheField name="Billref4" numFmtId="0">
      <sharedItems containsBlank="1" count="361">
        <s v=""/>
        <s v="BRU/BRU/IA-068141"/>
        <s v="ANR/BRU/IA-000014"/>
        <s v="GNE/BRU/IA-062855"/>
        <s v="BRU/BRU/IA-066355"/>
        <s v="BRU/BRU/IA-068149"/>
        <s v="BE041040118"/>
        <s v="BE021240101DS"/>
        <s v="ANR/BRU/IA-068768"/>
        <s v="BE080500667"/>
        <s v="BRU/BRU/IA-110704"/>
        <s v="BE090703436"/>
        <s v="BRU/BRU/IA-127389"/>
        <s v="BE110301935"/>
        <s v="BRU/BRU/IA-128865"/>
        <s v="BRU/BRU/IA-127807"/>
        <s v="BE110602002"/>
        <s v="BRU/BRU/IA-126821"/>
        <s v="BRU/BRU/IA-134991"/>
        <s v="BRU/BRU/IA-137880"/>
        <s v="BE111102804"/>
        <s v="BE111202245"/>
        <s v="BE130802855"/>
        <s v="BE120501287"/>
        <s v="BRU/BRU/IA-140490"/>
        <s v="BRU/BRU/IA-149653"/>
        <s v="BRU/BRU/IA-151170"/>
        <s v="BE121101562"/>
        <s v="BE121101552"/>
        <s v="BRU/BRU/IA-152377"/>
        <s v="ANR/BRU/IA-073336"/>
        <s v="BE130503072"/>
        <s v="BE130700375"/>
        <s v="BRU/BRU/IA-153948"/>
        <s v="BE140602685"/>
        <s v="BE141002804"/>
        <s v="BRU/BRU/IA-154925"/>
        <s v="BE130803084"/>
        <s v="BE130702138"/>
        <s v="BRU/BRU/IA-158246"/>
        <s v="BRU/BRU/IA-153947"/>
        <s v="BE130900619"/>
        <s v="BRU/BRU/IA-157151"/>
        <s v="BE130900521"/>
        <s v="BE130900530"/>
        <s v="BRU/BRU/LE-129106"/>
        <s v="ANR/BRU/IA-078341"/>
        <s v="ANR/BRU/IA-136402"/>
        <s v="BRU/BRU/IA-087519"/>
        <s v="BRU/BRU/IA-104284"/>
        <s v="BRU/NLD/E01069523"/>
        <s v="BRU/QMO/E01069519"/>
        <s v="BRU/BRU/IA-137149"/>
        <s v="BE101100328"/>
        <s v="BRU/BRU/E1P097608"/>
        <s v="BRU/BRU/IA-157758"/>
        <s v="BRU/BRU/IA-157814"/>
        <s v="QMO/BRU/IA-157766"/>
        <s v="QON/BRU/IA-157767"/>
        <s v="ZGJ/BRU/IA-157765"/>
        <s v="BRU/BRU/E1P091260"/>
        <s v="BRU/BRU/E1P091264"/>
        <s v="BRU/BRU/E1P093230"/>
        <s v="BRU/BRU/LE-070413"/>
        <s v="BRU/BRU/LE-095965"/>
        <s v="BE050104226"/>
        <s v="BE060103008"/>
        <s v="BE060101956"/>
        <s v="BRU/BRU/LE-068547"/>
        <s v="BRU/BRU/IA-158366"/>
        <s v="BRU/BRU/IA-128636"/>
        <s v="BE090703445"/>
        <s v="BE140802613"/>
        <s v="BRU/BRU/IA-160373"/>
        <s v="BRU/BRU/IA-133883"/>
        <s v="BRU/BRU/IA-114729"/>
        <s v="BE091202611"/>
        <s v="BE131101374"/>
        <s v="BE080301577"/>
        <s v="BE100201069"/>
        <s v="BE100201182"/>
        <s v="ANR/BRU/IA-161235"/>
        <s v="BE020140519DS"/>
        <s v="BE080502918"/>
        <s v="BRU/BRU/IA-115772"/>
        <s v="BE140300511"/>
        <s v="BE140202228"/>
        <s v="BRU/BRU/IA-161698"/>
        <s v="BRU/BRU/IA-158297"/>
        <s v="BRU/BRU/IA-162530"/>
        <s v="BE140102343"/>
        <s v="HKG/LON/IA-161241"/>
        <s v="CHN/LON/IA-162361"/>
        <s v="CHN/LON/IA-162376"/>
        <s v="BRU/BRU/IA-158208"/>
        <s v="BE131001427"/>
        <s v="BRU/BRU/IA-162277"/>
        <s v="BRU/BRU/IA-164630"/>
        <s v="CZE/BER/IA-152112"/>
        <s v="BRU/BRU/IA-162725"/>
        <s v="BRU/BRU/LE-099141"/>
        <s v="BE140300455"/>
        <s v="BRU/BRU/IA-163012"/>
        <s v="BE140301945"/>
        <s v="BRU/BRU/IA-183912"/>
        <s v="BRU/BRU/LE-162307"/>
        <s v="BE140301374"/>
        <s v="LGG/BRU/IA-162842"/>
        <s v="BE150700229"/>
        <s v="BE140201845"/>
        <s v="BRU/BRU/IA-162859"/>
        <s v="BRU/BRU/IA-164593"/>
        <s v="BRU/BRU/IA-164626"/>
        <s v="BE140202007"/>
        <s v="BRU/BRU/IA-164598"/>
        <s v="BRU/BRU/IA-162381"/>
        <s v="BE140500461"/>
        <s v="BRU/BRU/IA-159179"/>
        <s v="BE131100714"/>
        <s v="BE140303630"/>
        <s v="BRU/BRU/IA-149858"/>
        <s v="BRU/BRU/IA-139271"/>
        <s v="BE130102484"/>
        <s v="BRU/BRU/IA-164941"/>
        <s v="BE121102010"/>
        <s v="BE040440145"/>
        <s v="BE020540116"/>
        <s v="BE080502229"/>
        <s v="BE140503056"/>
        <s v="BE140502847"/>
        <s v="BE160801293"/>
        <s v="BE131201802"/>
        <s v="BRU/BRU/IA-165468"/>
        <s v="GNE/BRU/IA-165592"/>
        <s v="GNE/BRU/IA-165628"/>
        <s v="BRU/BRU/IA-165798"/>
        <s v="BRU/BRU/IA-190909"/>
        <s v="BRU/BRU/IA-165631"/>
        <s v="BRU/BRU/IA-166850"/>
        <s v="BE140500134"/>
        <s v="BRU/BRU/IA-166729"/>
        <s v="BRU/BRU/IA-175488"/>
        <s v="BRU/BRU/IA-166728"/>
        <s v="BE140202129"/>
        <s v="BE030740117"/>
        <s v="FR140800037"/>
        <s v="BE140702845"/>
        <s v="BE140500798"/>
        <s v="BE140802672"/>
        <s v="BE110500104"/>
        <s v="ANR/BRU/IA-168036"/>
        <s v="BRU/BRU/IA-183198"/>
        <s v="BRU/BRU/IA-168233"/>
        <s v="BE140901514"/>
        <s v="BRU/BRU/IA-154564"/>
        <s v="BE140803231"/>
        <s v="BRU/BRU/IA-168946"/>
        <s v="BRU/BRU/IA-168966"/>
        <s v="BE141001382"/>
        <s v="ANR/BRU/LE-172352"/>
        <s v="BRU/BRU/IA-169174"/>
        <s v="BRU/BRU/IA-163568"/>
        <s v="BE010840018"/>
        <s v="BRU/BRU/IA-171997"/>
        <s v="BRU/BRU/IA-171225"/>
        <s v="BRU/BRU/IA-166923"/>
        <s v="BE140100489"/>
        <s v="BE141201421"/>
        <s v="BRU/BRU/IA-171450"/>
        <s v="BRU/BRU/IA-171449"/>
        <s v="BRU/BRU/LE-176631"/>
        <s v="BRU/BRU/IA-175785"/>
        <s v="BRU/BRU/IA-175798"/>
        <s v="BRU/BRU/IA-175795"/>
        <s v="BE150202279"/>
        <s v="BRU/BRU/IA-173951"/>
        <s v="BE140704001"/>
        <s v="BE141002016"/>
        <s v="BE141101012"/>
        <s v="BE140901599"/>
        <s v="BRU/BRU/IA-174976"/>
        <s v="BRU/BRU/IA-174803"/>
        <s v="BRU/BRU/IA-175695"/>
        <s v="BE150102505"/>
        <s v="BRU/BRU/IA-171437"/>
        <s v="BE150700369"/>
        <s v="BRU/BRU/IA-182360"/>
        <s v="BE150402723"/>
        <s v="BE150900046"/>
        <s v="BRU/BRU/IA-175906"/>
        <s v="BGY/MIL/IA-178002"/>
        <s v="BRU/BRU/IA-176461"/>
        <s v="BRU/BRU/IA-175445"/>
        <s v="BRU/BRU/IA-175444"/>
        <s v="BE150400974"/>
        <s v="BRU/BRU/IA-181000"/>
        <s v="BE150601206"/>
        <s v="ANR/BRU/IA-177347"/>
        <s v="BRU/BRU/LE-181596"/>
        <s v="BE150103194"/>
        <s v="BE150901575"/>
        <s v="BRU/BRU/IA-177973"/>
        <s v="BE150700290"/>
        <s v="BRU/BRU/IA-177738"/>
        <s v="LON/LON/IA-178013"/>
        <s v="SCO/LON/IA-177979"/>
        <s v="QPA/MIL/IA-177942"/>
        <s v="BLQ/MIL/IA-177953"/>
        <s v="BRU/BRU/IA-178011"/>
        <s v="MIL/MIL/IA-177931"/>
        <s v="BRU/BRU/IA-177968"/>
        <s v="BRU/BRU/IA-177947"/>
        <s v="GNE/BRU/IA-178138"/>
        <s v="BRU/BRU/IA-178031"/>
        <s v="BE150601532"/>
        <s v="NLD/AMS/IA-178378"/>
        <s v="BRU/BRU/IA-178733"/>
        <s v="BE150600647"/>
        <s v="BRU/BRU/IA-168261"/>
        <s v="GER/CGN/IA-179996"/>
        <s v="GER/HAJ/IA-178577"/>
        <s v="ANR/BRU/IA-181006"/>
        <s v="BRU/BRU/IA-180962"/>
        <s v="BRU/BRU/IA-180964"/>
        <s v="BE150902499"/>
        <s v="BRU/BRU/IA-180070"/>
        <s v="BRU/BRU/IA-180947"/>
        <s v="BE150900377"/>
        <s v="BE150500730"/>
        <s v="BE150901073"/>
        <s v="BE150903339"/>
        <s v="BRU/BRU/IA-181116"/>
        <s v="BRU/BRU/IA-181314"/>
        <s v="BRU/BRU/IA-182728"/>
        <s v="BE150901703"/>
        <s v="NLD/AMS/IA-189559"/>
        <s v="BE160801108"/>
        <s v="BE151000391"/>
        <s v="BRU/BRU/IA-181538"/>
        <s v="BRU/BRU/IA-182692"/>
        <s v="BE170202559"/>
        <s v="BRU/FRA/LE-189725"/>
        <s v="BRU/BRU/IA-182650"/>
        <s v="GNE/BRU/IA-198813"/>
        <s v="LGG/BRU/IA-182652"/>
        <s v="BE151103135"/>
        <s v="BE141202632"/>
        <s v="BE151201176"/>
        <s v="BE151200919"/>
        <s v="BRU/BRU/IA-186085"/>
        <s v="BE151202656"/>
        <s v="QNM/BRU/IA-187907"/>
        <s v="QNM/BRU/IA-184829"/>
        <s v="BRU/BRU/IA-185166"/>
        <s v="BE160101378"/>
        <s v="BRU/BRU/IA-184989"/>
        <s v="BE160300055"/>
        <s v="NLD/AMS/IA-190554"/>
        <s v="BRU/BRU/IA-188762"/>
        <s v="BRU/BRU/IA-185570"/>
        <s v="BRU/BRU/LE-194725"/>
        <s v="LUX/BRU/IA-185847"/>
        <s v="BE150600453"/>
        <s v="BE160402512"/>
        <s v="BRU/BRU/IA-199750"/>
        <s v="BE160200948"/>
        <s v="QMO/BRU/IA-189128"/>
        <s v="BRU/BRU/IA-187037"/>
        <s v="BRU/BRU/IA-187632"/>
        <s v="NLD/AMS/IA-187565"/>
        <s v="ANR/BRU/IA-187615"/>
        <s v="BE160400043"/>
        <s v="BE160400083"/>
        <s v="BE160303811"/>
        <s v="BE160402033"/>
        <s v="BRU/BRU/IA-190107"/>
        <s v="BE160502226"/>
        <s v="ANR/BRU/IA-188666"/>
        <s v="BRU/BRU/IA-194370"/>
        <s v="BE160600014"/>
        <s v="BRU/BRU/IA-190266"/>
        <s v="BRU/BRU/IA-191208"/>
        <s v="BRU/BRU/IA-190712"/>
        <s v="BRU/BRU/IA-189569"/>
        <s v="BRU/DUS/LE-200820"/>
        <s v="BRU/DUS/LE-201328"/>
        <s v="BRU/BRU/LE-200831"/>
        <s v="BECPE160501281DUS6"/>
        <s v="BECPE160501281DUS2"/>
        <s v="BE160701314"/>
        <s v="BRU/BRU/IA-190512"/>
        <s v="BRU/BRU/IA-190511"/>
        <s v="BE160503253"/>
        <s v="BRU/BRU/IA-190243"/>
        <s v="BE160303667"/>
        <s v="BRU/BRU/IA-191628"/>
        <s v="BE160701308"/>
        <s v="BRU/BRU/LE-164045"/>
        <s v="BRU/BRU/IA-193623"/>
        <s v="BRU/BRU/IA-193542"/>
        <s v="BRU/BRU/IA-192724"/>
        <s v="BRU/BRU/IA-193592"/>
        <s v="FR160902834"/>
        <s v="BE616453"/>
        <s v="BE160802192"/>
        <s v="BRU/BRU/IA-193539"/>
        <s v="BE161002678"/>
        <s v="BRU/BRU/IA-193540"/>
        <s v="BRU/BRU/IA-193556"/>
        <s v="BRU/BRU/IA-193622"/>
        <s v="LGG/BRU/IA-194029"/>
        <s v="BRU/BRU/IA-202247"/>
        <s v="BE160901572"/>
        <s v="BE160901424"/>
        <s v="BE160600258"/>
        <s v="BECPE160501281BRU4"/>
        <s v="BECPE160501281BRU5"/>
        <s v="BECPE160501281BRU1"/>
        <s v="BECPE160501281BRU3"/>
        <s v="BE161001751"/>
        <s v="BE160801463"/>
        <s v="XBT/PAR/IA-198722"/>
        <s v="BE161108451"/>
        <s v="LGG/BRU/IA-196598"/>
        <s v="BRU/BRU/IA-198536"/>
        <s v="BRU/BRU/IA-197662"/>
        <s v="BRU/BRU/IA-198769"/>
        <s v="BRU/BRU/IA-197193"/>
        <s v="BRU/BRU/IA-196883"/>
        <s v="BRU/BRU/IA-197002"/>
        <s v="BRU/BRU/IA-197127"/>
        <s v="GNE/BRU/IA-197140"/>
        <s v="NLD/AMS/IA-197048"/>
        <s v="BRU/BRU/IA-197067"/>
        <s v="BRU/BRU/IA-197218"/>
        <s v="BRU/BRU/IA-197528"/>
        <s v="BRU/BRU/IA-197230"/>
        <s v="BRU/BRU/IA-197129"/>
        <s v="BRU/BRU/LE-210067"/>
        <s v="QON/BRU/IA-200190"/>
        <s v="BE170100079"/>
        <s v="BRU/BRU/IA-198226"/>
        <s v="BRU/BRU/IA-198820"/>
        <s v="ANR/BRU/IA-198964"/>
        <s v="BRU/BRU/IA-199371"/>
        <s v="BRU/BRU/IA-200821"/>
        <s v="BRU/BRU/IA-199608"/>
        <s v="BRU/BRU/IA-202419"/>
        <s v="ANR/BRU/IA-200590"/>
        <s v="BRU/BRU/IA-200982"/>
        <s v="BRU/BRU/IA-200909"/>
        <s v="ANR/BRU/IA-201182"/>
        <s v="BRU/BRU/IA-201427"/>
        <s v="BRU/BRU/IA-201736"/>
        <s v="BRU/BRU/IA-202302"/>
        <s v="BRU/BRU/IA-202423"/>
        <s v="BRU/BRU/IA-201171"/>
        <s v="BRU/BRU/IA-202326"/>
        <s v="BRU/BRU/IA-176883"/>
        <s v="BRU/BRU/IA-168968"/>
        <m/>
      </sharedItems>
    </cacheField>
    <cacheField name="id" numFmtId="0">
      <sharedItems containsString="0" containsBlank="1" containsNumber="1" containsInteger="1" minValue="1" maxValue="1399"/>
    </cacheField>
    <cacheField name="operator" numFmtId="0">
      <sharedItems containsBlank="1"/>
    </cacheField>
    <cacheField name="contract" numFmtId="0">
      <sharedItems containsBlank="1"/>
    </cacheField>
    <cacheField name="order_status" numFmtId="0">
      <sharedItems containsBlank="1" count="7">
        <s v="Ceased"/>
        <s v="Installed"/>
        <s v="To be Ceased"/>
        <s v="Order Confirmed"/>
        <s v="New"/>
        <s v="Ordered"/>
        <m/>
      </sharedItems>
    </cacheField>
    <cacheField name="owner" numFmtId="0">
      <sharedItems containsBlank="1"/>
    </cacheField>
    <cacheField name="circuitref" numFmtId="0">
      <sharedItems containsBlank="1" count="1015">
        <s v="BRU/BRU/E0X001714"/>
        <s v="BRU/BRU/E0X001715"/>
        <s v="BRU/BRU/E0X001716"/>
        <s v="BRU/BRU/E0X001717"/>
        <s v="BRU/BRU/IA-130194"/>
        <s v="ANR/BRU/IA-063796"/>
        <s v="BRU/BRU/IA-068141"/>
        <s v="BRU/BRU/AA-061597"/>
        <s v="BRU/BRU/E0-000513"/>
        <s v="BRU/BRU/AA-000325"/>
        <s v="BRU/BRU/IA-069394"/>
        <s v="BRU/BRU/IA-066495"/>
        <s v="BRU/BRU/IA-068718"/>
        <s v="BRU/BRU/IA-064006"/>
        <s v="ANR/BRU/IA-062551"/>
        <s v="ANR/BRU/IA-062408"/>
        <s v="ANR/ANR/IA-070022"/>
        <s v="BRU/BRU/IA-064073"/>
        <s v="GNE/BRU/IA-066446"/>
        <s v="BRU/BRU/IA-062619"/>
        <s v="ANR/BRU/IA-000014"/>
        <s v="BRU/BRU/IA-061458"/>
        <s v="BRU/BRU/IA-066602"/>
        <s v="ANR/BRU/IA-062933"/>
        <s v="BRU/BRU/AA-061953"/>
        <s v="BRU/BRU/IA-064511"/>
        <s v="BRU/BRU/AA-062273"/>
        <s v="BRU/BRU/AA-000452"/>
        <s v="BRU/BRU/IA-061459"/>
        <s v="BRU/BRU/IA-066256"/>
        <s v="BRU/BRU/AA-060509"/>
        <s v="BRU/BRU/IA-159709"/>
        <s v="ANR/BRU/IA-064529"/>
        <s v="BRU/BRU/IA-081062"/>
        <s v="GNE/BRU/IA-062855"/>
        <s v="BRU/BRU/AA-000216"/>
        <s v="BRU/BRU/IA-067880"/>
        <s v="ANR/BRU/IA-060030"/>
        <s v="BRU/BRU/IA-060011"/>
        <s v="GNE/BRU/AA-000497"/>
        <s v="BRU/BRU/IA-060335"/>
        <s v="BRU/BRU/E1X082434"/>
        <s v="BRU/BRU/E1X080230"/>
        <s v="GNE/BRU/AA-060003"/>
        <s v="BRU/BRU/IA-065271"/>
        <s v="BRU/BRU/IA-073651"/>
        <s v="BRU/BRU/IA-061813"/>
        <s v="ANR/BRU/IA-067317"/>
        <s v="ANR/BRU/IA-060023"/>
        <s v="BRU/BRU/IA-064210"/>
        <s v="BRU/BRU/IA-064145"/>
        <s v="BRU/BRU/IA-070373"/>
        <s v="BRU/BRU/E0-000610"/>
        <s v="BRU/BRU/IA-072502"/>
        <s v="BRU/BRU/AA-061786"/>
        <s v="BRU/BRU/AA-000354"/>
        <s v="BRU/BRU/IA-065787"/>
        <s v="ANR/BRU/E0-000585"/>
        <s v="BRU/BRU/IA-064987"/>
        <s v="BRU/BRU/IA-065781"/>
        <s v="BRU/BRU/IA-063666"/>
        <s v="BRU/BRU/IA-065322"/>
        <s v="BRU/BRU/IA-064046"/>
        <s v="BRU/BRU/IA-065274"/>
        <s v="BRU/BRU/IA-061571"/>
        <s v="BRU/BRU/IA-066355"/>
        <s v="BRU/BRU/IA-067890"/>
        <s v="BRU/BRU/E0-000566"/>
        <s v="BRU/BRU/IA-067888"/>
        <s v="BRU/BRU/IA-068149"/>
        <s v="02/2197517"/>
        <s v="BE041040118"/>
        <s v="02/2188248"/>
        <s v="LGG/BRU/IA-068089"/>
        <s v="BRU/BRU/IA-068088"/>
        <s v="BRU/BRU/IA-062351"/>
        <s v="ANR/BRU/E1X107566"/>
        <s v="BRU/BRU/IA-068663"/>
        <s v="BRU/BRU/IA-068565"/>
        <s v="BRU/BRU/E0X076393"/>
        <s v="BRU/BRU/E0X076394"/>
        <s v="BRU/BRU/E0X076395"/>
        <s v="BRU/BRU/E0X076396"/>
        <s v="BRU/BRU/IA-067881"/>
        <s v="BRU/BRU/IA-072966, NLD/AMS/IA-"/>
        <s v="02/223 05 85"/>
        <s v="BRU/BRU/IA-072248"/>
        <s v="BRU/BRU/E1X087809"/>
        <s v="BRU/BRU/E0X078518"/>
        <s v="BRU/BRU/E0X078519"/>
        <s v="BRU/BRU/E0X078520"/>
        <s v="BRU/BRU/E0X078521"/>
        <s v="BRU/BRU/IA-070604"/>
        <s v="BRU/BRU/E1X085982"/>
        <s v="BRU/BRU/IA-070658"/>
        <s v="BRU/BRU/E1X087228"/>
        <s v="BRU/BRU/IA-071790"/>
        <s v="BRU/BRU/E1X087813"/>
        <s v="BRU/BRU/IA-072650"/>
        <s v="BRU/BRU/IA-104331"/>
        <s v="10495110"/>
        <s v=""/>
        <s v="?"/>
        <s v="BRU/BRU/E1X090567-BRU/BRU/E1X090568"/>
        <s v="BRU/BRU/E0X000933 BRU/BRU/E0X000934"/>
        <s v="BRU/BRU/IA-146030"/>
        <s v="BRU/BRU/E0X001242-BRU/BRU/E0X001245"/>
        <s v="BRU/BRU/E0X001246-BRU/BRU/E0X001249"/>
        <s v="BRU/BRU/E0X001462-BRU/BRU/E0X0"/>
        <s v="BRU/BRU/E0-000567"/>
        <s v="BRU/BRU/E0X001431-BRU/BRU/E0X001434"/>
        <s v="BRU/BRU/E0-000556"/>
        <s v="ANR/BRU/E0X001738-ANR/BRU/E0X001741"/>
        <s v="ANR/BRU/EO-0000634"/>
        <s v="BRU/BRU/E0X061259-BRU/BRU/E0X061262"/>
        <s v="BRU/BRU/IA-000008"/>
        <s v="BRU/BRU/E0X001758-BRU/BRU/E0X001761"/>
        <s v="BRU/BRU/E0X061816-BRU/BRU/E0X061819"/>
        <s v="BRU/BRU/E0X060197-BRU/BRU/E0X060200"/>
        <s v="BRU/BRU/E0X062453-BRU/BRU/E0X062456"/>
        <s v="ANR/BRU/E0X061880-ANR/BRU/E0X061883"/>
        <s v="BRU/BRU/E0X062361-BRU/BRU/E0X062364"/>
        <s v="BRU/BRU/IA-061467"/>
        <s v="BRU/BRU/E0X069487-BRU/BRU/E0X069490"/>
        <s v="BRU/BRU/E0X063287-BRU/BRU/E0X063290"/>
        <s v="BRU/BRU/IA-061686"/>
        <s v="BRU/BRU/E0X062770-BRU/BRU/E0X0"/>
        <s v="GNE/BRU/IA-061925"/>
        <s v="BRU/BRU/IA-063660"/>
        <s v="BRU/BRU/E0X066022-BRU/BRU/E0X066029"/>
        <s v="BRU/BRU/E0X065365"/>
        <s v="BRU/BRU/E0X065983-BRU/BRU/E0X065986"/>
        <s v="BRU/BRU/E0X066548,BRU/BRU/E0X066552-BRU/"/>
        <s v="ANR/BRU/E0X066087-ANR/BRU/E0X066090"/>
        <s v="ZGJ/BRU/E0X067722-ZGJ/BRU/E0X067725"/>
        <s v="BRU/BRU/E0X063471-BRU/BRU/E0X063474"/>
        <s v="ZGJ/BRU/E0X067741-ZGJ/BRU/E0X067744"/>
        <s v="BRU/BRU/E0X068768-BRU/BRU/E0X068771"/>
        <s v="BRU/BRU/E0X069704-BRU/BRU/E0X069711"/>
        <s v="BRU/BRU/E0X070789-BRU/BRU/E0X070792"/>
        <s v="BRU/BRU/E0X070858-BRU/BRU/E0X070861"/>
        <s v="BRU/BRU/E0X074873-BRU/BRU/E0X07487610"/>
        <s v="BRU/BRU/E0X075802-BRU/BRU/E0X075805"/>
        <s v="BRU/BRU/E0X075483-BRU/BRU/E0X075486"/>
        <s v="BRU/BRU/E0X001354-BRU/BRU/E0X001357"/>
        <s v="BRU/BRU/E0-000539"/>
        <s v="ANR/BRU/E0-000592"/>
        <s v="ANR/BRU/E0X001559-ANR/BRU/E0X001562"/>
        <s v="GNE/BRU/E0X060001-GNE/BRU/E0X060005"/>
        <s v="GNE/BRU/IA-060002"/>
        <s v="ANR/BRU/E0X001039-ANR/BRU/E0X001042"/>
        <s v="ANR/BRU/E0-000493"/>
        <s v="ANR/BRU/IA-068768"/>
        <s v="ANR/BRU/E0X077439-ANR/BRU/E0X077442"/>
        <s v="BRU/BRU/E0X067587-BRU/BRU/E0X067590"/>
        <s v="BRU/BRU/E0X000571-BRU/BRU/E0X000573"/>
        <s v="BRU/BRU/E0X067618-BRU/BRU/E0X067621"/>
        <s v="BRU/BRU/E1X091408"/>
        <s v="BRU/BRU/E0X001894"/>
        <s v="BRU/BRU/E0X001903"/>
        <s v="BRU/BRU/E0X001904"/>
        <s v="BRU/BRU/E0X001905"/>
        <s v="BRU/BRU/IA-075803"/>
        <s v="BRU/BRU/E0X081865"/>
        <s v="BRU/BRU/E0X081866"/>
        <s v="BRU/BRU/E0X081867"/>
        <s v="BRU/BRU/E0X081868"/>
        <s v="BRU/BRU/E1X092072"/>
        <s v="BRU/BRU/IA-076391"/>
        <s v="BRU/BRU/E0X082075-BRU/BRU/E0X082078"/>
        <s v="BRU/BRU/E0X082076"/>
        <s v="BRU/BRU/E0X082077"/>
        <s v="BRU/BRU/IA-140438"/>
        <s v="BRU/BRU/IA-076319"/>
        <s v="BRU/BRU/E0X082089"/>
        <s v="BRU/BRU/E0X082090"/>
        <s v="BRU/BRU/E0X082091"/>
        <s v="BRU/BRU/E0X082092"/>
        <s v="BRU/BRU/IA-076857"/>
        <s v="BRU/BRU/E0X082269"/>
        <s v="BRU/BRU/E0X082270"/>
        <s v="BRU/BRU/E0X082271"/>
        <s v="BRU/BRU/E0X082272"/>
        <s v="LGG/BRU/E1X092825"/>
        <s v="BRU/BRU/E1X091956"/>
        <s v="BRU/BRU/E1X093993 // BRU/BRU/E1X094081"/>
        <s v="BRU/BRU/E1X103222"/>
        <s v="10242598"/>
        <s v="BRU/BRU/IA-000031"/>
        <s v="BRU/BRU/IA-083825"/>
        <s v="BRU/BRU/E0X084654--BRU/BRU/E0X084657"/>
        <s v="BRU/BRU/IA-084840"/>
        <s v="BRU/BRU/E0X084658-BRU/BRU/E0X084661"/>
        <s v="BRU/BRU/IA-169431"/>
        <s v="81223295"/>
        <s v="IROB01i"/>
        <s v="ANR/BRU/E0X084942"/>
        <s v="ANR/BRU/E0X084943"/>
        <s v="ANR/BRU/E0X084944"/>
        <s v="ANR/BRU/E0X084945"/>
        <s v="BRU/BRU/E1X100707"/>
        <s v="BRU/BRU/E1P110451"/>
        <s v="BRU/QNM/DL-072859-BRU/QNM/DL-072860"/>
        <s v="BRU/BRU/IA-087252"/>
        <s v="BRU/BRU/E1X100643"/>
        <s v="BRU/BRU/E1X103636"/>
        <s v="BRU/BRU/IA-070257"/>
        <s v="LGG/BRU/E1X104243"/>
        <s v="1616 contract"/>
        <s v="BRU/BRU/IA-089406"/>
        <s v="BRU/BRU/IA-094735"/>
        <s v="BRU/BRU/E1X105005"/>
        <s v="BRU/BRU/IA-094410"/>
        <s v="BRU/BRU/E0X087254-BRU/BRU/E0X087257"/>
        <s v="BRU/BRU/IA-097912"/>
        <s v="BRU/BRU/IA-097373"/>
        <s v="LGG/BRU/E1X116585; LGG/BRU/DL-080442; LGG/BRU/DL-080443"/>
        <s v="BRU/BRU/IA-096902"/>
        <s v="BRU/BRU/IA-097938"/>
        <s v="ANR/BRU/E1X108422"/>
        <s v="BRU/BRU/IA-123935"/>
        <s v="BRU/BRU/E1X108885"/>
        <s v="LGG/BRU/E1X110789"/>
        <s v="BRU/BRU/E1X110531"/>
        <s v="BRU/BRU/E0X061050-BRU/BRU/E0X061053"/>
        <s v="BRU/BRU/IA-102017"/>
        <s v="BRU/BRU/IA-102252"/>
        <s v="BRU/BRU/IA-062264"/>
        <s v="BRU/BRU/IA-060337"/>
        <s v="BRU/BRU/E0X065380-BRU/BRU/E0X065387"/>
        <s v="BRU/BRU/E1X112685"/>
        <s v="BRU/BRU/E1X112602"/>
        <s v="BRU/BRU/IA-105822"/>
        <s v="BE090200675"/>
        <s v="BRU/BRU/IA-104119"/>
        <s v="BRU/BRU/IA-111112"/>
        <s v="BRU/BRU/E1X113743"/>
        <s v="BRU/BRU/IA-106207"/>
        <s v="BRU/BRU/IA-106171"/>
        <s v="BRU/BRU/IA-081135"/>
        <s v="BRU/BRU/IA-105198"/>
        <s v="BRU/BRU/E0-000453"/>
        <s v="DSID: 5157461"/>
        <s v="BRU/BRU/E1X114861"/>
        <s v="BRU/BRU/IA-106628"/>
        <s v="BRU/BRU/IA-107305"/>
        <s v="BRU/BRU/IA-107408"/>
        <s v="QHA/BRU/IA-106944"/>
        <s v="BRU/BRU/IA-106791"/>
        <s v="BRU/BRU/IA-106883"/>
        <s v="BRU/BRU/IA-110704"/>
        <s v="BRU/BRU/IA-061701"/>
        <s v="BRU/BRU/E0X063329-BRU/BRU/E0X063336"/>
        <s v="BRU/BRU/IA-108197"/>
        <s v="BRU/BRU/IA-114154"/>
        <s v="BRU/BRU/IA-110260"/>
        <s v="GNE/BRU/IA-105423"/>
        <s v="BRU/BRU/IA-110678"/>
        <s v="BRU/BRU/IA-107471"/>
        <s v="BRU/BRU/IA-110258"/>
        <s v="BRU/BRU/IA-154632"/>
        <s v="BRU/BRU/IA-112085"/>
        <s v="BRU/BRU/IA-111714"/>
        <s v="BRU/BRU/IA-114873"/>
        <s v="BRU/BRU/IA-114605"/>
        <s v="BE090703436"/>
        <s v="BRU/BRU/IA-145024"/>
        <s v="BRU/BRU/E0-000577"/>
        <s v="BRU/BRU/IA-077760"/>
        <s v="BRU/BRU/LE-100897"/>
        <s v="BRU/BRU/IA-116330"/>
        <s v="BRU/BRU/IA-115390"/>
        <s v="BRU/BRU/IA-117572"/>
        <s v="BRU/BRU/IA-117657"/>
        <s v="BRU/BRU/IA-119303"/>
        <s v="BRU/BRU/IA-120078"/>
        <s v="ANR/BRU/IA-119174"/>
        <s v="QHA/BRU/E1X120430"/>
        <s v="BRU/BRU/IA-120517"/>
        <s v="BRU/BRU/E1X121038"/>
        <s v="BRU/BRU/E1X121039"/>
        <s v="BRU/BRU/IA-121229"/>
        <s v="BRU/BRU/IA-103920"/>
        <s v="NLD/AMS/IA-103862"/>
        <s v="LIL/LIL/IA-105141"/>
        <s v="LIL/PAR/IA-120525"/>
        <s v="BRU/BRU/IA-120662"/>
        <s v="NLD/AMS/IA-120515"/>
        <s v="LIL/PAR/IA-121046"/>
        <s v="BRU/BRU/IA-121020"/>
        <s v="NLD/AMS/IA-121013"/>
        <s v="ANR/BRU/IA-098169"/>
        <s v="BRU/BRU/IA-123235"/>
        <s v="BRU/BRU/IA-127389"/>
        <s v="BRU/BRU/IA-126510"/>
        <s v="BE110301935"/>
        <s v="BRU/BRU/IA-128865"/>
        <s v="BRU/BRU/IA-127807"/>
        <s v="BRU/BRU/IA-132800"/>
        <s v="BRU/BRU/IA-129072"/>
        <s v="BRU/BRU/E1X123919"/>
        <s v="BRU/BRU/E1X115080"/>
        <s v="BRU/BRU/IA-109278"/>
        <s v="LIL/XBT/IA-125303"/>
        <s v="BRU/BRU/IA-129726"/>
        <s v="BRU/BRU/IA-126821"/>
        <s v="BRU/BRU/IA-132934"/>
        <s v="BRU/BRU/IA-134991"/>
        <s v="BRU/BRU/IA-136307"/>
        <s v="BRU/BRU/IA-137880"/>
        <s v="BRU/BRU/E1X126400"/>
        <s v="BE111202245"/>
        <s v="BE130802855"/>
        <s v="BRU/BRU/IA-123425"/>
        <s v="BRU/BRU/IA-146090"/>
        <s v="BRU/BRU/IA-163856"/>
        <s v="BRU/BRU/IA-139040"/>
        <s v="10243140"/>
        <s v="10495112"/>
        <s v="BRU/BRU/IA-140601"/>
        <s v="BRU/BRU/IA-140489"/>
        <s v="BRU/BRU/IA-140490"/>
        <s v="BRU/BRU/E1X129512"/>
        <s v="BRU/BRU/E1X129513"/>
        <s v="DSID: 5181580"/>
        <s v="BRU/BRU/IA-144344"/>
        <s v="10246830"/>
        <s v="10229580"/>
        <s v="BRU/BRU/IA-145367"/>
        <s v="10455376"/>
        <s v="21543055"/>
        <s v="BRU/BRU/E1X130018"/>
        <s v="BRU/BRU/E0X001035-BRU/BRU/E0X001038"/>
        <s v="BRU/BRU/IA-146252"/>
        <s v="BRU/BRU/IA-146511"/>
        <s v="LUX/BRU/IA-146239"/>
        <s v="XBT/PAR/IA-146220"/>
        <s v="BRU/BRU/IA-145025"/>
        <s v="BRU/BRU/E1X082058"/>
        <s v="BRU/BRU/IA-149653"/>
        <s v="BRU/BRU/IA-151170"/>
        <s v="BRU/BRU/IA-151033"/>
        <s v="BRU/BRU/IA-151099"/>
        <s v="LGG/BRU/IA-147301"/>
        <s v="BRU/BRU/IA-147236"/>
        <s v="BRU/BRU/IA-147289"/>
        <s v="BRU/BRU/IA-151846"/>
        <s v="BRU/BRU/IA-152377"/>
        <s v="ANR/BRU/IA-144491"/>
        <s v="BRU/BRU/IA-147291"/>
        <s v="LGG/BRU/IA-148714"/>
        <s v="LGG/BRU/IA-153332"/>
        <s v="ANR/BRU/IA-073336"/>
        <s v="NL140802377"/>
        <s v="BE130503072"/>
        <s v="BE130700375"/>
        <s v="BE130500338"/>
        <s v="BRU/BRU/IA-153948"/>
        <s v="BE140602685"/>
        <s v="BE141002804"/>
        <s v="BRU/BRU/IA-154925"/>
        <s v="BRU/BRU/IA-154736"/>
        <s v="BRU/BRU/IA-097215"/>
        <s v="BRU/BRU/E1X135276"/>
        <s v="QNM/BRU/IA-153461"/>
        <s v="Carrier Preselect Belgacom"/>
        <s v="ANR/BRU/IA-155269"/>
        <s v="BRU/BRU/IA-158246"/>
        <s v="BRU/BRU/IA-153947"/>
        <s v="10226133"/>
        <s v="BE130900619"/>
        <s v="BE130802866"/>
        <s v="BRU/BRU/IA-157151"/>
        <s v="BE130900655"/>
        <s v="BE130900668"/>
        <s v="BE130900654"/>
        <s v="BE130900556"/>
        <s v="BRU/BRU/IA-133505"/>
        <s v="BE130900622"/>
        <s v="BE130900624"/>
        <s v="LGG/BRU/IA-157170"/>
        <s v="GNE/BRU/IA-156749"/>
        <s v="BRU/BRU/IA-156711"/>
        <s v="BE130900677"/>
        <s v="BE130900627"/>
        <s v="BE130900626"/>
        <s v="BE130900572"/>
        <s v="BE130900811"/>
        <s v="BE130900809"/>
        <s v="BE130900686"/>
        <s v="BE130900808"/>
        <s v="BE130900709"/>
        <s v="BE130900521"/>
        <s v="BE130900570"/>
        <s v="BE130900710"/>
        <s v="BE130900573"/>
        <s v="BE130900571"/>
        <s v="BE130900530"/>
        <s v="BRU/BRU/IA-158245"/>
        <s v="BRU/BRU/LE_129106"/>
        <s v="ANR/BRU/IA-078341"/>
        <s v="BE061002809"/>
        <s v="BRU/BRU/IA-087245"/>
        <s v="BRU/BRU/IA-097609"/>
        <s v="GNE/BRU/IA-139912"/>
        <s v="ANR/BRU/IA-136402"/>
        <s v="BE060503713"/>
        <s v="GNE/BRU/IA-084430"/>
        <s v="BRU/BRU/IA-087519"/>
        <s v="BRU/BRU/IA-093736"/>
        <s v="BRU/BRU/IA-122529"/>
        <s v="QMO/BRU/IA-071298"/>
        <s v="BRU/BRU/IA-087839"/>
        <s v="BRU/BRU/IA-104284"/>
        <s v="BRU/NLD/E01069523"/>
        <s v="BRU/QMO/E010695519"/>
        <s v="BRU/BRU/IA-137149"/>
        <s v="BE101100328"/>
        <s v="BRU/BRU/E1P097608"/>
        <s v="BRU/BRU/IA-157758"/>
        <s v="BRU/BRU/IA-157814"/>
        <s v="QMO/BRU/IA-157766"/>
        <s v="QON/BRU/IA-157767"/>
        <s v="ZGJ/BRU/IA-157765"/>
        <s v="BRU/BRU/E1P091260"/>
        <s v="BRU/BRU/E1P091264"/>
        <s v="BRU/BRU/E1093230"/>
        <s v="BRU/BRU/E1X116225"/>
        <s v="BRU/BRU/LE_070413"/>
        <s v="BRU/BRU/LE_095965"/>
        <s v="GNE/GNE/LE-070066"/>
        <s v="GNE/BRU/IA-074978"/>
        <s v="BRU/BRU/IA-158691"/>
        <s v="BRU/BRU/IA-123727"/>
        <s v="BRU/XBT/LE-098988"/>
        <s v="BE050104226"/>
        <s v="BE060103008"/>
        <s v="BE060101956"/>
        <s v="BRU/BRU/IA-089175"/>
        <s v="BRU/BRU/LE_068547"/>
        <s v="BRU/BRU/LE-068548"/>
        <s v="BRU/BRU/LE-129019"/>
        <s v="BRU/BRU/IA-158366"/>
        <s v="BRU/BRU/IA-128636"/>
        <s v="BRU/BRU/E1X116200"/>
        <s v="BRU/BRU/IA-166382"/>
        <s v="PAR/PAR/IA-159225"/>
        <s v="BE090603215"/>
        <s v="BRU/BRU/E1X001272"/>
        <s v="BRU/BRU/IA-160373"/>
        <s v="BRU/BRU/IA-159393"/>
        <s v="BRU/BRU/LE-093093"/>
        <s v="BRU/BRU/E1X122826"/>
        <s v="BRU/BRU/IA-133883"/>
        <s v="BRU/BRU/E1X001271"/>
        <s v="BRU/BRU/IA-114729"/>
        <s v="BRU/BRU/E1X117741"/>
        <s v="BRU/BRU/IA-086007"/>
        <s v="BE061102057"/>
        <s v="GNE/BRU/IA-098232"/>
        <s v="GNE/BRU/E1X135592"/>
        <s v="BRU/BRU/E1X075670-BRU/BRU/E1X075671"/>
        <s v="BRU/BRU/E0X072672-BRU/BRU/E0X072679"/>
        <s v="BRU/BRU/E0X072680-BRU/BRU/E0X072683"/>
        <s v="BRU/BRU/E0X072684-BRU/BRU/E0X072687"/>
        <s v="BRU/BRU/E0X072688-BRU/BRU/E0X072691"/>
        <s v="BRU/BRU/E0X072692-BRU/BRU/E0X072695"/>
        <s v="BRU/BRU/E0X088259-BRU/BRU/E0X088262"/>
        <s v="BRU/BRU/IA-159743"/>
        <s v="BE131102089"/>
        <s v="ANR/BRU/IA-159394"/>
        <s v="BRU/BRU/LE-085392"/>
        <s v="BRU/BRU/E1X107643"/>
        <s v="BRU/BRU/IA-093842"/>
        <s v="BRU/BRU/E1X105076"/>
        <s v="BRU/BRU/E1X083231"/>
        <s v="BRU/BRU/E1X118255"/>
        <s v="BRU/BRU/E1X118254"/>
        <s v="ANR/BRU/IA-161235"/>
        <s v="BE80502918"/>
        <s v="BRU/BRU/IA-160780"/>
        <s v="GNE/BRU/LE-155096"/>
        <s v="BRU/BRU/E1S001710"/>
        <s v="ANR/BRU/E1X135637"/>
        <s v="ANR/BRU/E1X135740"/>
        <s v="ZGJ/BRU/E1X135868"/>
        <s v="BE131202334"/>
        <s v="BE131102080"/>
        <s v="BRU/BRU/IA-115772"/>
        <s v="BRU/BRU/E0X086405-BRU/BRU/E0X086408"/>
        <s v="BRU/BRU/IA-079913"/>
        <s v="BE140300511"/>
        <s v="BE140202228"/>
        <s v="BE131200386"/>
        <s v="IPC01557"/>
        <s v="BRU/BRU/IA-161698"/>
        <s v="LGG/BRU/IA-163034"/>
        <s v="BRU/BRU/IA-158297"/>
        <s v="BRU/BRU/E1X122702"/>
        <s v="BRU/BRU/E1-000685"/>
        <s v="BRU/BRU/IA-161525"/>
        <s v="BRU/BRU/IA-162530"/>
        <s v="BRU/BRU/IA-162083"/>
        <s v="BRU/BRU/IA-161432"/>
        <s v="HKG/LON/IA-161241"/>
        <s v="CHN/LON/IA-162361"/>
        <s v="CHN/LON/IA-162376"/>
        <s v="BE140202234"/>
        <s v="ANR/BRU/IA-162350"/>
        <s v="BRU/BRU/IA-158208"/>
        <s v="BE131001427"/>
        <s v="BRU/BRU/IA-162277"/>
        <s v="BE140201557"/>
        <s v="BRU/BRU/IA-164630"/>
        <s v="CZE/BER/IA-152112"/>
        <s v="BE140202218"/>
        <s v="BRU/BRU/IA-162725"/>
        <s v="BRU/BRU/LE_099141"/>
        <s v="BE140300455"/>
        <s v="ANR/BRU/IA-162757"/>
        <s v="ANR/BRU/IA-162762"/>
        <s v="BRU/BRU/IA-162696"/>
        <s v="BRU/BRU/IA-163012"/>
        <s v="BE140301945"/>
        <s v="BRU/BRU/IA-183912"/>
        <s v="BRU/BRU/IA-163684"/>
        <s v="BRU/BRU/LE-162307"/>
        <s v="BE140300516"/>
        <s v="ANR/BRU/IA-162919"/>
        <s v="LGG/BRU/IA-162842"/>
        <s v="BRU/BRU/E1X099114"/>
        <s v="BRU/BRU/E1X099479"/>
        <s v="BRU/BRU/E1X099115"/>
        <s v="BRU/BRU/IA-118119"/>
        <s v="BRU/BRU/IA-118222"/>
        <s v="BRU/BRU/LE-075494"/>
        <s v="BRU/BRU/IA-084055"/>
        <s v="BRU/AMS/IA-084057"/>
        <s v="PAR/XBT/IA-084074"/>
        <s v="BRU/BRU/IA-104468"/>
        <s v="BRU/AMS/IA-084046"/>
        <s v="QMO/BRU/IA-084070"/>
        <s v="QMO/BRU/IA-084047"/>
        <s v="QNM/AMS/IA-084071"/>
        <s v="BRU/AMS/IA-084043"/>
        <s v="ANR/BRU/E0-000634"/>
        <s v="ANR/BRU/IA-159598"/>
        <s v="BRU/BRU/IA-178517"/>
        <s v="BE140201845"/>
        <s v="BE140201868"/>
        <s v="BE140201873"/>
        <s v="ANR/BRU/IA-163441"/>
        <s v="Artilat.be"/>
        <s v="BRU/BRU/E1X001203-BRU/BRU/E1X001205"/>
        <s v="BRU/BRU/IA-163686"/>
        <s v="BRU/BRU/IA-164556"/>
        <s v="BRU/BRU/IA-162859"/>
        <s v="BRU/BRU/IA-164557"/>
        <s v="BRU/BRU/IA-164593"/>
        <s v="BRU/BRU/IA-164626"/>
        <s v="BE140202007"/>
        <s v="BRU/BRU/IA-164598"/>
        <s v="BRU/BRU/IA-162381"/>
        <s v="BE140500819"/>
        <s v="QMO/BRU/IA-164714"/>
        <s v="QMO/BRU/IA-164707"/>
        <s v="BRU/BRU/IA-164621"/>
        <s v="BRU/BRU/IA-147368"/>
        <s v="BRU/BRU/IA-159883"/>
        <s v="BRU/BRU/IA-147480"/>
        <s v="BRU/BRU/IA-147502"/>
        <s v="BRU/BRU/E1X130374"/>
        <s v="BRU/BRU/IA-150346"/>
        <s v="BRU/BRU/IA-159179"/>
        <s v="BRU/BRU/E1X135829"/>
        <s v="BE151000391"/>
        <s v="BRU/BRU/IA-167630"/>
        <s v="BRU/BRU/IA-150116"/>
        <s v="BRU/BRU/IA-149858"/>
        <s v="BRU/BRU/IA-139271"/>
        <s v="BE130102484"/>
        <s v="BRU/BRU/IA-086009"/>
        <s v="BRU/BRU/IA-164941"/>
        <s v="BRU/BRU/IA-164921"/>
        <s v="ANR/BRU/E1X136316"/>
        <s v="BRU/BRU/IA-127449"/>
        <s v="BRU/BRU/IA-126964"/>
        <s v="GNE/BRU/IA-147067"/>
        <s v="BRU/BRU/E1X076932"/>
        <s v="BRU/BRU/E1X001856"/>
        <s v="BRU/BRU/E1X109075"/>
        <s v="BRU/BRU/IA-115086"/>
        <s v="BE140502270"/>
        <s v="BE140503056"/>
        <s v="BRU/BRU/E1X137231"/>
        <s v="BRU/BRU/IA-160425"/>
        <s v="BRU/BRU/IA-163044"/>
        <s v="ANR/BRU/IA-165067"/>
        <s v="ZGJ/BRU/IA-165553"/>
        <s v="BRU/BRU/IA-165243"/>
        <s v="BE160801293"/>
        <s v="BRU/BRU/IA-165958"/>
        <s v="BRU/BRU/IA-184041"/>
        <s v="BRU/BRU/E1X135970"/>
        <s v="BRU/BRU/IA-165470"/>
        <s v="BRU/BRU/IA-165468"/>
        <s v="GNE/BRU/IA-165592"/>
        <s v="GNE/BRU/IA-165628"/>
        <s v="BE140601667"/>
        <s v="BRU/BRU/IA-165798"/>
        <s v="BRU/BRU/IA-190909"/>
        <s v="ZGJ/BRU/IA-165347"/>
        <s v="BRU/BRU/IA-165631"/>
        <s v="PAR/PAR/IA-165530"/>
        <s v="BRU/BRU/IA-170595"/>
        <s v="BRU/BRU/IA-166850"/>
        <s v="BE140500134"/>
        <s v="BRU/BRU/IA-166729"/>
        <s v="BRU/BRU/IA-175488"/>
        <s v="BRU/BRU/IA-166728"/>
        <s v="BRU/BRU/IA-166930"/>
        <s v="ANR/BRU/IA-162284"/>
        <s v="BRU/BRU/E0X068855-BRU/BRU/E0X068858"/>
        <s v="FR140800036"/>
        <s v="FR140800037"/>
        <s v="BE140702845"/>
        <s v="NL140802382"/>
        <s v="BE140500798"/>
        <s v="BE140802672"/>
        <s v="BRU/BRU/IA-128034"/>
        <s v="BRU/BRU/IA-167832"/>
        <s v="BE140803222"/>
        <s v="ANR/BRU/IA-168036"/>
        <s v="LGG/BRU/IA-168262"/>
        <s v="BE140901511"/>
        <s v="BRU/BRU/IA-183198"/>
        <s v="BRU/BRU/IA-168233"/>
        <s v="BE140901514"/>
        <s v="BRU/BRU/IA-154564"/>
        <s v="BE140803231"/>
        <s v="BE140703026"/>
        <s v="BE141001374"/>
        <s v="BRU/BRU/IA-168946"/>
        <s v="BRU/BRU/IA-168966"/>
        <s v="BE141001382"/>
        <s v="BRU/BRU/IA-168965"/>
        <s v="ANR/BRU/LE-172352"/>
        <s v="BRU/BRU/IA-168750"/>
        <s v="BRU/BRU/IA-169395"/>
        <s v="BE141000932"/>
        <s v="BRU/BRU/IA-169174"/>
        <s v="141002011"/>
        <s v="BRU/BRU/IA-163568"/>
        <s v="QNM/BRU/IA-178569"/>
        <s v="BE140303336"/>
        <s v="BRU/BRU/E1X001635"/>
        <s v="BRU/BRU/IA-172293"/>
        <s v="BRU/BRU/IA-171997"/>
        <s v="BRU/BRU/IA-171225"/>
        <s v="ANR/BRU/IA-170090"/>
        <s v="BRU/BRU/IA-160438"/>
        <s v="BRU/BRU/IA-166923"/>
        <s v="BRU/BRU/IA-171438"/>
        <s v="BRU/BRU/E1X136051-BRU/BRU/E1X136057"/>
        <s v="BE141201421"/>
        <s v="BE140901898"/>
        <s v="BRU/BRU/IA-173038"/>
        <s v="BRU/BRU/IA-171450"/>
        <s v="BRU/BRU/IA-171449"/>
        <s v="BRU/BRU/LE-176631"/>
        <s v="Transferred QON/BRU/IA-173619"/>
        <s v="BRU/BRU/IA-175785"/>
        <s v="BRU/BRU/IA-175798"/>
        <s v="BRU/BRU/IA-175795"/>
        <s v="BE150202279"/>
        <s v="BRU/BRU/IA-173951"/>
        <s v="BE141002016"/>
        <s v="BE141101012"/>
        <s v="BRU/BRU/IA-168254"/>
        <s v="BE150901592"/>
        <s v="BRU/BRU/IA-174531"/>
        <s v="BRU/BRU/LE-180344"/>
        <s v="BE110500104"/>
        <s v="BRU/BRU/IA-173983"/>
        <s v="BRU/BRU/IA-174976"/>
        <s v="BRU/BRU/IA-174803"/>
        <s v="BRU/BRU/IA-175695"/>
        <s v="BE150102505"/>
        <s v="BRU/BRU/IA-171437"/>
        <s v="BE150700369"/>
        <s v="BRU/BRU/IA-182360"/>
        <s v="BE150202277"/>
        <s v="BE150402723"/>
        <s v="BE150900046"/>
        <s v="BRU/BRU/IA-175906"/>
        <s v="BRU/BRU/IA-177374  BRU/BRU/IA-177374-P"/>
        <s v="GBY/MIL/IA-178002"/>
        <s v="BRU/BRU/IA-176461"/>
        <s v="unknownrackref"/>
        <s v="BRU/BRU/IA-175445"/>
        <s v="BRU/BRU/IA-175444"/>
        <s v="BE150400974"/>
        <s v="BE150201198"/>
        <s v="BRU/BRU/IA-175660"/>
        <s v="BRU/BRU/IA-181000"/>
        <s v="PAR/PAR/IA-177373"/>
        <s v="BRU/BRU/IA-172525"/>
        <s v="BRU/BRU/IA-176584"/>
        <s v="BRU/BRU/IA-202711"/>
        <s v="BRU/BRU/IA-176430"/>
        <s v="ANR/BRU/IA-177347"/>
        <s v="ANR/BRU/IA-177442"/>
        <s v="BRU/BRU/LE-181596"/>
        <s v="BRU/BRU/IA-176429"/>
        <s v="BE150103194"/>
        <s v="BRU/BRU/IA-177716"/>
        <s v="BE150602530"/>
        <s v="ANR/BRU/IA-178033"/>
        <s v="BRU/BRU/IA-176585"/>
        <s v="BRU/BRU/IA-177973"/>
        <s v="BE150700290"/>
        <s v="BRU/BRU/IA-177738"/>
        <s v="LON/LON/IA-178013"/>
        <s v="SCO/LON/IA-177979"/>
        <s v="QPA/MIL/IA-177942"/>
        <s v="BLQ/MIL/IA-177953"/>
        <s v="NLD/AMS/IA-178001"/>
        <s v="BRU/BRU/IA-178011"/>
        <s v="MIL/MIL/IA-177931"/>
        <s v="BRU/BRU/IA-177968"/>
        <s v="BRU/BRU/IA-177947"/>
        <s v="GER/HAM/IA-178004"/>
        <s v="GNE/BRU/IA-178138"/>
        <s v="BRU/BRU/IA-178031"/>
        <s v="BE150601532"/>
        <s v="BE150700312"/>
        <s v="LGG/BRU/IA-178012"/>
        <s v="NLD/AMS/IA-178378"/>
        <s v="BE150700513"/>
        <s v="BRU/BRU/IA-178733"/>
        <s v="IT150600404"/>
        <s v="LGG/BRU/IA-181012"/>
        <s v="BRU/BRU/IA-178531"/>
        <s v="BE150600647"/>
        <s v="BRU/BRU/IA-180871"/>
        <s v="BRU/BRU/IA-168261"/>
        <s v="GER/CGN/IA-179996"/>
        <s v="BE150402713"/>
        <s v="GER/HAJ/IA-178577"/>
        <s v="ANR/BRU/IA-181006"/>
        <s v="BRU/BRU/IA-180962"/>
        <s v="BRU/BRU/IA-180964"/>
        <s v="BE150902499"/>
        <s v="BRU/BRU/IA-180070"/>
        <s v="BRU/BRU/IA-180947"/>
        <s v="BRU/BRU/IA-180950"/>
        <s v="BE150900377"/>
        <s v="BE150500730"/>
        <s v="BE150901073"/>
        <s v="BE150903339"/>
        <s v="BE150901589"/>
        <s v="21759979"/>
        <s v="BRU/BRU/IA-181116"/>
        <s v="NLD/AMS/IA-181277"/>
        <s v="BRU/BRU/IA-181314"/>
        <s v="BRU/BRU/IA-182728"/>
        <s v="BE150901575"/>
        <s v="BRU/BRU/IA-181208"/>
        <s v="BE150901703"/>
        <s v="NL150501868"/>
        <s v="NLD/AMS/IA-189559"/>
        <s v="BE150703814"/>
        <s v="BRU/BRU/IA-181756"/>
        <s v="BRU/BRU/IA-180790"/>
        <s v="QMO/BRU/IA-181316"/>
        <s v="BE160801108"/>
        <s v="BRU/BRU/IA-181127"/>
        <s v="LGG/BRU/IA-181662"/>
        <s v="BRU/BRU/IA-181552"/>
        <s v="BRU/BRU/IA-181538"/>
        <s v="BRU/BRU/IA-182692"/>
        <s v="BRU/BRU/IA-181496"/>
        <s v="BE151000401"/>
        <s v="BE151000594"/>
        <s v="BE170202559"/>
        <s v="FRA/FRA/LE-189687"/>
        <s v="XBT/XBT/LE-189808"/>
        <s v="XBT/XBT/LE-189685"/>
        <s v="FRA/FRA/LE-189717"/>
        <s v="BRU/XBT/LE-189721"/>
        <s v="BRU/FRA/LE_189725"/>
        <s v="BRU/BRU/IA-182650"/>
        <s v="GNE/BRU/IA-198813"/>
        <s v="BRU/BRU/IA-193253"/>
        <s v="BE151002905"/>
        <s v="LGG/BRU/IA-182652"/>
        <s v="BE151103135"/>
        <s v="BE151201176"/>
        <s v="BRU/BRU/IA-183899"/>
        <s v="BE151200919"/>
        <s v="BRU/BRU/IA-186085"/>
        <s v="BE151202656"/>
        <s v="BE150402060"/>
        <s v="BRU/BRU/IA-203385"/>
        <s v="QNM/BRU/IA-187907"/>
        <s v="QNM/BRU/IA-184829"/>
        <s v="BRU/BRU/IA-185167"/>
        <s v="BRU/BRU/IA-185166"/>
        <s v="BE160101378"/>
        <s v="BRU/BRU/IA-184989"/>
        <s v="BE160300055"/>
        <s v="NLD/AMS/IA-190554"/>
        <s v="XBT/XBT/LE-185882  VL2SI-1-05"/>
        <s v="BE151000018"/>
        <s v="BRU/BRU/IA-188762"/>
        <s v="BRU/BRU/IA-185570"/>
        <s v="BRU/BRU/LE_194725"/>
        <s v="LUX/BRU/IA-185847"/>
        <s v="QON/BRU/IA-173619"/>
        <s v="BRU/BRU/IA-177374"/>
        <s v="BE151201555"/>
        <s v="BRU/BRU/IA-188933"/>
        <s v="BE160402512"/>
        <s v="BRU/BRU/IA-199750"/>
        <s v="QNM/BRU/IA-186514"/>
        <s v="BRU/BRU/IA-186456"/>
        <s v="QNM/BRU/IA-186424"/>
        <s v="BE160200948"/>
        <s v="QMO/BRU/IA-189128"/>
        <s v="BE160200945"/>
        <s v="ANR/BRU/IA-186945"/>
        <s v="QNM/BRU/IA-189816"/>
        <s v="CPASCommuneSombreffe"/>
        <s v="PharmaServaisTRUNK"/>
        <s v="BRU/BRU/IA-187037"/>
        <s v="BRU/BRU/IA-187632"/>
        <s v="BRU/BRU/IA-188034"/>
        <s v="10456749"/>
        <s v="VOIP ACCESS 4M DEDICATED IPVPN back up"/>
        <s v="BRU/BRU/IA-188032"/>
        <s v="ipvpn back up voip"/>
        <s v="NLD/AMS/IA-187565"/>
        <s v="ANR/BRU/IA-187615"/>
        <s v="BE160400043"/>
        <s v="BRU/BRU/IA-188128"/>
        <s v="BE160400083"/>
        <s v="BE160303811"/>
        <s v="BE160402033"/>
        <s v="IPVPN 2M PLATEFORM ESCAUX"/>
        <s v="BRU/BRU/IA-188750"/>
        <s v="BRU/BRU/IA-190107"/>
        <s v="LGG/BRU/IA-202947"/>
        <s v="BRU/BRU/IA-190261"/>
        <s v="BE160502226"/>
        <s v="ANR/BRU/IA-188666"/>
        <s v="BRU/BRU/IA-180493"/>
        <s v="QNM/BRU/IA-204766"/>
        <s v="BRU/BRU/IA-203843"/>
        <s v="BRU/BRU/IA-194370"/>
        <s v="NLD/AMS/IA-180081"/>
        <s v="BRU/BRU/IA-190266"/>
        <s v="BRU/BRU/IA-191208"/>
        <s v="BRU/BRU/IA-190712"/>
        <s v="BRU/BRU/IA-189569"/>
        <s v="BRU/BRU/IA-188263"/>
        <s v="BRU/BRU/IA-193078"/>
        <s v="BRU/DUS/LE-200820"/>
        <s v="BRU/DUS/LE-201328"/>
        <s v="BRU/BRU/LE-200831"/>
        <s v="BECPE160501281DUS6"/>
        <s v="BECPE160501281DUS2"/>
        <s v="BE160701314"/>
        <s v="QNM/BRU/IA-192156"/>
        <s v="QNM/BRU/IA-192157"/>
        <s v="BRU/BRU/IA-190512"/>
        <s v="BRU/BRU/IA-190511"/>
        <s v="NL151002937"/>
        <s v="BE160503253"/>
        <s v="BRU/BRU/IA-190243"/>
        <s v="BE160303667"/>
        <s v="BRU/BRU/IA-191628"/>
        <s v="BRU/BRU/IA-192141"/>
        <s v="BE160701308"/>
        <s v="BRU/BRU/LE_164045"/>
        <s v="CVIP-160603135-0"/>
        <s v="CVIP-160603110-0"/>
        <s v="CVIP-160603099-0"/>
        <s v="CVIP-170102742-0"/>
        <s v="BRU/BRU/IA-193623"/>
        <s v="BRU/BRU/IA-193542"/>
        <s v="BRU/BRU/IA-192724"/>
        <s v="BRU/BRU/IA-193592"/>
        <s v="NTE/PAR/IA-194878"/>
        <s v="FR160902834"/>
        <s v="Interpartner 616469"/>
        <s v="Interpartner 616647"/>
        <s v="BE616453"/>
        <s v="BRU/BRU/IA-193256"/>
        <s v="BE160802192"/>
        <s v="QNM/BRU/IA-193555"/>
        <s v="CVIP-160603404-0"/>
        <s v="XBT/XBT/IA-204993"/>
        <s v="CVIP-160801785-0"/>
        <s v="CVIP-160802516-0"/>
        <s v="CVIP-160802424-0"/>
        <s v="XBT/PAR/IA-152047"/>
        <s v="BE130403109"/>
        <s v="XBT/PAR/E1X133632"/>
        <s v="BRU/BRU/IA-193539"/>
        <s v="BRU/BRU/IA-193320"/>
        <s v="BRU/BRU/IA-193540"/>
        <s v="BRU/BRU/IA-193556"/>
        <s v="BRU/BRU/IA-193622"/>
        <s v="LGG/BRU/IA-194029"/>
        <s v="BRU/BRU/IA-203379"/>
        <s v="BRU/BRU/IA-202247"/>
        <s v="BE160901572"/>
        <s v="QON/BRU/IA-194464"/>
        <s v="BE160901424"/>
        <s v="QON/BRU/IA-194425"/>
        <s v="BE160600258"/>
        <s v="CVIP-160802419-0"/>
        <s v="BECPE160501281BRU4"/>
        <s v="BECPE160501281BRU5"/>
        <s v="BECPE160501281BRU1"/>
        <s v="BECPE160501281BRU3"/>
        <s v="BRU/BRU/IA-194781"/>
        <s v="QNM/BRU/IA-195698"/>
        <s v="BE161001751"/>
        <s v="BE160801463"/>
        <s v="BE130403126"/>
        <s v="BE161100388"/>
        <s v="XBT/PAR/IA-198722"/>
        <s v="BE150703809"/>
        <s v="BE161108451"/>
        <s v="QNM/BRU/IA-197119"/>
        <s v="LGG/BRU/IA-196598"/>
        <s v="BRU/BRU/IA-198536"/>
        <s v="BRU/BRU/IA-197662"/>
        <s v="BRU/BRU/IA-198769"/>
        <s v="BRU/BRU/IA-197193"/>
        <s v="BRU/BRU/IA-196883"/>
        <s v="BRU/BRU/IA-197002"/>
        <s v="BRU/BRU/IA-197127"/>
        <s v="GNE/BRU/IA-197140"/>
        <s v="NLD/AMS/IA-197048"/>
        <s v="mitutoyo Nh Sip trunk"/>
        <s v="BRU/BRU/IA-197067"/>
        <s v="BRU/BRU/IA-197218"/>
        <s v="BRU/BRU/IA-197528"/>
        <s v="SIP TRUNK NH"/>
        <s v="BRU/BRU/IA-197230"/>
        <s v="BRU/BRU/IA-197129"/>
        <s v="BRU/BRU/LE_210067"/>
        <s v="BRU/BRU/IA-203335"/>
        <s v="QON/BRU/IA-200190"/>
        <s v="BE170100079"/>
        <s v="BRU/BRU/IA-198770"/>
        <s v="BRU/BRU/IA-198226"/>
        <s v="BRU/BRU/LE-216219"/>
        <s v="BRU/BRU/IA-198820"/>
        <s v="ANR/BRU/IA-198964"/>
        <s v="BRU/BRU/IA-199371"/>
        <s v="BRU/BRU/IA-181720"/>
        <s v="BRU/BRU/IA-200821"/>
        <s v="BE170104131"/>
        <s v="COLT IP Access, 1 Gbps, Virtual CPE, Flat Rate, Fibre, Ethernet over M"/>
        <s v="BRU/BRU/IA-199608"/>
        <s v="BRU/BRU/IA-202419"/>
        <s v="ANR/BRU/IA-200590"/>
        <s v="IPVPN"/>
        <s v="BRU/BRU/IA-200982"/>
        <s v="BRU/BRU/IA-200909"/>
        <s v="ANR/BRU/IA-201182"/>
        <s v="BRU/BRU/IA-201427"/>
        <s v="LGG/BRU/IA-202900"/>
        <s v="BRU/BRU/IA-201736"/>
        <s v="BRU/BRU/IA-202240"/>
        <s v="BRU/BRU/IA-202302"/>
        <s v="BRU/BRU/IA-202222"/>
        <s v="BE170401541"/>
        <s v="BRU/BRU/LE-216172"/>
        <s v="170301915"/>
        <s v="BRU/BRU/IA-201050"/>
        <s v="BRU/BRU/IA-202423"/>
        <s v="BRU/BRU/IA-201171"/>
        <s v="BRU/BRU/CC-062314"/>
        <s v="BRU/BRU/IA-204545"/>
        <s v="LGG/BRU/IA-201328"/>
        <s v="BRU/BRU/IA-201670"/>
        <s v="BRU/BRU/IA-201172"/>
        <s v="BRU/BRU/IA-202326"/>
        <s v="BRU/BRU/IA-203458"/>
        <s v="BE11062002"/>
        <s v="BRU/BRU/IA-203298"/>
        <s v="BRU/BRU/IA-202766"/>
        <s v="BRU/BRU/IA-203422"/>
        <s v="BRU/BRU/IA-203383"/>
        <s v="GNE/BRU/IA-203939"/>
        <s v="BRU/BRU/IA-203382"/>
        <s v="LGG/BRU/IA-203730"/>
        <s v="CVIP-160801862-0"/>
        <s v="BRU/BRU/IA-204819"/>
        <s v="CVIP-160603115-0"/>
        <s v="BE151000405"/>
        <s v="CVIP-160802508-0"/>
        <s v="CVIP-170102743-0"/>
        <s v="CVIP-160603413-0"/>
        <s v="CVIP-160603103-0"/>
        <s v="BRU/QMO/E01069519"/>
        <s v="BRU/BRU/IA-176883"/>
        <s v="BRU/BRU/IA-184041 "/>
        <s v="BRU/BRU/IA-168968"/>
        <s v="1706042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ne" refreshedDate="42921.734441435183" createdVersion="5" refreshedVersion="5" minRefreshableVersion="3" recordCount="1189">
  <cacheSource type="worksheet">
    <worksheetSource ref="A1:X1048576" sheet="CSDB 05072017"/>
  </cacheSource>
  <cacheFields count="24">
    <cacheField name="Billref1" numFmtId="0">
      <sharedItems containsBlank="1"/>
    </cacheField>
    <cacheField name="Billref2" numFmtId="0">
      <sharedItems containsBlank="1"/>
    </cacheField>
    <cacheField name="Billref3" numFmtId="0">
      <sharedItems containsBlank="1"/>
    </cacheField>
    <cacheField name="Billref4" numFmtId="0">
      <sharedItems containsBlank="1" count="361">
        <s v=""/>
        <s v="BE020140519DS"/>
        <s v="BRU/BRU/IA-199750"/>
        <s v="ANR/BRU/IA-000014"/>
        <s v="ANR/BRU/IA-068768"/>
        <s v="ANR/BRU/IA-073336"/>
        <s v="ANR/BRU/IA-078341"/>
        <s v="ANR/BRU/IA-136402"/>
        <s v="BE130702138"/>
        <s v="BE131101374"/>
        <s v="ANR/BRU/IA-161235"/>
        <s v="BE140202129"/>
        <s v="BE140301374"/>
        <s v="ANR/BRU/IA-168036"/>
        <s v="ANR/BRU/IA-177347"/>
        <s v="ANR/BRU/IA-181006"/>
        <s v="ANR/BRU/IA-187615"/>
        <s v="ANR/BRU/IA-188666"/>
        <s v="ANR/BRU/IA-198964"/>
        <s v="ANR/BRU/IA-200590"/>
        <s v="ANR/BRU/IA-201182"/>
        <s v="ANR/BRU/LE-172352"/>
        <s v="BE041040118"/>
        <s v="BE050104226"/>
        <s v="BE060101956"/>
        <s v="BE060103008"/>
        <s v="BE090703436"/>
        <s v="BE101100328"/>
        <s v="BE110301935"/>
        <s v="BE110500104"/>
        <s v="BE110602002"/>
        <s v="BE111202245"/>
        <s v="BE130102484"/>
        <s v="BE130503072"/>
        <s v="BE130700375"/>
        <s v="BE130802855"/>
        <s v="BE130900521"/>
        <s v="BE130900530"/>
        <s v="BE130900619"/>
        <s v="BE131001427"/>
        <s v="BE140201845"/>
        <s v="BE140202007"/>
        <s v="BE140202228"/>
        <s v="BE140300455"/>
        <s v="BE140300511"/>
        <s v="BE140301945"/>
        <s v="BE140500134"/>
        <s v="BE140500798"/>
        <s v="BE140503056"/>
        <s v="BE140602685"/>
        <s v="BE140702845"/>
        <s v="BE140802672"/>
        <s v="BE140803231"/>
        <s v="BE140901514"/>
        <s v="BE141001382"/>
        <s v="BE141002016"/>
        <s v="BE141002804"/>
        <s v="BE141101012"/>
        <s v="BE141201421"/>
        <s v="BE150102505"/>
        <s v="BE150103194"/>
        <s v="BE150202279"/>
        <s v="BE150400974"/>
        <s v="BE150402723"/>
        <s v="BE150500730"/>
        <s v="BE150600647"/>
        <s v="BE150601532"/>
        <s v="BE150700290"/>
        <s v="BE150700369"/>
        <s v="BE150900046"/>
        <s v="BE150900377"/>
        <s v="BE150901073"/>
        <s v="BE150901575"/>
        <s v="BE150901703"/>
        <s v="BE150902499"/>
        <s v="BE150903339"/>
        <s v="BE140303630"/>
        <s v="BE151000391"/>
        <s v="BE151103135"/>
        <s v="BE151200919"/>
        <s v="BE151201176"/>
        <s v="BE151202656"/>
        <s v="BE160101378"/>
        <s v="BE160200948"/>
        <s v="BE160300055"/>
        <s v="BE160303667"/>
        <s v="BE160303811"/>
        <s v="BE160400043"/>
        <s v="BE160400083"/>
        <s v="BE160402033"/>
        <s v="BE160402512"/>
        <s v="BE160502226"/>
        <s v="BE160503253"/>
        <s v="BE160600258"/>
        <s v="BE160701308"/>
        <s v="BE160701314"/>
        <s v="BE160801108"/>
        <s v="BE160801293"/>
        <s v="BE160801463"/>
        <s v="BE160802192"/>
        <s v="BE160901424"/>
        <s v="BE160901572"/>
        <s v="BE161001751"/>
        <s v="BE161108451"/>
        <s v="BE170100079"/>
        <s v="BE170202559"/>
        <s v="BE616453"/>
        <s v="BE080502918"/>
        <s v="BECPE160501281BRU1"/>
        <s v="BECPE160501281BRU3"/>
        <s v="BECPE160501281BRU4"/>
        <s v="BECPE160501281BRU5"/>
        <s v="BECPE160501281DUS2"/>
        <s v="BECPE160501281DUS6"/>
        <s v="BLQ/MIL/IA-177953"/>
        <s v="BE021240101DS"/>
        <s v="BE030740117"/>
        <s v="BRU/BRU/E1P093230"/>
        <s v="BRU/BRU/E1P091260"/>
        <s v="BRU/BRU/E1P091264"/>
        <s v="BRU/BRU/E1P097608"/>
        <s v="BE010840018"/>
        <s v="BE020540116"/>
        <s v="BE040440145"/>
        <s v="BE080301577"/>
        <s v="BE080500667"/>
        <s v="BE080502229"/>
        <s v="BE090703445"/>
        <s v="BE160600014"/>
        <s v="BE161002678"/>
        <s v="BE091202611"/>
        <s v="BE100201182"/>
        <s v="BE100201069"/>
        <s v="BE111102804"/>
        <s v="BE130803084"/>
        <s v="BE131100714"/>
        <s v="BE131201802"/>
        <s v="BE140100489"/>
        <s v="BE140502847"/>
        <s v="BRU/BRU/IA-066355"/>
        <s v="BRU/BRU/IA-068141"/>
        <s v="BRU/BRU/IA-068149"/>
        <s v="BRU/BRU/IA-087519"/>
        <s v="BRU/BRU/IA-104284"/>
        <s v="BRU/BRU/IA-110704"/>
        <s v="BRU/BRU/IA-114729"/>
        <s v="BRU/BRU/IA-115772"/>
        <s v="BRU/BRU/IA-126821"/>
        <s v="BRU/BRU/IA-127389"/>
        <s v="BRU/BRU/IA-127807"/>
        <s v="BRU/BRU/IA-128636"/>
        <s v="BRU/BRU/IA-128865"/>
        <s v="BRU/BRU/IA-133883"/>
        <s v="BRU/BRU/IA-134991"/>
        <s v="BRU/BRU/IA-137149"/>
        <s v="BRU/BRU/IA-137880"/>
        <s v="BRU/BRU/IA-139271"/>
        <s v="BRU/BRU/IA-140490"/>
        <s v="BE120501287"/>
        <s v="BE121101552"/>
        <s v="BRU/BRU/IA-149653"/>
        <s v="BRU/BRU/IA-149858"/>
        <s v="BRU/BRU/IA-151170"/>
        <s v="BRU/BRU/IA-152377"/>
        <s v="BRU/BRU/IA-153947"/>
        <s v="BRU/BRU/IA-153948"/>
        <s v="BRU/BRU/IA-154564"/>
        <s v="BRU/BRU/IA-154925"/>
        <s v="BRU/BRU/IA-157151"/>
        <s v="BRU/BRU/IA-157758"/>
        <s v="BRU/BRU/IA-157814"/>
        <s v="BRU/BRU/IA-158208"/>
        <s v="BRU/BRU/IA-158246"/>
        <s v="BRU/BRU/IA-158297"/>
        <s v="BRU/BRU/IA-158366"/>
        <s v="BRU/BRU/IA-159179"/>
        <s v="BRU/BRU/IA-160373"/>
        <s v="BE140102343"/>
        <s v="BRU/BRU/IA-161698"/>
        <s v="BRU/BRU/IA-162277"/>
        <s v="BRU/BRU/IA-162381"/>
        <s v="BRU/BRU/IA-162530"/>
        <s v="BRU/BRU/IA-162725"/>
        <s v="BRU/BRU/IA-162859"/>
        <s v="BRU/BRU/IA-163012"/>
        <s v="BRU/BRU/IA-163568"/>
        <s v="BRU/BRU/IA-164593"/>
        <s v="BRU/BRU/IA-164598"/>
        <s v="BE140500461"/>
        <s v="BRU/BRU/IA-164626"/>
        <s v="BRU/BRU/IA-164630"/>
        <s v="BRU/BRU/IA-164941"/>
        <s v="BRU/BRU/IA-165468"/>
        <s v="BRU/BRU/IA-165631"/>
        <s v="BRU/BRU/IA-165798"/>
        <s v="BE140802613"/>
        <s v="BRU/BRU/IA-166728"/>
        <s v="BRU/BRU/IA-166729"/>
        <s v="BRU/BRU/IA-166850"/>
        <s v="BRU/BRU/IA-166923"/>
        <s v="BE140704001"/>
        <s v="BRU/BRU/IA-168233"/>
        <s v="BE140901599"/>
        <s v="BRU/BRU/IA-168261"/>
        <s v="BRU/BRU/IA-168946"/>
        <s v="BRU/BRU/IA-168966"/>
        <s v="BRU/BRU/IA-168968"/>
        <s v="BRU/BRU/IA-169174"/>
        <s v="BRU/BRU/IA-171225"/>
        <s v="BRU/BRU/IA-171437"/>
        <s v="BRU/BRU/IA-171449"/>
        <s v="BRU/BRU/IA-171450"/>
        <s v="BRU/BRU/IA-171997"/>
        <s v="BE141202632"/>
        <s v="BRU/BRU/IA-173951"/>
        <s v="BRU/BRU/IA-174803"/>
        <s v="BRU/BRU/IA-174976"/>
        <s v="BRU/BRU/IA-175444"/>
        <s v="BRU/BRU/IA-175445"/>
        <s v="BRU/BRU/IA-175488"/>
        <s v="BRU/BRU/IA-175695"/>
        <s v="BRU/BRU/IA-175785"/>
        <s v="BRU/BRU/IA-175795"/>
        <s v="BRU/BRU/IA-175798"/>
        <s v="BRU/BRU/IA-175906"/>
        <s v="BE150601206"/>
        <s v="BRU/BRU/IA-176461"/>
        <s v="BRU/BRU/IA-176883"/>
        <s v="BE150600453"/>
        <s v="BRU/BRU/IA-177738"/>
        <s v="BRU/BRU/IA-177947"/>
        <s v="BRU/BRU/IA-177968"/>
        <s v="BRU/BRU/IA-177973"/>
        <s v="BRU/BRU/IA-178011"/>
        <s v="BRU/BRU/IA-178031"/>
        <s v="BE150700229"/>
        <s v="BRU/BRU/IA-178733"/>
        <s v="BRU/BRU/IA-180070"/>
        <s v="BRU/BRU/IA-180947"/>
        <s v="BRU/BRU/IA-180962"/>
        <s v="BRU/BRU/IA-180964"/>
        <s v="BRU/BRU/IA-181000"/>
        <s v="BRU/BRU/IA-181116"/>
        <s v="BRU/BRU/IA-181314"/>
        <s v="BRU/BRU/IA-181538"/>
        <s v="BRU/BRU/IA-182360"/>
        <s v="BRU/BRU/IA-182650"/>
        <s v="BRU/BRU/IA-182692"/>
        <s v="BRU/BRU/IA-182728"/>
        <s v="BRU/BRU/IA-183198"/>
        <s v="BRU/BRU/IA-183912"/>
        <s v="BRU/BRU/IA-184989"/>
        <s v="BRU/BRU/IA-185166"/>
        <s v="BRU/BRU/IA-185570"/>
        <s v="BRU/BRU/IA-186085"/>
        <s v="BRU/BRU/IA-187037"/>
        <s v="BRU/BRU/IA-187632"/>
        <s v="BRU/BRU/IA-188762"/>
        <s v="BRU/BRU/IA-189569"/>
        <s v="BRU/BRU/IA-190107"/>
        <s v="BRU/BRU/IA-190243"/>
        <s v="BRU/BRU/IA-190266"/>
        <s v="BRU/BRU/IA-190511"/>
        <s v="BRU/BRU/IA-190512"/>
        <s v="BRU/BRU/IA-190712"/>
        <s v="BRU/BRU/IA-190909"/>
        <s v="BRU/BRU/IA-191208"/>
        <s v="BRU/BRU/IA-191628"/>
        <s v="BRU/BRU/IA-192724"/>
        <s v="BRU/BRU/IA-193539"/>
        <s v="BRU/BRU/IA-193540"/>
        <s v="BRU/BRU/IA-193542"/>
        <s v="BRU/BRU/IA-193556"/>
        <s v="BRU/BRU/IA-193592"/>
        <s v="BRU/BRU/IA-193622"/>
        <s v="BRU/BRU/IA-193623"/>
        <s v="BRU/BRU/IA-194370"/>
        <s v="BRU/BRU/IA-196883"/>
        <s v="BRU/BRU/IA-197002"/>
        <s v="BRU/BRU/IA-197067"/>
        <s v="BRU/BRU/IA-197127"/>
        <s v="BRU/BRU/IA-197129"/>
        <s v="BRU/BRU/IA-197193"/>
        <s v="BRU/BRU/IA-197218"/>
        <s v="BRU/BRU/IA-197230"/>
        <s v="BRU/BRU/IA-197528"/>
        <s v="BRU/BRU/IA-197662"/>
        <s v="BRU/BRU/IA-198226"/>
        <s v="BRU/BRU/IA-198536"/>
        <s v="BRU/BRU/IA-198769"/>
        <s v="BRU/BRU/IA-198820"/>
        <s v="BRU/BRU/IA-199371"/>
        <s v="BRU/BRU/IA-199608"/>
        <s v="BRU/BRU/IA-200821"/>
        <s v="BRU/BRU/IA-200909"/>
        <s v="BRU/BRU/IA-200982"/>
        <s v="BRU/BRU/IA-201171"/>
        <s v="BRU/BRU/IA-201427"/>
        <s v="BRU/BRU/IA-201736"/>
        <s v="BRU/BRU/IA-202247"/>
        <s v="BRU/BRU/IA-202302"/>
        <s v="BRU/BRU/IA-202326"/>
        <s v="BRU/BRU/IA-202419"/>
        <s v="BRU/BRU/IA-202423"/>
        <s v="BRU/BRU/LE-068547"/>
        <s v="BRU/BRU/LE-070413"/>
        <s v="BRU/BRU/LE-095965"/>
        <s v="BRU/BRU/LE-099141"/>
        <s v="BRU/BRU/LE-129106"/>
        <s v="BRU/BRU/LE-164045"/>
        <s v="BRU/BRU/LE-194725"/>
        <s v="BRU/BRU/LE-210067"/>
        <s v="BRU/BRU/LE-162307"/>
        <s v="BRU/BRU/LE-176631"/>
        <s v="BRU/BRU/LE-181596"/>
        <s v="BRU/BRU/LE-200831"/>
        <s v="BRU/DUS/LE-200820"/>
        <s v="BRU/DUS/LE-201328"/>
        <s v="BRU/FRA/LE-189725"/>
        <s v="BRU/NLD/E01069523"/>
        <s v="BRU/QMO/E01069519"/>
        <s v="CHN/LON/IA-162361"/>
        <s v="CHN/LON/IA-162376"/>
        <s v="CZE/BER/IA-152112"/>
        <s v="FR140800037"/>
        <s v="FR160902834"/>
        <s v="BGY/MIL/IA-178002"/>
        <s v="GER/CGN/IA-179996"/>
        <s v="GER/HAJ/IA-178577"/>
        <s v="GNE/BRU/IA-062855"/>
        <s v="BE121102010"/>
        <s v="GNE/BRU/IA-165592"/>
        <s v="GNE/BRU/IA-165628"/>
        <s v="GNE/BRU/IA-178138"/>
        <s v="GNE/BRU/IA-197140"/>
        <s v="GNE/BRU/IA-198813"/>
        <s v="HKG/LON/IA-161241"/>
        <s v="BE121101562"/>
        <s v="LGG/BRU/IA-162842"/>
        <s v="LGG/BRU/IA-182652"/>
        <s v="LGG/BRU/IA-194029"/>
        <s v="LGG/BRU/IA-196598"/>
        <s v="LON/LON/IA-178013"/>
        <s v="LUX/BRU/IA-185847"/>
        <s v="MIL/MIL/IA-177931"/>
        <s v="NLD/AMS/IA-178378"/>
        <s v="NLD/AMS/IA-187565"/>
        <s v="NLD/AMS/IA-189559"/>
        <s v="NLD/AMS/IA-190554"/>
        <s v="NLD/AMS/IA-197048"/>
        <s v="QMO/BRU/IA-157766"/>
        <s v="QMO/BRU/IA-189128"/>
        <s v="QNM/BRU/IA-184829"/>
        <s v="QNM/BRU/IA-187907"/>
        <s v="QON/BRU/IA-157767"/>
        <s v="QON/BRU/IA-200190"/>
        <s v="QPA/MIL/IA-177942"/>
        <s v="SCO/LON/IA-177979"/>
        <s v="XBT/PAR/IA-198722"/>
        <s v="ZGJ/BRU/IA-157765"/>
        <m/>
      </sharedItems>
    </cacheField>
    <cacheField name="Client" numFmtId="0">
      <sharedItems containsBlank="1"/>
    </cacheField>
    <cacheField name="temp3" numFmtId="0">
      <sharedItems containsBlank="1"/>
    </cacheField>
    <cacheField name="temp2" numFmtId="0">
      <sharedItems containsBlank="1"/>
    </cacheField>
    <cacheField name="temp1" numFmtId="0">
      <sharedItems containsBlank="1"/>
    </cacheField>
    <cacheField name="Owner1" numFmtId="0">
      <sharedItems containsBlank="1" count="195">
        <s v="ESCAUX"/>
        <s v=""/>
        <s v="DIGITEC SOLUTION"/>
        <s v="VAN BAEL &amp; BELLIS"/>
        <s v="KONINKLIJKE STERRENWACHT VAN BELGIE"/>
        <s v="GSM ASSOCIATION"/>
        <s v="PAESMANS NV"/>
        <s v="IPM"/>
        <s v="INTER PARTNER ASSISTANCE"/>
        <s v="KIC INNOENERGY SE"/>
        <s v="NICKEL INSTITUTE"/>
        <s v="PALLADIUM BELGIUM  SA"/>
        <s v="KVG  VZW"/>
        <s v="SELECTUM VERMOGENSBEHEER NV"/>
        <s v="LINQ SPRL"/>
        <s v="ABS EUROPE"/>
        <s v="ARTILAT NV"/>
        <s v="ACE EUROPEAN GROUP LIMITED SETER"/>
        <s v="ESSENSYS"/>
        <s v="OPDR BV"/>
        <s v="BOGERD MARTIN"/>
        <s v="AFS"/>
        <s v="ADS GROUP SA"/>
        <s v="IXILIO"/>
        <s v="EVERLAM NV"/>
        <s v="IRIS ONDIT"/>
        <s v="PEETERS OIW NV"/>
        <s v="GAMEFIELD"/>
        <s v="ANUBEX"/>
        <s v="DE BRUG VZW"/>
        <s v="EF EDUCATION FIRST"/>
        <s v="TECHNICEL"/>
        <s v="EUROMEX"/>
        <s v="GROEPERING ASSURALIA KOSTENDELENDE VERENIGING"/>
        <s v="EUN PARTNERSHIP ASBL"/>
        <s v="EBP"/>
        <s v="COMITE EUROPEEN DE NORMALISATION"/>
        <s v="HEADLINE NFP"/>
        <s v="MISSION OF CHILE"/>
        <s v="GIE"/>
        <s v="GS1 BELGIUM &amp; LUXEMBOURG VZW"/>
        <s v="VIVACTIS"/>
        <s v="CERCLE DU LAC"/>
        <s v="ETILUX"/>
        <s v="AVIABEL"/>
        <s v="SENTIA NV"/>
        <s v="BROZE SA"/>
        <s v="EXCALIBUR SA"/>
        <s v="CEER"/>
        <s v="AAXE SPRL"/>
        <s v="CRR CENTRE DE RECHERCHE ROUTIERE"/>
        <s v="MARCHESINI GROUP"/>
        <s v="MATERNE"/>
        <s v="IFAPME"/>
        <s v="SERCO BELGIUM"/>
        <s v="IDECOM"/>
        <s v="GARAGE PEETERS"/>
        <s v="LAMBDA-X SA"/>
        <s v="HAMON AND CIE (INTERNATIONAL)  SA"/>
        <s v="CPAS VISE"/>
        <s v="UNIFE"/>
        <s v="ALPHA TECHNOLOGIES"/>
        <s v="AFME"/>
        <s v="MOUVEMENT REFORMATEUR"/>
        <s v="UMEDIA"/>
        <s v="BENELUX ASSIST S.A"/>
        <s v="CIVADIS"/>
        <s v="ALGEMENE INSPECTIE VAN DE FEDERALE POLITIE"/>
        <s v="EURACTIV"/>
        <s v="BUROTEL BELGIUM"/>
        <s v="BERLAYMONT 2000"/>
        <s v="PEETERS LIMBURG BV"/>
        <s v="BIO ONE GROUPE SPRL"/>
        <s v="GEMEENTEBESTUUR HOEILAART"/>
        <s v="COMMUNE DE WASSEIGES"/>
        <s v="COMPUTER PROFILE"/>
        <s v="INDUSTRIESERVICE PEETERS GMBH"/>
        <s v="MCI BENELUX SA"/>
        <s v="AC MERBES LE CHATEAU"/>
        <s v="AOT ENERGY BELGIUM SA"/>
        <s v="ARDENNE PREVOYANTE"/>
        <s v="DEDICATED RESOURCES"/>
        <s v="GEVELE NV"/>
        <s v="PROVA SA (MR BRICOLAGE)"/>
        <s v="COMMUNE DE SOMBREFFE"/>
        <s v="SERESA"/>
        <s v="ENTSOG AISBL"/>
        <s v="KICK AND RUSH"/>
        <s v="DWVA"/>
        <s v="INSTITUT DE LA PROVIDENCE ASBL - WAVRE"/>
        <s v="THELIUS  SCRL"/>
        <s v="SRWT"/>
        <s v="IBW"/>
        <s v="HABITATION MODERNE"/>
        <s v="CPAS WALCOURT"/>
        <s v="CPAS FLORENVILLE"/>
        <s v="AC FLORENVILLE"/>
        <s v="AC BEAURAING"/>
        <s v="AC ROCHEFORT"/>
        <s v="DE CROMBRUGGHE &amp; PARTNERS"/>
        <s v="AKKANTO SA"/>
        <s v="ERGO INSURANCE SA"/>
        <s v="CONFEDERATION OF FINNISH INDUSTRIES"/>
        <s v="FORUM NUCLEAIRE BELGE"/>
        <s v="LVT PR BENELUX"/>
        <s v="WORLD STEEL"/>
        <s v="REGETEL BUREEL PROJECT"/>
        <s v="KAMER VAN VOLKSVERTEGENWOORDIGERS"/>
        <s v="ORDIGES NV"/>
        <s v="INSTITUT ROYAL DES SCIENCES NATURELLES DE BELGIQUE"/>
        <s v="NUTRITION ET SANTE"/>
        <s v="CONSOLIS SERVICE CO SA"/>
        <s v="HELLO AGENCY NV"/>
        <s v="PIXELIXIR"/>
        <s v="VLUHR"/>
        <s v="DATA INNOVATIONS EUROPE SA"/>
        <s v="UNDP"/>
        <s v="CEPS"/>
        <s v="KRISTAL BVBA"/>
        <s v="IBF INTERNATIONAL CONSULTING SA"/>
        <s v="AMBASSADE VAN HET KONINKRIJK DER NEDERLANDEN"/>
        <s v="SZA SCHILLING, ZUTT &amp; ANSCHUTZ"/>
        <s v="COOPERNIC SCRL"/>
        <s v="ICF CONSULTING SERVICE"/>
        <s v="BREDIN PRAT"/>
        <s v="DENTAL PROMOTION &amp; INNOVATION SA"/>
        <s v="ACTIRIS"/>
        <s v="SPACE SA"/>
        <s v="MISSION OF SWEDEN TO NATO"/>
        <s v="AKKA SERVICES"/>
        <s v="WATCH TV"/>
        <s v="MICROSOFT SA/NV CORPORATE VILLAGE"/>
        <s v="IDENTIC"/>
        <s v="TYCO FIRE &amp; INTEGRATED SOLUTIONS NV"/>
        <s v="EVOLIRIS"/>
        <s v="AFOSOC - VESOFO"/>
        <s v="EFI BELGIUM BVBA"/>
        <s v="AUTO SCOOT 24"/>
        <s v="PRISMA EUROPEAN CAPACITY PLATFORM GMBH"/>
        <s v="FEE"/>
        <s v="FEDERATION ROYALE DES CERCLES PHILATELIQUES DE BELGIQUE"/>
        <s v="GREENWATCH SA"/>
        <s v="EFFICY"/>
        <s v="LEGRIS INDUSTRIES SE"/>
        <s v="HOUSE OF DENMARK"/>
        <s v="STUDIO EQUIPE"/>
        <s v="IFRRO AISBL"/>
        <s v="CENTRE DANSAERT"/>
        <s v="NELISSEN GRADE CVBA"/>
        <s v="BODUM RETAIL BELGIUM BVBA"/>
        <s v="ISTA"/>
        <s v="EJC"/>
        <s v="CORESO"/>
        <s v="MCE - AMA"/>
        <s v="ITRS - IT RENTAL SOLUTIONS"/>
        <s v="UNESCO"/>
        <s v="CABINET DELACROIX"/>
        <s v="FORTUM PROJECT FINANCE NV"/>
        <s v="AMMA"/>
        <s v="STRELIA"/>
        <s v="IMPERBEL NV"/>
        <s v="ADD RETAIL SA"/>
        <s v="COPYBURO"/>
        <s v="JONCKERS"/>
        <s v="LA LIGUE DES FAMILLES"/>
        <s v="APPROACH"/>
        <s v="FUZER SA"/>
        <s v="BELGORAIL"/>
        <s v="LES TROIS B S.A."/>
        <s v="ANYTIME SA"/>
        <s v="TRANSURB SA"/>
        <s v="AISIN"/>
        <s v="CIVA"/>
        <s v="WIZATA S.A."/>
        <s v="AUTOMATIC SYSTEMS"/>
        <s v="MANITOU INTERFACE LOGISTIC EUROPE"/>
        <s v="SWEGON BELUX GROUP"/>
        <s v="BRIGHTFISH"/>
        <s v="DELEGATION QUEBEC BRUXELLES"/>
        <s v="ODISEE VZW"/>
        <s v="CHANCELLERIE DU PREMIER MINISTRE"/>
        <s v="IGO - IFJ"/>
        <s v="CZECH REPUBLIC NMR"/>
        <s v="Not in CSDB ?"/>
        <s v="VECTEUR +"/>
        <s v="YAMAGATA EUROPE NV"/>
        <s v="JTL BVBA"/>
        <s v="MITUTOYO BELGIUM NV"/>
        <s v="IT1"/>
        <s v="WILINK INSURANCE"/>
        <s v="COMPUTER PROFILE NEDERLAND BV"/>
        <s v="RENAULT LODELINSART SA"/>
        <s v="COFE-O"/>
        <s v="AC ATTERT"/>
        <m/>
      </sharedItems>
    </cacheField>
    <cacheField name="id" numFmtId="0">
      <sharedItems containsString="0" containsBlank="1" containsNumber="1" containsInteger="1" minValue="1" maxValue="1399"/>
    </cacheField>
    <cacheField name="operator" numFmtId="0">
      <sharedItems containsBlank="1"/>
    </cacheField>
    <cacheField name="contract" numFmtId="0">
      <sharedItems containsBlank="1"/>
    </cacheField>
    <cacheField name="order_status" numFmtId="0">
      <sharedItems containsBlank="1" count="7">
        <s v="Installed"/>
        <s v="Ceased"/>
        <s v="Order Confirmed"/>
        <s v="To be Ceased"/>
        <s v="New"/>
        <s v="Ordered"/>
        <m/>
      </sharedItems>
    </cacheField>
    <cacheField name="owner" numFmtId="0">
      <sharedItems containsBlank="1"/>
    </cacheField>
    <cacheField name="circuitref" numFmtId="0">
      <sharedItems containsBlank="1" count="1015">
        <s v="10226133"/>
        <s v="10229580"/>
        <s v="10242598"/>
        <s v="10243140"/>
        <s v="10246830"/>
        <s v="10455376"/>
        <s v="10456749"/>
        <s v="10495110"/>
        <s v="10495112"/>
        <s v="21543055"/>
        <s v="21759979"/>
        <s v="81223295"/>
        <s v="141002011"/>
        <s v="170301915"/>
        <s v="170604206"/>
        <s v=""/>
        <s v="?"/>
        <s v="02/2188248"/>
        <s v="02/2197517"/>
        <s v="02/223 05 85"/>
        <s v="1616 contract"/>
        <s v="ANR/ANR/IA-070022"/>
        <s v="ANR/BRU/E0-000493"/>
        <s v="ANR/BRU/E0-000585"/>
        <s v="ANR/BRU/E0-000592"/>
        <s v="ANR/BRU/E0-000634"/>
        <s v="ANR/BRU/E0X001039-ANR/BRU/E0X001042"/>
        <s v="ANR/BRU/E0X001559-ANR/BRU/E0X001562"/>
        <s v="ANR/BRU/E0X001738-ANR/BRU/E0X001741"/>
        <s v="ANR/BRU/E0X061880-ANR/BRU/E0X061883"/>
        <s v="ANR/BRU/E0X066087-ANR/BRU/E0X066090"/>
        <s v="ANR/BRU/E0X077439-ANR/BRU/E0X077442"/>
        <s v="ANR/BRU/E0X084942"/>
        <s v="ANR/BRU/E0X084943"/>
        <s v="ANR/BRU/E0X084944"/>
        <s v="ANR/BRU/E0X084945"/>
        <s v="ANR/BRU/E1X107566"/>
        <s v="ANR/BRU/E1X108422"/>
        <s v="ANR/BRU/E1X135637"/>
        <s v="ANR/BRU/E1X135740"/>
        <s v="ANR/BRU/E1X136316"/>
        <s v="ANR/BRU/EO-0000634"/>
        <s v="ANR/BRU/IA-000014"/>
        <s v="ANR/BRU/IA-060023"/>
        <s v="ANR/BRU/IA-060030"/>
        <s v="ANR/BRU/IA-062408"/>
        <s v="ANR/BRU/IA-062551"/>
        <s v="ANR/BRU/IA-062933"/>
        <s v="ANR/BRU/IA-063796"/>
        <s v="ANR/BRU/IA-064529"/>
        <s v="ANR/BRU/IA-067317"/>
        <s v="ANR/BRU/IA-068768"/>
        <s v="ANR/BRU/IA-073336"/>
        <s v="ANR/BRU/IA-078341"/>
        <s v="ANR/BRU/IA-098169"/>
        <s v="ANR/BRU/IA-119174"/>
        <s v="ANR/BRU/IA-136402"/>
        <s v="ANR/BRU/IA-144491"/>
        <s v="ANR/BRU/IA-155269"/>
        <s v="ANR/BRU/IA-159394"/>
        <s v="ANR/BRU/IA-159598"/>
        <s v="ANR/BRU/IA-161235"/>
        <s v="ANR/BRU/IA-162284"/>
        <s v="ANR/BRU/IA-162350"/>
        <s v="ANR/BRU/IA-162757"/>
        <s v="ANR/BRU/IA-162762"/>
        <s v="ANR/BRU/IA-162919"/>
        <s v="ANR/BRU/IA-163441"/>
        <s v="ANR/BRU/IA-165067"/>
        <s v="ANR/BRU/IA-168036"/>
        <s v="ANR/BRU/IA-170090"/>
        <s v="ANR/BRU/IA-177347"/>
        <s v="ANR/BRU/IA-177442"/>
        <s v="ANR/BRU/IA-178033"/>
        <s v="ANR/BRU/IA-181006"/>
        <s v="ANR/BRU/IA-186945"/>
        <s v="ANR/BRU/IA-187615"/>
        <s v="ANR/BRU/IA-188666"/>
        <s v="ANR/BRU/IA-198964"/>
        <s v="ANR/BRU/IA-200590"/>
        <s v="ANR/BRU/IA-201182"/>
        <s v="ANR/BRU/LE-172352"/>
        <s v="Artilat.be"/>
        <s v="BE041040118"/>
        <s v="BE050104226"/>
        <s v="BE060101956"/>
        <s v="BE060103008"/>
        <s v="BE060503713"/>
        <s v="BE061002809"/>
        <s v="BE061102057"/>
        <s v="BE090200675"/>
        <s v="BE090603215"/>
        <s v="BE090703436"/>
        <s v="BE101100328"/>
        <s v="BE110301935"/>
        <s v="BE110500104"/>
        <s v="BE11062002"/>
        <s v="BE111202245"/>
        <s v="BE130102484"/>
        <s v="BE130403109"/>
        <s v="BE130403126"/>
        <s v="BE130500338"/>
        <s v="BE130503072"/>
        <s v="BE130700375"/>
        <s v="BE130802855"/>
        <s v="BE130802866"/>
        <s v="BE130900521"/>
        <s v="BE130900530"/>
        <s v="BE130900556"/>
        <s v="BE130900570"/>
        <s v="BE130900571"/>
        <s v="BE130900572"/>
        <s v="BE130900573"/>
        <s v="BE130900619"/>
        <s v="BE130900622"/>
        <s v="BE130900624"/>
        <s v="BE130900626"/>
        <s v="BE130900627"/>
        <s v="BE130900654"/>
        <s v="BE130900655"/>
        <s v="BE130900668"/>
        <s v="BE130900677"/>
        <s v="BE130900686"/>
        <s v="BE130900709"/>
        <s v="BE130900710"/>
        <s v="BE130900808"/>
        <s v="BE130900809"/>
        <s v="BE130900811"/>
        <s v="BE131001427"/>
        <s v="BE131102080"/>
        <s v="BE131102089"/>
        <s v="BE131200386"/>
        <s v="BE131202334"/>
        <s v="BE140201557"/>
        <s v="BE140201845"/>
        <s v="BE140201868"/>
        <s v="BE140201873"/>
        <s v="BE140202007"/>
        <s v="BE140202218"/>
        <s v="BE140202228"/>
        <s v="BE140202234"/>
        <s v="BE140300455"/>
        <s v="BE140300511"/>
        <s v="BE140300516"/>
        <s v="BE140301945"/>
        <s v="BE140303336"/>
        <s v="BE140500134"/>
        <s v="BE140500798"/>
        <s v="BE140500819"/>
        <s v="BE140502270"/>
        <s v="BE140503056"/>
        <s v="BE140601667"/>
        <s v="BE140602685"/>
        <s v="BE140702845"/>
        <s v="BE140703026"/>
        <s v="BE140802672"/>
        <s v="BE140803222"/>
        <s v="BE140803231"/>
        <s v="BE140901511"/>
        <s v="BE140901514"/>
        <s v="BE140901898"/>
        <s v="BE141000932"/>
        <s v="BE141001374"/>
        <s v="BE141001382"/>
        <s v="BE141002016"/>
        <s v="BE141002804"/>
        <s v="BE141101012"/>
        <s v="BE141201421"/>
        <s v="BE150102505"/>
        <s v="BE150103194"/>
        <s v="BE150201198"/>
        <s v="BE150202277"/>
        <s v="BE150202279"/>
        <s v="BE150400974"/>
        <s v="BE150402060"/>
        <s v="BE150402713"/>
        <s v="BE150402723"/>
        <s v="BE150500730"/>
        <s v="BE150600647"/>
        <s v="BE150601532"/>
        <s v="BE150602530"/>
        <s v="BE150700290"/>
        <s v="BE150700312"/>
        <s v="BE150700369"/>
        <s v="BE150700513"/>
        <s v="BE150703809"/>
        <s v="BE150703814"/>
        <s v="BE150900046"/>
        <s v="BE150900377"/>
        <s v="BE150901073"/>
        <s v="BE150901575"/>
        <s v="BE150901589"/>
        <s v="BE150901592"/>
        <s v="BE150901703"/>
        <s v="BE150902499"/>
        <s v="BE150903339"/>
        <s v="BE151000018"/>
        <s v="BE151000391"/>
        <s v="BE151000401"/>
        <s v="BE151000405"/>
        <s v="BE151000594"/>
        <s v="BE151002905"/>
        <s v="BE151103135"/>
        <s v="BE151200919"/>
        <s v="BE151201176"/>
        <s v="BE151201555"/>
        <s v="BE151202656"/>
        <s v="BE160101378"/>
        <s v="BE160200945"/>
        <s v="BE160200948"/>
        <s v="BE160300055"/>
        <s v="BE160303667"/>
        <s v="BE160303811"/>
        <s v="BE160400043"/>
        <s v="BE160400083"/>
        <s v="BE160402033"/>
        <s v="BE160402512"/>
        <s v="BE160502226"/>
        <s v="BE160503253"/>
        <s v="BE160600258"/>
        <s v="BE160701308"/>
        <s v="BE160701314"/>
        <s v="BE160801108"/>
        <s v="BE160801293"/>
        <s v="BE160801463"/>
        <s v="BE160802192"/>
        <s v="BE160901424"/>
        <s v="BE160901572"/>
        <s v="BE161001751"/>
        <s v="BE161100388"/>
        <s v="BE161108451"/>
        <s v="BE170100079"/>
        <s v="BE170104131"/>
        <s v="BE170202559"/>
        <s v="BE170401541"/>
        <s v="BE616453"/>
        <s v="BE80502918"/>
        <s v="BECPE160501281BRU1"/>
        <s v="BECPE160501281BRU3"/>
        <s v="BECPE160501281BRU4"/>
        <s v="BECPE160501281BRU5"/>
        <s v="BECPE160501281DUS2"/>
        <s v="BECPE160501281DUS6"/>
        <s v="BLQ/MIL/IA-177953"/>
        <s v="BRU/AMS/IA-084043"/>
        <s v="BRU/AMS/IA-084046"/>
        <s v="BRU/AMS/IA-084057"/>
        <s v="BRU/BRU/AA-000216"/>
        <s v="BRU/BRU/AA-000325"/>
        <s v="BRU/BRU/AA-000354"/>
        <s v="BRU/BRU/AA-000452"/>
        <s v="BRU/BRU/AA-060509"/>
        <s v="BRU/BRU/AA-061597"/>
        <s v="BRU/BRU/AA-061786"/>
        <s v="BRU/BRU/AA-061953"/>
        <s v="BRU/BRU/AA-062273"/>
        <s v="BRU/BRU/CC-062314"/>
        <s v="BRU/BRU/E0-000453"/>
        <s v="BRU/BRU/E0-000513"/>
        <s v="BRU/BRU/E0-000539"/>
        <s v="BRU/BRU/E0-000556"/>
        <s v="BRU/BRU/E0-000566"/>
        <s v="BRU/BRU/E0-000567"/>
        <s v="BRU/BRU/E0-000577"/>
        <s v="BRU/BRU/E0-000610"/>
        <s v="BRU/BRU/E0X000571-BRU/BRU/E0X000573"/>
        <s v="BRU/BRU/E0X000933 BRU/BRU/E0X000934"/>
        <s v="BRU/BRU/E0X001035-BRU/BRU/E0X001038"/>
        <s v="BRU/BRU/E0X001242-BRU/BRU/E0X001245"/>
        <s v="BRU/BRU/E0X001246-BRU/BRU/E0X001249"/>
        <s v="BRU/BRU/E0X001354-BRU/BRU/E0X001357"/>
        <s v="BRU/BRU/E0X001431-BRU/BRU/E0X001434"/>
        <s v="BRU/BRU/E0X001462-BRU/BRU/E0X0"/>
        <s v="BRU/BRU/E0X001714"/>
        <s v="BRU/BRU/E0X001715"/>
        <s v="BRU/BRU/E0X001716"/>
        <s v="BRU/BRU/E0X001717"/>
        <s v="BRU/BRU/E0X001758-BRU/BRU/E0X001761"/>
        <s v="BRU/BRU/E0X001894"/>
        <s v="BRU/BRU/E0X001903"/>
        <s v="BRU/BRU/E0X001904"/>
        <s v="BRU/BRU/E0X001905"/>
        <s v="BRU/BRU/E0X060197-BRU/BRU/E0X060200"/>
        <s v="BRU/BRU/E0X061050-BRU/BRU/E0X061053"/>
        <s v="BRU/BRU/E0X061259-BRU/BRU/E0X061262"/>
        <s v="BRU/BRU/E0X061816-BRU/BRU/E0X061819"/>
        <s v="BRU/BRU/E0X062361-BRU/BRU/E0X062364"/>
        <s v="BRU/BRU/E0X062453-BRU/BRU/E0X062456"/>
        <s v="BRU/BRU/E0X062770-BRU/BRU/E0X0"/>
        <s v="BRU/BRU/E0X063287-BRU/BRU/E0X063290"/>
        <s v="BRU/BRU/E0X063329-BRU/BRU/E0X063336"/>
        <s v="BRU/BRU/E0X063471-BRU/BRU/E0X063474"/>
        <s v="BRU/BRU/E0X065365"/>
        <s v="BRU/BRU/E0X065380-BRU/BRU/E0X065387"/>
        <s v="BRU/BRU/E0X065983-BRU/BRU/E0X065986"/>
        <s v="BRU/BRU/E0X066022-BRU/BRU/E0X066029"/>
        <s v="BRU/BRU/E0X066548,BRU/BRU/E0X066552-BRU/"/>
        <s v="BRU/BRU/E0X067587-BRU/BRU/E0X067590"/>
        <s v="BRU/BRU/E0X067618-BRU/BRU/E0X067621"/>
        <s v="BRU/BRU/E0X068768-BRU/BRU/E0X068771"/>
        <s v="BRU/BRU/E0X068855-BRU/BRU/E0X068858"/>
        <s v="BRU/BRU/E0X069487-BRU/BRU/E0X069490"/>
        <s v="BRU/BRU/E0X069704-BRU/BRU/E0X069711"/>
        <s v="BRU/BRU/E0X070789-BRU/BRU/E0X070792"/>
        <s v="BRU/BRU/E0X070858-BRU/BRU/E0X070861"/>
        <s v="BRU/BRU/E0X072672-BRU/BRU/E0X072679"/>
        <s v="BRU/BRU/E0X072680-BRU/BRU/E0X072683"/>
        <s v="BRU/BRU/E0X072684-BRU/BRU/E0X072687"/>
        <s v="BRU/BRU/E0X072688-BRU/BRU/E0X072691"/>
        <s v="BRU/BRU/E0X072692-BRU/BRU/E0X072695"/>
        <s v="BRU/BRU/E0X074873-BRU/BRU/E0X07487610"/>
        <s v="BRU/BRU/E0X075483-BRU/BRU/E0X075486"/>
        <s v="BRU/BRU/E0X075802-BRU/BRU/E0X075805"/>
        <s v="BRU/BRU/E0X076393"/>
        <s v="BRU/BRU/E0X076394"/>
        <s v="BRU/BRU/E0X076395"/>
        <s v="BRU/BRU/E0X076396"/>
        <s v="BRU/BRU/E0X078518"/>
        <s v="BRU/BRU/E0X078519"/>
        <s v="BRU/BRU/E0X078520"/>
        <s v="BRU/BRU/E0X078521"/>
        <s v="BRU/BRU/E0X081865"/>
        <s v="BRU/BRU/E0X081866"/>
        <s v="BRU/BRU/E0X081867"/>
        <s v="BRU/BRU/E0X081868"/>
        <s v="BRU/BRU/E0X082075-BRU/BRU/E0X082078"/>
        <s v="BRU/BRU/E0X082076"/>
        <s v="BRU/BRU/E0X082077"/>
        <s v="BRU/BRU/E0X082089"/>
        <s v="BRU/BRU/E0X082090"/>
        <s v="BRU/BRU/E0X082091"/>
        <s v="BRU/BRU/E0X082092"/>
        <s v="BRU/BRU/E0X082269"/>
        <s v="BRU/BRU/E0X082270"/>
        <s v="BRU/BRU/E0X082271"/>
        <s v="BRU/BRU/E0X082272"/>
        <s v="BRU/BRU/E0X084654--BRU/BRU/E0X084657"/>
        <s v="BRU/BRU/E0X084658-BRU/BRU/E0X084661"/>
        <s v="BRU/BRU/E0X086405-BRU/BRU/E0X086408"/>
        <s v="BRU/BRU/E0X087254-BRU/BRU/E0X087257"/>
        <s v="BRU/BRU/E0X088259-BRU/BRU/E0X088262"/>
        <s v="BRU/BRU/E1-000685"/>
        <s v="BRU/BRU/E1093230"/>
        <s v="BRU/BRU/E1P091260"/>
        <s v="BRU/BRU/E1P091264"/>
        <s v="BRU/BRU/E1P097608"/>
        <s v="BRU/BRU/E1P110451"/>
        <s v="BRU/BRU/E1S001710"/>
        <s v="BRU/BRU/E1X001203-BRU/BRU/E1X001205"/>
        <s v="BRU/BRU/E1X001271"/>
        <s v="BRU/BRU/E1X001272"/>
        <s v="BRU/BRU/E1X001635"/>
        <s v="BRU/BRU/E1X001856"/>
        <s v="BRU/BRU/E1X075670-BRU/BRU/E1X075671"/>
        <s v="BRU/BRU/E1X076932"/>
        <s v="BRU/BRU/E1X080230"/>
        <s v="BRU/BRU/E1X082058"/>
        <s v="BRU/BRU/E1X082434"/>
        <s v="BRU/BRU/E1X083231"/>
        <s v="BRU/BRU/E1X085982"/>
        <s v="BRU/BRU/E1X087228"/>
        <s v="BRU/BRU/E1X087809"/>
        <s v="BRU/BRU/E1X087813"/>
        <s v="BRU/BRU/E1X090567-BRU/BRU/E1X090568"/>
        <s v="BRU/BRU/E1X091408"/>
        <s v="BRU/BRU/E1X091956"/>
        <s v="BRU/BRU/E1X092072"/>
        <s v="BRU/BRU/E1X093993 // BRU/BRU/E1X094081"/>
        <s v="BRU/BRU/E1X099114"/>
        <s v="BRU/BRU/E1X099115"/>
        <s v="BRU/BRU/E1X099479"/>
        <s v="BRU/BRU/E1X100643"/>
        <s v="BRU/BRU/E1X100707"/>
        <s v="BRU/BRU/E1X103222"/>
        <s v="BRU/BRU/E1X103636"/>
        <s v="BRU/BRU/E1X105005"/>
        <s v="BRU/BRU/E1X105076"/>
        <s v="BRU/BRU/E1X107643"/>
        <s v="BRU/BRU/E1X108885"/>
        <s v="BRU/BRU/E1X109075"/>
        <s v="BRU/BRU/E1X110531"/>
        <s v="BRU/BRU/E1X112602"/>
        <s v="BRU/BRU/E1X112685"/>
        <s v="BRU/BRU/E1X113743"/>
        <s v="BRU/BRU/E1X114861"/>
        <s v="BRU/BRU/E1X115080"/>
        <s v="BRU/BRU/E1X116200"/>
        <s v="BRU/BRU/E1X116225"/>
        <s v="BRU/BRU/E1X117741"/>
        <s v="BRU/BRU/E1X118254"/>
        <s v="BRU/BRU/E1X118255"/>
        <s v="BRU/BRU/E1X121038"/>
        <s v="BRU/BRU/E1X121039"/>
        <s v="BRU/BRU/E1X122702"/>
        <s v="BRU/BRU/E1X122826"/>
        <s v="BRU/BRU/E1X123919"/>
        <s v="BRU/BRU/E1X126400"/>
        <s v="BRU/BRU/E1X129512"/>
        <s v="BRU/BRU/E1X129513"/>
        <s v="BRU/BRU/E1X130018"/>
        <s v="BRU/BRU/E1X130374"/>
        <s v="BRU/BRU/E1X135276"/>
        <s v="BRU/BRU/E1X135829"/>
        <s v="BRU/BRU/E1X135970"/>
        <s v="BRU/BRU/E1X136051-BRU/BRU/E1X136057"/>
        <s v="BRU/BRU/E1X137231"/>
        <s v="BRU/BRU/IA-000008"/>
        <s v="BRU/BRU/IA-000031"/>
        <s v="BRU/BRU/IA-060011"/>
        <s v="BRU/BRU/IA-060335"/>
        <s v="BRU/BRU/IA-060337"/>
        <s v="BRU/BRU/IA-061458"/>
        <s v="BRU/BRU/IA-061459"/>
        <s v="BRU/BRU/IA-061467"/>
        <s v="BRU/BRU/IA-061571"/>
        <s v="BRU/BRU/IA-061686"/>
        <s v="BRU/BRU/IA-061701"/>
        <s v="BRU/BRU/IA-061813"/>
        <s v="BRU/BRU/IA-062264"/>
        <s v="BRU/BRU/IA-062351"/>
        <s v="BRU/BRU/IA-062619"/>
        <s v="BRU/BRU/IA-063660"/>
        <s v="BRU/BRU/IA-063666"/>
        <s v="BRU/BRU/IA-064006"/>
        <s v="BRU/BRU/IA-064046"/>
        <s v="BRU/BRU/IA-064073"/>
        <s v="BRU/BRU/IA-064145"/>
        <s v="BRU/BRU/IA-064210"/>
        <s v="BRU/BRU/IA-064511"/>
        <s v="BRU/BRU/IA-064987"/>
        <s v="BRU/BRU/IA-065271"/>
        <s v="BRU/BRU/IA-065274"/>
        <s v="BRU/BRU/IA-065322"/>
        <s v="BRU/BRU/IA-065781"/>
        <s v="BRU/BRU/IA-065787"/>
        <s v="BRU/BRU/IA-066256"/>
        <s v="BRU/BRU/IA-066355"/>
        <s v="BRU/BRU/IA-066495"/>
        <s v="BRU/BRU/IA-066602"/>
        <s v="BRU/BRU/IA-067880"/>
        <s v="BRU/BRU/IA-067881"/>
        <s v="BRU/BRU/IA-067888"/>
        <s v="BRU/BRU/IA-067890"/>
        <s v="BRU/BRU/IA-068088"/>
        <s v="BRU/BRU/IA-068141"/>
        <s v="BRU/BRU/IA-068149"/>
        <s v="BRU/BRU/IA-068565"/>
        <s v="BRU/BRU/IA-068663"/>
        <s v="BRU/BRU/IA-068718"/>
        <s v="BRU/BRU/IA-069394"/>
        <s v="BRU/BRU/IA-070257"/>
        <s v="BRU/BRU/IA-070373"/>
        <s v="BRU/BRU/IA-070604"/>
        <s v="BRU/BRU/IA-070658"/>
        <s v="BRU/BRU/IA-071790"/>
        <s v="BRU/BRU/IA-072248"/>
        <s v="BRU/BRU/IA-072502"/>
        <s v="BRU/BRU/IA-072650"/>
        <s v="BRU/BRU/IA-072966, NLD/AMS/IA-"/>
        <s v="BRU/BRU/IA-073651"/>
        <s v="BRU/BRU/IA-075803"/>
        <s v="BRU/BRU/IA-076319"/>
        <s v="BRU/BRU/IA-076391"/>
        <s v="BRU/BRU/IA-076857"/>
        <s v="BRU/BRU/IA-077760"/>
        <s v="BRU/BRU/IA-079913"/>
        <s v="BRU/BRU/IA-081062"/>
        <s v="BRU/BRU/IA-081135"/>
        <s v="BRU/BRU/IA-083825"/>
        <s v="BRU/BRU/IA-084055"/>
        <s v="BRU/BRU/IA-084840"/>
        <s v="BRU/BRU/IA-086007"/>
        <s v="BRU/BRU/IA-086009"/>
        <s v="BRU/BRU/IA-087245"/>
        <s v="BRU/BRU/IA-087252"/>
        <s v="BRU/BRU/IA-087519"/>
        <s v="BRU/BRU/IA-087839"/>
        <s v="BRU/BRU/IA-089175"/>
        <s v="BRU/BRU/IA-089406"/>
        <s v="BRU/BRU/IA-093736"/>
        <s v="BRU/BRU/IA-093842"/>
        <s v="BRU/BRU/IA-094410"/>
        <s v="BRU/BRU/IA-094735"/>
        <s v="BRU/BRU/IA-096902"/>
        <s v="BRU/BRU/IA-097215"/>
        <s v="BRU/BRU/IA-097373"/>
        <s v="BRU/BRU/IA-097609"/>
        <s v="BRU/BRU/IA-097912"/>
        <s v="BRU/BRU/IA-097938"/>
        <s v="BRU/BRU/IA-102017"/>
        <s v="BRU/BRU/IA-102252"/>
        <s v="BRU/BRU/IA-103920"/>
        <s v="BRU/BRU/IA-104119"/>
        <s v="BRU/BRU/IA-104284"/>
        <s v="BRU/BRU/IA-104331"/>
        <s v="BRU/BRU/IA-104468"/>
        <s v="BRU/BRU/IA-105198"/>
        <s v="BRU/BRU/IA-105822"/>
        <s v="BRU/BRU/IA-106171"/>
        <s v="BRU/BRU/IA-106207"/>
        <s v="BRU/BRU/IA-106628"/>
        <s v="BRU/BRU/IA-106791"/>
        <s v="BRU/BRU/IA-106883"/>
        <s v="BRU/BRU/IA-107305"/>
        <s v="BRU/BRU/IA-107408"/>
        <s v="BRU/BRU/IA-107471"/>
        <s v="BRU/BRU/IA-108197"/>
        <s v="BRU/BRU/IA-109278"/>
        <s v="BRU/BRU/IA-110258"/>
        <s v="BRU/BRU/IA-110260"/>
        <s v="BRU/BRU/IA-110678"/>
        <s v="BRU/BRU/IA-110704"/>
        <s v="BRU/BRU/IA-111112"/>
        <s v="BRU/BRU/IA-111714"/>
        <s v="BRU/BRU/IA-112085"/>
        <s v="BRU/BRU/IA-114154"/>
        <s v="BRU/BRU/IA-114605"/>
        <s v="BRU/BRU/IA-114729"/>
        <s v="BRU/BRU/IA-114873"/>
        <s v="BRU/BRU/IA-115086"/>
        <s v="BRU/BRU/IA-115390"/>
        <s v="BRU/BRU/IA-115772"/>
        <s v="BRU/BRU/IA-116330"/>
        <s v="BRU/BRU/IA-117572"/>
        <s v="BRU/BRU/IA-117657"/>
        <s v="BRU/BRU/IA-118119"/>
        <s v="BRU/BRU/IA-118222"/>
        <s v="BRU/BRU/IA-119303"/>
        <s v="BRU/BRU/IA-120078"/>
        <s v="BRU/BRU/IA-120517"/>
        <s v="BRU/BRU/IA-120662"/>
        <s v="BRU/BRU/IA-121020"/>
        <s v="BRU/BRU/IA-121229"/>
        <s v="BRU/BRU/IA-122529"/>
        <s v="BRU/BRU/IA-123235"/>
        <s v="BRU/BRU/IA-123425"/>
        <s v="BRU/BRU/IA-123727"/>
        <s v="BRU/BRU/IA-123935"/>
        <s v="BRU/BRU/IA-126510"/>
        <s v="BRU/BRU/IA-126821"/>
        <s v="BRU/BRU/IA-126964"/>
        <s v="BRU/BRU/IA-127389"/>
        <s v="BRU/BRU/IA-127449"/>
        <s v="BRU/BRU/IA-127807"/>
        <s v="BRU/BRU/IA-128034"/>
        <s v="BRU/BRU/IA-128636"/>
        <s v="BRU/BRU/IA-128865"/>
        <s v="BRU/BRU/IA-129072"/>
        <s v="BRU/BRU/IA-129726"/>
        <s v="BRU/BRU/IA-130194"/>
        <s v="BRU/BRU/IA-132800"/>
        <s v="BRU/BRU/IA-132934"/>
        <s v="BRU/BRU/IA-133505"/>
        <s v="BRU/BRU/IA-133883"/>
        <s v="BRU/BRU/IA-134991"/>
        <s v="BRU/BRU/IA-136307"/>
        <s v="BRU/BRU/IA-137149"/>
        <s v="BRU/BRU/IA-137880"/>
        <s v="BRU/BRU/IA-139040"/>
        <s v="BRU/BRU/IA-139271"/>
        <s v="BRU/BRU/IA-140438"/>
        <s v="BRU/BRU/IA-140489"/>
        <s v="BRU/BRU/IA-140490"/>
        <s v="BRU/BRU/IA-140601"/>
        <s v="BRU/BRU/IA-144344"/>
        <s v="BRU/BRU/IA-145024"/>
        <s v="BRU/BRU/IA-145025"/>
        <s v="BRU/BRU/IA-145367"/>
        <s v="BRU/BRU/IA-146030"/>
        <s v="BRU/BRU/IA-146090"/>
        <s v="BRU/BRU/IA-146252"/>
        <s v="BRU/BRU/IA-146511"/>
        <s v="BRU/BRU/IA-147236"/>
        <s v="BRU/BRU/IA-147289"/>
        <s v="BRU/BRU/IA-147291"/>
        <s v="BRU/BRU/IA-147368"/>
        <s v="BRU/BRU/IA-147480"/>
        <s v="BRU/BRU/IA-147502"/>
        <s v="BRU/BRU/IA-149653"/>
        <s v="BRU/BRU/IA-149858"/>
        <s v="BRU/BRU/IA-150116"/>
        <s v="BRU/BRU/IA-150346"/>
        <s v="BRU/BRU/IA-151033"/>
        <s v="BRU/BRU/IA-151099"/>
        <s v="BRU/BRU/IA-151170"/>
        <s v="BRU/BRU/IA-151846"/>
        <s v="BRU/BRU/IA-152377"/>
        <s v="BRU/BRU/IA-153947"/>
        <s v="BRU/BRU/IA-153948"/>
        <s v="BRU/BRU/IA-154564"/>
        <s v="BRU/BRU/IA-154632"/>
        <s v="BRU/BRU/IA-154736"/>
        <s v="BRU/BRU/IA-154925"/>
        <s v="BRU/BRU/IA-156711"/>
        <s v="BRU/BRU/IA-157151"/>
        <s v="BRU/BRU/IA-157758"/>
        <s v="BRU/BRU/IA-157814"/>
        <s v="BRU/BRU/IA-158208"/>
        <s v="BRU/BRU/IA-158245"/>
        <s v="BRU/BRU/IA-158246"/>
        <s v="BRU/BRU/IA-158297"/>
        <s v="BRU/BRU/IA-158366"/>
        <s v="BRU/BRU/IA-158691"/>
        <s v="BRU/BRU/IA-159179"/>
        <s v="BRU/BRU/IA-159393"/>
        <s v="BRU/BRU/IA-159709"/>
        <s v="BRU/BRU/IA-159743"/>
        <s v="BRU/BRU/IA-159883"/>
        <s v="BRU/BRU/IA-160373"/>
        <s v="BRU/BRU/IA-160425"/>
        <s v="BRU/BRU/IA-160438"/>
        <s v="BRU/BRU/IA-160780"/>
        <s v="BRU/BRU/IA-161432"/>
        <s v="BRU/BRU/IA-161525"/>
        <s v="BRU/BRU/IA-161698"/>
        <s v="BRU/BRU/IA-162083"/>
        <s v="BRU/BRU/IA-162277"/>
        <s v="BRU/BRU/IA-162381"/>
        <s v="BRU/BRU/IA-162530"/>
        <s v="BRU/BRU/IA-162696"/>
        <s v="BRU/BRU/IA-162725"/>
        <s v="BRU/BRU/IA-162859"/>
        <s v="BRU/BRU/IA-163012"/>
        <s v="BRU/BRU/IA-163044"/>
        <s v="BRU/BRU/IA-163568"/>
        <s v="BRU/BRU/IA-163684"/>
        <s v="BRU/BRU/IA-163686"/>
        <s v="BRU/BRU/IA-163856"/>
        <s v="BRU/BRU/IA-164556"/>
        <s v="BRU/BRU/IA-164557"/>
        <s v="BRU/BRU/IA-164593"/>
        <s v="BRU/BRU/IA-164598"/>
        <s v="BRU/BRU/IA-164621"/>
        <s v="BRU/BRU/IA-164626"/>
        <s v="BRU/BRU/IA-164630"/>
        <s v="BRU/BRU/IA-164921"/>
        <s v="BRU/BRU/IA-164941"/>
        <s v="BRU/BRU/IA-165243"/>
        <s v="BRU/BRU/IA-165468"/>
        <s v="BRU/BRU/IA-165470"/>
        <s v="BRU/BRU/IA-165631"/>
        <s v="BRU/BRU/IA-165798"/>
        <s v="BRU/BRU/IA-165958"/>
        <s v="BRU/BRU/IA-166382"/>
        <s v="BRU/BRU/IA-166728"/>
        <s v="BRU/BRU/IA-166729"/>
        <s v="BRU/BRU/IA-166850"/>
        <s v="BRU/BRU/IA-166923"/>
        <s v="BRU/BRU/IA-166930"/>
        <s v="BRU/BRU/IA-167630"/>
        <s v="BRU/BRU/IA-167832"/>
        <s v="BRU/BRU/IA-168233"/>
        <s v="BRU/BRU/IA-168254"/>
        <s v="BRU/BRU/IA-168261"/>
        <s v="BRU/BRU/IA-168750"/>
        <s v="BRU/BRU/IA-168946"/>
        <s v="BRU/BRU/IA-168965"/>
        <s v="BRU/BRU/IA-168966"/>
        <s v="BRU/BRU/IA-168968"/>
        <s v="BRU/BRU/IA-169174"/>
        <s v="BRU/BRU/IA-169395"/>
        <s v="BRU/BRU/IA-169431"/>
        <s v="BRU/BRU/IA-170595"/>
        <s v="BRU/BRU/IA-171225"/>
        <s v="BRU/BRU/IA-171437"/>
        <s v="BRU/BRU/IA-171438"/>
        <s v="BRU/BRU/IA-171449"/>
        <s v="BRU/BRU/IA-171450"/>
        <s v="BRU/BRU/IA-171997"/>
        <s v="BRU/BRU/IA-172293"/>
        <s v="BRU/BRU/IA-172525"/>
        <s v="BRU/BRU/IA-173038"/>
        <s v="BRU/BRU/IA-173951"/>
        <s v="BRU/BRU/IA-173983"/>
        <s v="BRU/BRU/IA-174531"/>
        <s v="BRU/BRU/IA-174803"/>
        <s v="BRU/BRU/IA-174976"/>
        <s v="BRU/BRU/IA-175444"/>
        <s v="BRU/BRU/IA-175445"/>
        <s v="BRU/BRU/IA-175488"/>
        <s v="BRU/BRU/IA-175660"/>
        <s v="BRU/BRU/IA-175695"/>
        <s v="BRU/BRU/IA-175785"/>
        <s v="BRU/BRU/IA-175795"/>
        <s v="BRU/BRU/IA-175798"/>
        <s v="BRU/BRU/IA-175906"/>
        <s v="BRU/BRU/IA-176429"/>
        <s v="BRU/BRU/IA-176430"/>
        <s v="BRU/BRU/IA-176461"/>
        <s v="BRU/BRU/IA-176584"/>
        <s v="BRU/BRU/IA-176585"/>
        <s v="BRU/BRU/IA-176883"/>
        <s v="BRU/BRU/IA-177374"/>
        <s v="BRU/BRU/IA-177374  BRU/BRU/IA-177374-P"/>
        <s v="BRU/BRU/IA-177716"/>
        <s v="BRU/BRU/IA-177738"/>
        <s v="BRU/BRU/IA-177947"/>
        <s v="BRU/BRU/IA-177968"/>
        <s v="BRU/BRU/IA-177973"/>
        <s v="BRU/BRU/IA-178011"/>
        <s v="BRU/BRU/IA-178031"/>
        <s v="BRU/BRU/IA-178517"/>
        <s v="BRU/BRU/IA-178531"/>
        <s v="BRU/BRU/IA-178733"/>
        <s v="BRU/BRU/IA-180070"/>
        <s v="BRU/BRU/IA-180493"/>
        <s v="BRU/BRU/IA-180790"/>
        <s v="BRU/BRU/IA-180871"/>
        <s v="BRU/BRU/IA-180947"/>
        <s v="BRU/BRU/IA-180950"/>
        <s v="BRU/BRU/IA-180962"/>
        <s v="BRU/BRU/IA-180964"/>
        <s v="BRU/BRU/IA-181000"/>
        <s v="BRU/BRU/IA-181116"/>
        <s v="BRU/BRU/IA-181127"/>
        <s v="BRU/BRU/IA-181208"/>
        <s v="BRU/BRU/IA-181314"/>
        <s v="BRU/BRU/IA-181496"/>
        <s v="BRU/BRU/IA-181538"/>
        <s v="BRU/BRU/IA-181552"/>
        <s v="BRU/BRU/IA-181720"/>
        <s v="BRU/BRU/IA-181756"/>
        <s v="BRU/BRU/IA-182360"/>
        <s v="BRU/BRU/IA-182650"/>
        <s v="BRU/BRU/IA-182692"/>
        <s v="BRU/BRU/IA-182728"/>
        <s v="BRU/BRU/IA-183198"/>
        <s v="BRU/BRU/IA-183899"/>
        <s v="BRU/BRU/IA-183912"/>
        <s v="BRU/BRU/IA-184041"/>
        <s v="BRU/BRU/IA-184041 "/>
        <s v="BRU/BRU/IA-184989"/>
        <s v="BRU/BRU/IA-185166"/>
        <s v="BRU/BRU/IA-185167"/>
        <s v="BRU/BRU/IA-185570"/>
        <s v="BRU/BRU/IA-186085"/>
        <s v="BRU/BRU/IA-186456"/>
        <s v="BRU/BRU/IA-187037"/>
        <s v="BRU/BRU/IA-187632"/>
        <s v="BRU/BRU/IA-188032"/>
        <s v="BRU/BRU/IA-188034"/>
        <s v="BRU/BRU/IA-188128"/>
        <s v="BRU/BRU/IA-188263"/>
        <s v="BRU/BRU/IA-188750"/>
        <s v="BRU/BRU/IA-188762"/>
        <s v="BRU/BRU/IA-188933"/>
        <s v="BRU/BRU/IA-189569"/>
        <s v="BRU/BRU/IA-190107"/>
        <s v="BRU/BRU/IA-190243"/>
        <s v="BRU/BRU/IA-190261"/>
        <s v="BRU/BRU/IA-190266"/>
        <s v="BRU/BRU/IA-190511"/>
        <s v="BRU/BRU/IA-190512"/>
        <s v="BRU/BRU/IA-190712"/>
        <s v="BRU/BRU/IA-190909"/>
        <s v="BRU/BRU/IA-191208"/>
        <s v="BRU/BRU/IA-191628"/>
        <s v="BRU/BRU/IA-192141"/>
        <s v="BRU/BRU/IA-192724"/>
        <s v="BRU/BRU/IA-193078"/>
        <s v="BRU/BRU/IA-193253"/>
        <s v="BRU/BRU/IA-193256"/>
        <s v="BRU/BRU/IA-193320"/>
        <s v="BRU/BRU/IA-193539"/>
        <s v="BRU/BRU/IA-193540"/>
        <s v="BRU/BRU/IA-193542"/>
        <s v="BRU/BRU/IA-193556"/>
        <s v="BRU/BRU/IA-193592"/>
        <s v="BRU/BRU/IA-193622"/>
        <s v="BRU/BRU/IA-193623"/>
        <s v="BRU/BRU/IA-194370"/>
        <s v="BRU/BRU/IA-194781"/>
        <s v="BRU/BRU/IA-196883"/>
        <s v="BRU/BRU/IA-197002"/>
        <s v="BRU/BRU/IA-197067"/>
        <s v="BRU/BRU/IA-197127"/>
        <s v="BRU/BRU/IA-197129"/>
        <s v="BRU/BRU/IA-197193"/>
        <s v="BRU/BRU/IA-197218"/>
        <s v="BRU/BRU/IA-197230"/>
        <s v="BRU/BRU/IA-197528"/>
        <s v="BRU/BRU/IA-197662"/>
        <s v="BRU/BRU/IA-198226"/>
        <s v="BRU/BRU/IA-198536"/>
        <s v="BRU/BRU/IA-198769"/>
        <s v="BRU/BRU/IA-198770"/>
        <s v="BRU/BRU/IA-198820"/>
        <s v="BRU/BRU/IA-199371"/>
        <s v="BRU/BRU/IA-199608"/>
        <s v="BRU/BRU/IA-199750"/>
        <s v="BRU/BRU/IA-200821"/>
        <s v="BRU/BRU/IA-200909"/>
        <s v="BRU/BRU/IA-200982"/>
        <s v="BRU/BRU/IA-201050"/>
        <s v="BRU/BRU/IA-201171"/>
        <s v="BRU/BRU/IA-201172"/>
        <s v="BRU/BRU/IA-201427"/>
        <s v="BRU/BRU/IA-201670"/>
        <s v="BRU/BRU/IA-201736"/>
        <s v="BRU/BRU/IA-202222"/>
        <s v="BRU/BRU/IA-202240"/>
        <s v="BRU/BRU/IA-202247"/>
        <s v="BRU/BRU/IA-202302"/>
        <s v="BRU/BRU/IA-202326"/>
        <s v="BRU/BRU/IA-202419"/>
        <s v="BRU/BRU/IA-202423"/>
        <s v="BRU/BRU/IA-202711"/>
        <s v="BRU/BRU/IA-202766"/>
        <s v="BRU/BRU/IA-203298"/>
        <s v="BRU/BRU/IA-203335"/>
        <s v="BRU/BRU/IA-203379"/>
        <s v="BRU/BRU/IA-203382"/>
        <s v="BRU/BRU/IA-203383"/>
        <s v="BRU/BRU/IA-203385"/>
        <s v="BRU/BRU/IA-203422"/>
        <s v="BRU/BRU/IA-203458"/>
        <s v="BRU/BRU/IA-203843"/>
        <s v="BRU/BRU/IA-204545"/>
        <s v="BRU/BRU/IA-204819"/>
        <s v="BRU/BRU/LE_068547"/>
        <s v="BRU/BRU/LE_070413"/>
        <s v="BRU/BRU/LE_095965"/>
        <s v="BRU/BRU/LE_099141"/>
        <s v="BRU/BRU/LE_129106"/>
        <s v="BRU/BRU/LE_164045"/>
        <s v="BRU/BRU/LE_194725"/>
        <s v="BRU/BRU/LE_210067"/>
        <s v="BRU/BRU/LE-068548"/>
        <s v="BRU/BRU/LE-075494"/>
        <s v="BRU/BRU/LE-085392"/>
        <s v="BRU/BRU/LE-093093"/>
        <s v="BRU/BRU/LE-100897"/>
        <s v="BRU/BRU/LE-129019"/>
        <s v="BRU/BRU/LE-162307"/>
        <s v="BRU/BRU/LE-176631"/>
        <s v="BRU/BRU/LE-180344"/>
        <s v="BRU/BRU/LE-181596"/>
        <s v="BRU/BRU/LE-200831"/>
        <s v="BRU/BRU/LE-216172"/>
        <s v="BRU/BRU/LE-216219"/>
        <s v="BRU/DUS/LE-200820"/>
        <s v="BRU/DUS/LE-201328"/>
        <s v="BRU/FRA/LE_189725"/>
        <s v="BRU/NLD/E01069523"/>
        <s v="BRU/QMO/E01069519"/>
        <s v="BRU/QMO/E010695519"/>
        <s v="BRU/QNM/DL-072859-BRU/QNM/DL-072860"/>
        <s v="BRU/XBT/LE-098988"/>
        <s v="BRU/XBT/LE-189721"/>
        <s v="Carrier Preselect Belgacom"/>
        <s v="CHN/LON/IA-162361"/>
        <s v="CHN/LON/IA-162376"/>
        <s v="COLT IP Access, 1 Gbps, Virtual CPE, Flat Rate, Fibre, Ethernet over M"/>
        <s v="CPASCommuneSombreffe"/>
        <s v="CVIP-160603099-0"/>
        <s v="CVIP-160603103-0"/>
        <s v="CVIP-160603110-0"/>
        <s v="CVIP-160603115-0"/>
        <s v="CVIP-160603135-0"/>
        <s v="CVIP-160603404-0"/>
        <s v="CVIP-160603413-0"/>
        <s v="CVIP-160801785-0"/>
        <s v="CVIP-160801862-0"/>
        <s v="CVIP-160802419-0"/>
        <s v="CVIP-160802424-0"/>
        <s v="CVIP-160802508-0"/>
        <s v="CVIP-160802516-0"/>
        <s v="CVIP-170102742-0"/>
        <s v="CVIP-170102743-0"/>
        <s v="CZE/BER/IA-152112"/>
        <s v="DSID: 5157461"/>
        <s v="DSID: 5181580"/>
        <s v="FR140800036"/>
        <s v="FR140800037"/>
        <s v="FR160902834"/>
        <s v="FRA/FRA/LE-189687"/>
        <s v="FRA/FRA/LE-189717"/>
        <s v="GBY/MIL/IA-178002"/>
        <s v="GER/CGN/IA-179996"/>
        <s v="GER/HAJ/IA-178577"/>
        <s v="GER/HAM/IA-178004"/>
        <s v="GNE/BRU/AA-000497"/>
        <s v="GNE/BRU/AA-060003"/>
        <s v="GNE/BRU/E0X060001-GNE/BRU/E0X060005"/>
        <s v="GNE/BRU/E1X135592"/>
        <s v="GNE/BRU/IA-060002"/>
        <s v="GNE/BRU/IA-061925"/>
        <s v="GNE/BRU/IA-062855"/>
        <s v="GNE/BRU/IA-066446"/>
        <s v="GNE/BRU/IA-074978"/>
        <s v="GNE/BRU/IA-084430"/>
        <s v="GNE/BRU/IA-098232"/>
        <s v="GNE/BRU/IA-105423"/>
        <s v="GNE/BRU/IA-139912"/>
        <s v="GNE/BRU/IA-147067"/>
        <s v="GNE/BRU/IA-156749"/>
        <s v="GNE/BRU/IA-165592"/>
        <s v="GNE/BRU/IA-165628"/>
        <s v="GNE/BRU/IA-178138"/>
        <s v="GNE/BRU/IA-197140"/>
        <s v="GNE/BRU/IA-198813"/>
        <s v="GNE/BRU/IA-203939"/>
        <s v="GNE/BRU/LE-155096"/>
        <s v="GNE/GNE/LE-070066"/>
        <s v="HKG/LON/IA-161241"/>
        <s v="Interpartner 616469"/>
        <s v="Interpartner 616647"/>
        <s v="IPC01557"/>
        <s v="IPVPN"/>
        <s v="IPVPN 2M PLATEFORM ESCAUX"/>
        <s v="ipvpn back up voip"/>
        <s v="IROB01i"/>
        <s v="IT150600404"/>
        <s v="LGG/BRU/E1X092825"/>
        <s v="LGG/BRU/E1X104243"/>
        <s v="LGG/BRU/E1X110789"/>
        <s v="LGG/BRU/E1X116585; LGG/BRU/DL-080442; LGG/BRU/DL-080443"/>
        <s v="LGG/BRU/IA-068089"/>
        <s v="LGG/BRU/IA-147301"/>
        <s v="LGG/BRU/IA-148714"/>
        <s v="LGG/BRU/IA-153332"/>
        <s v="LGG/BRU/IA-157170"/>
        <s v="LGG/BRU/IA-162842"/>
        <s v="LGG/BRU/IA-163034"/>
        <s v="LGG/BRU/IA-168262"/>
        <s v="LGG/BRU/IA-178012"/>
        <s v="LGG/BRU/IA-181012"/>
        <s v="LGG/BRU/IA-181662"/>
        <s v="LGG/BRU/IA-182652"/>
        <s v="LGG/BRU/IA-194029"/>
        <s v="LGG/BRU/IA-196598"/>
        <s v="LGG/BRU/IA-201328"/>
        <s v="LGG/BRU/IA-202900"/>
        <s v="LGG/BRU/IA-202947"/>
        <s v="LGG/BRU/IA-203730"/>
        <s v="LIL/LIL/IA-105141"/>
        <s v="LIL/PAR/IA-120525"/>
        <s v="LIL/PAR/IA-121046"/>
        <s v="LIL/XBT/IA-125303"/>
        <s v="LON/LON/IA-178013"/>
        <s v="LUX/BRU/IA-146239"/>
        <s v="LUX/BRU/IA-185847"/>
        <s v="MIL/MIL/IA-177931"/>
        <s v="mitutoyo Nh Sip trunk"/>
        <s v="NL140802377"/>
        <s v="NL140802382"/>
        <s v="NL150501868"/>
        <s v="NL151002937"/>
        <s v="NLD/AMS/IA-103862"/>
        <s v="NLD/AMS/IA-120515"/>
        <s v="NLD/AMS/IA-121013"/>
        <s v="NLD/AMS/IA-178001"/>
        <s v="NLD/AMS/IA-178378"/>
        <s v="NLD/AMS/IA-180081"/>
        <s v="NLD/AMS/IA-181277"/>
        <s v="NLD/AMS/IA-187565"/>
        <s v="NLD/AMS/IA-189559"/>
        <s v="NLD/AMS/IA-190554"/>
        <s v="NLD/AMS/IA-197048"/>
        <s v="NTE/PAR/IA-194878"/>
        <s v="PAR/PAR/IA-159225"/>
        <s v="PAR/PAR/IA-165530"/>
        <s v="PAR/PAR/IA-177373"/>
        <s v="PAR/XBT/IA-084074"/>
        <s v="PharmaServaisTRUNK"/>
        <s v="QHA/BRU/E1X120430"/>
        <s v="QHA/BRU/IA-106944"/>
        <s v="QMO/BRU/IA-071298"/>
        <s v="QMO/BRU/IA-084047"/>
        <s v="QMO/BRU/IA-084070"/>
        <s v="QMO/BRU/IA-157766"/>
        <s v="QMO/BRU/IA-164707"/>
        <s v="QMO/BRU/IA-164714"/>
        <s v="QMO/BRU/IA-181316"/>
        <s v="QMO/BRU/IA-189128"/>
        <s v="QNM/AMS/IA-084071"/>
        <s v="QNM/BRU/IA-153461"/>
        <s v="QNM/BRU/IA-178569"/>
        <s v="QNM/BRU/IA-184829"/>
        <s v="QNM/BRU/IA-186424"/>
        <s v="QNM/BRU/IA-186514"/>
        <s v="QNM/BRU/IA-187907"/>
        <s v="QNM/BRU/IA-189816"/>
        <s v="QNM/BRU/IA-192156"/>
        <s v="QNM/BRU/IA-192157"/>
        <s v="QNM/BRU/IA-193555"/>
        <s v="QNM/BRU/IA-195698"/>
        <s v="QNM/BRU/IA-197119"/>
        <s v="QNM/BRU/IA-204766"/>
        <s v="QON/BRU/IA-157767"/>
        <s v="QON/BRU/IA-173619"/>
        <s v="QON/BRU/IA-194425"/>
        <s v="QON/BRU/IA-194464"/>
        <s v="QON/BRU/IA-200190"/>
        <s v="QPA/MIL/IA-177942"/>
        <s v="SCO/LON/IA-177979"/>
        <s v="SIP TRUNK NH"/>
        <s v="Transferred QON/BRU/IA-173619"/>
        <s v="unknownrackref"/>
        <s v="VOIP ACCESS 4M DEDICATED IPVPN back up"/>
        <s v="XBT/PAR/E1X133632"/>
        <s v="XBT/PAR/IA-146220"/>
        <s v="XBT/PAR/IA-152047"/>
        <s v="XBT/PAR/IA-198722"/>
        <s v="XBT/XBT/IA-204993"/>
        <s v="XBT/XBT/LE-185882  VL2SI-1-05"/>
        <s v="XBT/XBT/LE-189685"/>
        <s v="XBT/XBT/LE-189808"/>
        <s v="ZGJ/BRU/E0X067722-ZGJ/BRU/E0X067725"/>
        <s v="ZGJ/BRU/E0X067741-ZGJ/BRU/E0X067744"/>
        <s v="ZGJ/BRU/E1X135868"/>
        <s v="ZGJ/BRU/IA-157765"/>
        <s v="ZGJ/BRU/IA-165347"/>
        <s v="ZGJ/BRU/IA-165553"/>
        <m/>
      </sharedItems>
    </cacheField>
    <cacheField name="svctype" numFmtId="0">
      <sharedItems containsBlank="1"/>
    </cacheField>
    <cacheField name="svcname" numFmtId="0">
      <sharedItems containsBlank="1"/>
    </cacheField>
    <cacheField name="contractstrt" numFmtId="0">
      <sharedItems containsBlank="1"/>
    </cacheField>
    <cacheField name="contractend" numFmtId="0">
      <sharedItems containsBlank="1"/>
    </cacheField>
    <cacheField name="rentalprice" numFmtId="0">
      <sharedItems containsBlank="1"/>
    </cacheField>
    <cacheField name="installprice" numFmtId="0">
      <sharedItems containsBlank="1"/>
    </cacheField>
    <cacheField name="rentalcost" numFmtId="0">
      <sharedItems containsBlank="1"/>
    </cacheField>
    <cacheField name="installcost" numFmtId="0">
      <sharedItems containsBlank="1"/>
    </cacheField>
    <cacheField name="com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9">
  <r>
    <x v="0"/>
    <n v="1"/>
    <s v="COLT"/>
    <s v=""/>
    <x v="0"/>
    <s v="cfb5308d-8d35-0849-16da-4135f3584315"/>
    <x v="0"/>
  </r>
  <r>
    <x v="0"/>
    <n v="2"/>
    <s v="COLT"/>
    <s v=""/>
    <x v="0"/>
    <s v="cfb5308d-8d35-0849-16da-4135f3584315"/>
    <x v="1"/>
  </r>
  <r>
    <x v="0"/>
    <n v="3"/>
    <s v="COLT"/>
    <s v=""/>
    <x v="0"/>
    <s v="cfb5308d-8d35-0849-16da-4135f3584315"/>
    <x v="2"/>
  </r>
  <r>
    <x v="0"/>
    <n v="4"/>
    <s v="COLT"/>
    <s v=""/>
    <x v="0"/>
    <s v="cfb5308d-8d35-0849-16da-4135f3584315"/>
    <x v="3"/>
  </r>
  <r>
    <x v="0"/>
    <n v="338"/>
    <s v="COLT"/>
    <s v="110703310/3"/>
    <x v="0"/>
    <s v="cfb5308d-8d35-0849-16da-4135f3584315"/>
    <x v="4"/>
  </r>
  <r>
    <x v="0"/>
    <n v="10"/>
    <s v="COLT"/>
    <s v="30640163"/>
    <x v="0"/>
    <s v="cfb5308d-8d35-0849-16da-4135f3584315"/>
    <x v="5"/>
  </r>
  <r>
    <x v="1"/>
    <n v="11"/>
    <s v="BGC"/>
    <s v="041040150"/>
    <x v="1"/>
    <s v="8cffadd4-725c-6170-5365-5525477ed1c0"/>
    <x v="6"/>
  </r>
  <r>
    <x v="0"/>
    <n v="12"/>
    <s v="COLT"/>
    <s v="21240174"/>
    <x v="0"/>
    <s v="cfb5308d-8d35-0849-16da-4135f3584315"/>
    <x v="7"/>
  </r>
  <r>
    <x v="0"/>
    <n v="13"/>
    <s v="COLT"/>
    <s v="011240082"/>
    <x v="0"/>
    <s v="cfb5308d-8d35-0849-16da-4135f3584315"/>
    <x v="8"/>
  </r>
  <r>
    <x v="0"/>
    <n v="14"/>
    <s v="COLT"/>
    <s v="020640013/1"/>
    <x v="0"/>
    <s v="cfb5308d-8d35-0849-16da-4135f3584315"/>
    <x v="9"/>
  </r>
  <r>
    <x v="0"/>
    <n v="15"/>
    <s v="COLT"/>
    <s v="020240559DN/2"/>
    <x v="0"/>
    <s v="cfb5308d-8d35-0849-16da-4135f3584315"/>
    <x v="10"/>
  </r>
  <r>
    <x v="0"/>
    <n v="16"/>
    <s v="COLT"/>
    <s v="040640139"/>
    <x v="0"/>
    <s v="cfb5308d-8d35-0849-16da-4135f3584315"/>
    <x v="11"/>
  </r>
  <r>
    <x v="0"/>
    <n v="17"/>
    <s v="COLT"/>
    <s v="41102275"/>
    <x v="0"/>
    <s v="cfb5308d-8d35-0849-16da-4135f3584315"/>
    <x v="12"/>
  </r>
  <r>
    <x v="0"/>
    <n v="18"/>
    <s v="COLT"/>
    <s v="31040028"/>
    <x v="0"/>
    <s v="cfb5308d-8d35-0849-16da-4135f3584315"/>
    <x v="13"/>
  </r>
  <r>
    <x v="0"/>
    <n v="19"/>
    <s v="COLT"/>
    <s v="030540112/2"/>
    <x v="0"/>
    <s v="cfb5308d-8d35-0849-16da-4135f3584315"/>
    <x v="14"/>
  </r>
  <r>
    <x v="0"/>
    <n v="20"/>
    <s v="COLT"/>
    <s v="030440173DN"/>
    <x v="0"/>
    <s v="cfb5308d-8d35-0849-16da-4135f3584315"/>
    <x v="15"/>
  </r>
  <r>
    <x v="0"/>
    <n v="21"/>
    <s v="COLT"/>
    <s v="50203572"/>
    <x v="0"/>
    <s v="cfb5308d-8d35-0849-16da-4135f3584315"/>
    <x v="16"/>
  </r>
  <r>
    <x v="0"/>
    <n v="22"/>
    <s v="COLT"/>
    <s v="31040129"/>
    <x v="0"/>
    <s v="cfb5308d-8d35-0849-16da-4135f3584315"/>
    <x v="17"/>
  </r>
  <r>
    <x v="0"/>
    <n v="23"/>
    <s v="COLT"/>
    <s v="40640053"/>
    <x v="0"/>
    <s v="cfb5308d-8d35-0849-16da-4135f3584315"/>
    <x v="18"/>
  </r>
  <r>
    <x v="0"/>
    <n v="24"/>
    <s v="COLT"/>
    <s v="030440084DN"/>
    <x v="0"/>
    <s v="cfb5308d-8d35-0849-16da-4135f3584315"/>
    <x v="19"/>
  </r>
  <r>
    <x v="2"/>
    <n v="25"/>
    <s v="COLT"/>
    <s v="020640182DN/2"/>
    <x v="0"/>
    <s v="cfb5308d-8d35-0849-16da-4135f3584315"/>
    <x v="20"/>
  </r>
  <r>
    <x v="0"/>
    <n v="26"/>
    <s v="COLT"/>
    <s v="21240083"/>
    <x v="0"/>
    <s v="cfb5308d-8d35-0849-16da-4135f3584315"/>
    <x v="21"/>
  </r>
  <r>
    <x v="0"/>
    <n v="27"/>
    <s v="COLT"/>
    <s v="040640188"/>
    <x v="0"/>
    <s v="cfb5308d-8d35-0849-16da-4135f3584315"/>
    <x v="22"/>
  </r>
  <r>
    <x v="0"/>
    <n v="28"/>
    <s v="COLT"/>
    <s v="30640120"/>
    <x v="0"/>
    <s v="cfb5308d-8d35-0849-16da-4135f3584315"/>
    <x v="23"/>
  </r>
  <r>
    <x v="0"/>
    <n v="29"/>
    <s v="COLT"/>
    <s v="21140078"/>
    <x v="0"/>
    <s v="cfb5308d-8d35-0849-16da-4135f3584315"/>
    <x v="24"/>
  </r>
  <r>
    <x v="0"/>
    <n v="30"/>
    <s v="COLT"/>
    <s v="31240023"/>
    <x v="0"/>
    <s v="cfb5308d-8d35-0849-16da-4135f3584315"/>
    <x v="25"/>
  </r>
  <r>
    <x v="0"/>
    <n v="31"/>
    <s v="COLT"/>
    <s v="30340031"/>
    <x v="0"/>
    <s v="cfb5308d-8d35-0849-16da-4135f3584315"/>
    <x v="26"/>
  </r>
  <r>
    <x v="0"/>
    <n v="32"/>
    <s v="BGC"/>
    <s v="020740191/1"/>
    <x v="1"/>
    <s v="8cffadd4-725c-6170-5365-5525477ed1c0"/>
    <x v="27"/>
  </r>
  <r>
    <x v="0"/>
    <n v="33"/>
    <s v="COLT"/>
    <s v="021240085/1"/>
    <x v="0"/>
    <s v="cfb5308d-8d35-0849-16da-4135f3584315"/>
    <x v="28"/>
  </r>
  <r>
    <x v="0"/>
    <n v="34"/>
    <s v="COLT"/>
    <s v="40640011"/>
    <x v="0"/>
    <s v="cfb5308d-8d35-0849-16da-4135f3584315"/>
    <x v="29"/>
  </r>
  <r>
    <x v="0"/>
    <n v="35"/>
    <s v="COLT"/>
    <s v="21140244"/>
    <x v="0"/>
    <s v="cfb5308d-8d35-0849-16da-4135f3584315"/>
    <x v="30"/>
  </r>
  <r>
    <x v="0"/>
    <n v="526"/>
    <s v=""/>
    <s v="131102079/2"/>
    <x v="0"/>
    <s v="cfb5308d-8d35-0849-16da-4135f3584315"/>
    <x v="31"/>
  </r>
  <r>
    <x v="0"/>
    <n v="37"/>
    <s v="COLT"/>
    <s v="31140165"/>
    <x v="0"/>
    <s v="cfb5308d-8d35-0849-16da-4135f3584315"/>
    <x v="32"/>
  </r>
  <r>
    <x v="0"/>
    <n v="38"/>
    <s v="COLT"/>
    <s v="060504029/2"/>
    <x v="0"/>
    <s v="cfb5308d-8d35-0849-16da-4135f3584315"/>
    <x v="33"/>
  </r>
  <r>
    <x v="3"/>
    <n v="39"/>
    <s v=""/>
    <s v="30640008"/>
    <x v="0"/>
    <s v="8cffadd4-725c-6170-5365-5525477ed1c0"/>
    <x v="34"/>
  </r>
  <r>
    <x v="0"/>
    <n v="40"/>
    <s v="COLT"/>
    <s v="20340032"/>
    <x v="0"/>
    <s v="cfb5308d-8d35-0849-16da-4135f3584315"/>
    <x v="35"/>
  </r>
  <r>
    <x v="0"/>
    <n v="41"/>
    <s v="COLT"/>
    <s v="040940103"/>
    <x v="0"/>
    <s v="cfb5308d-8d35-0849-16da-4135f3584315"/>
    <x v="36"/>
  </r>
  <r>
    <x v="0"/>
    <n v="42"/>
    <s v="COLT"/>
    <s v="70803874"/>
    <x v="0"/>
    <s v="cfb5308d-8d35-0849-16da-4135f3584315"/>
    <x v="37"/>
  </r>
  <r>
    <x v="0"/>
    <n v="43"/>
    <s v="COLT"/>
    <s v="20840166"/>
    <x v="0"/>
    <s v="cfb5308d-8d35-0849-16da-4135f3584315"/>
    <x v="38"/>
  </r>
  <r>
    <x v="0"/>
    <n v="44"/>
    <s v="COLT"/>
    <s v="20840091"/>
    <x v="0"/>
    <s v="cfb5308d-8d35-0849-16da-4135f3584315"/>
    <x v="39"/>
  </r>
  <r>
    <x v="0"/>
    <n v="45"/>
    <s v="COLT"/>
    <s v="21040134"/>
    <x v="0"/>
    <s v="cfb5308d-8d35-0849-16da-4135f3584315"/>
    <x v="40"/>
  </r>
  <r>
    <x v="0"/>
    <n v="74"/>
    <s v="COLT"/>
    <s v="041040106/2"/>
    <x v="0"/>
    <s v="cfb5308d-8d35-0849-16da-4135f3584315"/>
    <x v="41"/>
  </r>
  <r>
    <x v="0"/>
    <n v="75"/>
    <s v="BGC"/>
    <s v="040740208/8"/>
    <x v="1"/>
    <s v="8cffadd4-725c-6170-5365-5525477ed1c0"/>
    <x v="42"/>
  </r>
  <r>
    <x v="0"/>
    <n v="47"/>
    <s v="COLT"/>
    <s v="020840201/1"/>
    <x v="0"/>
    <s v="cfb5308d-8d35-0849-16da-4135f3584315"/>
    <x v="43"/>
  </r>
  <r>
    <x v="0"/>
    <n v="48"/>
    <s v="COLT"/>
    <s v="40240131"/>
    <x v="0"/>
    <s v="cfb5308d-8d35-0849-16da-4135f3584315"/>
    <x v="44"/>
  </r>
  <r>
    <x v="0"/>
    <n v="49"/>
    <s v="COLT"/>
    <s v="050802701"/>
    <x v="0"/>
    <s v="cfb5308d-8d35-0849-16da-4135f3584315"/>
    <x v="45"/>
  </r>
  <r>
    <x v="0"/>
    <n v="50"/>
    <s v="COLT"/>
    <s v="030140166DN"/>
    <x v="0"/>
    <s v="cfb5308d-8d35-0849-16da-4135f3584315"/>
    <x v="46"/>
  </r>
  <r>
    <x v="0"/>
    <n v="51"/>
    <s v="COLT"/>
    <s v="040840130/3"/>
    <x v="0"/>
    <s v="cfb5308d-8d35-0849-16da-4135f3584315"/>
    <x v="47"/>
  </r>
  <r>
    <x v="0"/>
    <n v="52"/>
    <s v="COLT"/>
    <s v="20940011"/>
    <x v="0"/>
    <s v="cfb5308d-8d35-0849-16da-4135f3584315"/>
    <x v="48"/>
  </r>
  <r>
    <x v="0"/>
    <n v="53"/>
    <s v="COLT"/>
    <s v="31040134"/>
    <x v="0"/>
    <s v="cfb5308d-8d35-0849-16da-4135f3584315"/>
    <x v="49"/>
  </r>
  <r>
    <x v="0"/>
    <n v="54"/>
    <s v="COLT"/>
    <s v="31040105"/>
    <x v="0"/>
    <s v="cfb5308d-8d35-0849-16da-4135f3584315"/>
    <x v="50"/>
  </r>
  <r>
    <x v="0"/>
    <n v="55"/>
    <s v="COLT"/>
    <s v="50301251"/>
    <x v="0"/>
    <s v="cfb5308d-8d35-0849-16da-4135f3584315"/>
    <x v="51"/>
  </r>
  <r>
    <x v="0"/>
    <n v="56"/>
    <s v="COLT"/>
    <s v="20440116"/>
    <x v="0"/>
    <s v="cfb5308d-8d35-0849-16da-4135f3584315"/>
    <x v="52"/>
  </r>
  <r>
    <x v="0"/>
    <n v="57"/>
    <s v="COLT"/>
    <s v="050603630"/>
    <x v="0"/>
    <s v="cfb5308d-8d35-0849-16da-4135f3584315"/>
    <x v="53"/>
  </r>
  <r>
    <x v="0"/>
    <n v="58"/>
    <s v="COLT"/>
    <s v="030140032/1"/>
    <x v="0"/>
    <s v="cfb5308d-8d35-0849-16da-4135f3584315"/>
    <x v="54"/>
  </r>
  <r>
    <x v="0"/>
    <n v="59"/>
    <s v="COLT"/>
    <s v="020640012/1"/>
    <x v="0"/>
    <s v="cfb5308d-8d35-0849-16da-4135f3584315"/>
    <x v="55"/>
  </r>
  <r>
    <x v="0"/>
    <n v="60"/>
    <s v="COLT"/>
    <s v="40440103"/>
    <x v="0"/>
    <s v="cfb5308d-8d35-0849-16da-4135f3584315"/>
    <x v="56"/>
  </r>
  <r>
    <x v="0"/>
    <n v="61"/>
    <s v="COLT"/>
    <s v="10840057"/>
    <x v="0"/>
    <s v="cfb5308d-8d35-0849-16da-4135f3584315"/>
    <x v="57"/>
  </r>
  <r>
    <x v="0"/>
    <n v="62"/>
    <s v="COLT"/>
    <s v="40140201"/>
    <x v="0"/>
    <s v="cfb5308d-8d35-0849-16da-4135f3584315"/>
    <x v="58"/>
  </r>
  <r>
    <x v="0"/>
    <n v="63"/>
    <s v="COLT"/>
    <s v="40440019"/>
    <x v="0"/>
    <s v="cfb5308d-8d35-0849-16da-4135f3584315"/>
    <x v="59"/>
  </r>
  <r>
    <x v="0"/>
    <n v="64"/>
    <s v="COLT"/>
    <s v="30940011"/>
    <x v="0"/>
    <s v="cfb5308d-8d35-0849-16da-4135f3584315"/>
    <x v="60"/>
  </r>
  <r>
    <x v="0"/>
    <n v="65"/>
    <s v="COLT"/>
    <s v="40240190"/>
    <x v="0"/>
    <s v="cfb5308d-8d35-0849-16da-4135f3584315"/>
    <x v="61"/>
  </r>
  <r>
    <x v="0"/>
    <n v="66"/>
    <s v="COLT"/>
    <s v="31040056"/>
    <x v="0"/>
    <s v="cfb5308d-8d35-0849-16da-4135f3584315"/>
    <x v="62"/>
  </r>
  <r>
    <x v="0"/>
    <n v="67"/>
    <s v="COLT"/>
    <s v="40240127"/>
    <x v="0"/>
    <s v="cfb5308d-8d35-0849-16da-4135f3584315"/>
    <x v="63"/>
  </r>
  <r>
    <x v="0"/>
    <n v="68"/>
    <s v="COLT"/>
    <s v="021240173/1"/>
    <x v="0"/>
    <s v="cfb5308d-8d35-0849-16da-4135f3584315"/>
    <x v="64"/>
  </r>
  <r>
    <x v="4"/>
    <n v="69"/>
    <s v="COLT"/>
    <s v="101102935/1"/>
    <x v="0"/>
    <s v="cfb5308d-8d35-0849-16da-4135f3584315"/>
    <x v="65"/>
  </r>
  <r>
    <x v="0"/>
    <n v="70"/>
    <s v="COLT"/>
    <s v="041040006"/>
    <x v="0"/>
    <s v="cfb5308d-8d35-0849-16da-4135f3584315"/>
    <x v="66"/>
  </r>
  <r>
    <x v="0"/>
    <n v="71"/>
    <s v="COLT"/>
    <s v="20440010"/>
    <x v="0"/>
    <s v="cfb5308d-8d35-0849-16da-4135f3584315"/>
    <x v="67"/>
  </r>
  <r>
    <x v="0"/>
    <n v="72"/>
    <s v="COLT"/>
    <s v="41040005"/>
    <x v="0"/>
    <s v="cfb5308d-8d35-0849-16da-4135f3584315"/>
    <x v="68"/>
  </r>
  <r>
    <x v="5"/>
    <n v="76"/>
    <s v="BGC"/>
    <s v="041040154"/>
    <x v="1"/>
    <s v="8cffadd4-725c-6170-5365-5525477ed1c0"/>
    <x v="69"/>
  </r>
  <r>
    <x v="0"/>
    <n v="77"/>
    <s v="BGC"/>
    <s v=""/>
    <x v="0"/>
    <s v="cfb5308d-8d35-0849-16da-4135f3584315"/>
    <x v="70"/>
  </r>
  <r>
    <x v="6"/>
    <n v="78"/>
    <s v="COLT"/>
    <s v="041040118"/>
    <x v="1"/>
    <s v="8cffadd4-725c-6170-5365-5525477ed1c0"/>
    <x v="71"/>
  </r>
  <r>
    <x v="0"/>
    <n v="79"/>
    <s v="BGC"/>
    <s v=""/>
    <x v="0"/>
    <s v="cfb5308d-8d35-0849-16da-4135f3584315"/>
    <x v="72"/>
  </r>
  <r>
    <x v="0"/>
    <n v="80"/>
    <s v="COLT"/>
    <s v="04100119N-01"/>
    <x v="0"/>
    <s v="cfb5308d-8d35-0849-16da-4135f3584315"/>
    <x v="73"/>
  </r>
  <r>
    <x v="0"/>
    <n v="81"/>
    <s v="COLT"/>
    <s v="04100117N-01"/>
    <x v="0"/>
    <s v="cfb5308d-8d35-0849-16da-4135f3584315"/>
    <x v="74"/>
  </r>
  <r>
    <x v="0"/>
    <n v="82"/>
    <s v="COLT"/>
    <s v="04100120N-01"/>
    <x v="0"/>
    <s v="cfb5308d-8d35-0849-16da-4135f3584315"/>
    <x v="75"/>
  </r>
  <r>
    <x v="0"/>
    <n v="246"/>
    <s v=""/>
    <s v="80301386"/>
    <x v="0"/>
    <s v="8cffadd4-725c-6170-5365-5525477ed1c0"/>
    <x v="76"/>
  </r>
  <r>
    <x v="0"/>
    <n v="83"/>
    <s v="COLT"/>
    <s v="041101443"/>
    <x v="0"/>
    <s v="cfb5308d-8d35-0849-16da-4135f3584315"/>
    <x v="77"/>
  </r>
  <r>
    <x v="0"/>
    <n v="84"/>
    <s v="COLT"/>
    <s v="080605236"/>
    <x v="0"/>
    <s v="cfb5308d-8d35-0849-16da-4135f3584315"/>
    <x v="78"/>
  </r>
  <r>
    <x v="0"/>
    <n v="85"/>
    <s v="COLT"/>
    <s v="04100003SOLO"/>
    <x v="0"/>
    <s v="cfb5308d-8d35-0849-16da-4135f3584315"/>
    <x v="79"/>
  </r>
  <r>
    <x v="0"/>
    <n v="86"/>
    <s v="COLT"/>
    <s v="04100003SOLO"/>
    <x v="0"/>
    <s v="cfb5308d-8d35-0849-16da-4135f3584315"/>
    <x v="80"/>
  </r>
  <r>
    <x v="0"/>
    <n v="87"/>
    <s v="COLT"/>
    <s v="04100003SOLO"/>
    <x v="0"/>
    <s v="cfb5308d-8d35-0849-16da-4135f3584315"/>
    <x v="81"/>
  </r>
  <r>
    <x v="0"/>
    <n v="88"/>
    <s v="COLT"/>
    <s v="04100003SOLO"/>
    <x v="0"/>
    <s v="cfb5308d-8d35-0849-16da-4135f3584315"/>
    <x v="82"/>
  </r>
  <r>
    <x v="0"/>
    <n v="89"/>
    <s v="COLT"/>
    <s v="04100002N-01 "/>
    <x v="0"/>
    <s v="cfb5308d-8d35-0849-16da-4135f3584315"/>
    <x v="83"/>
  </r>
  <r>
    <x v="0"/>
    <n v="90"/>
    <s v="COLT"/>
    <s v="IPC050701761BRU1 &amp; AMS2"/>
    <x v="0"/>
    <s v="cfb5308d-8d35-0849-16da-4135f3584315"/>
    <x v="84"/>
  </r>
  <r>
    <x v="0"/>
    <n v="91"/>
    <s v="BGC"/>
    <s v="541052357"/>
    <x v="0"/>
    <s v="4731881c-385c-024f-9597-429adf8d44f2"/>
    <x v="85"/>
  </r>
  <r>
    <x v="0"/>
    <n v="92"/>
    <s v="COLT"/>
    <s v="050602178"/>
    <x v="0"/>
    <s v="cfb5308d-8d35-0849-16da-4135f3584315"/>
    <x v="86"/>
  </r>
  <r>
    <x v="0"/>
    <n v="93"/>
    <s v="COLT"/>
    <s v="050602378"/>
    <x v="0"/>
    <s v="cfb5308d-8d35-0849-16da-4135f3584315"/>
    <x v="87"/>
  </r>
  <r>
    <x v="0"/>
    <n v="94"/>
    <s v="COLT"/>
    <s v="50300422"/>
    <x v="0"/>
    <s v="cfb5308d-8d35-0849-16da-4135f3584315"/>
    <x v="88"/>
  </r>
  <r>
    <x v="0"/>
    <n v="95"/>
    <s v="COLT"/>
    <s v="50300422"/>
    <x v="0"/>
    <s v="cfb5308d-8d35-0849-16da-4135f3584315"/>
    <x v="89"/>
  </r>
  <r>
    <x v="0"/>
    <n v="96"/>
    <s v="COLT"/>
    <s v="50300422"/>
    <x v="0"/>
    <s v="cfb5308d-8d35-0849-16da-4135f3584315"/>
    <x v="90"/>
  </r>
  <r>
    <x v="0"/>
    <n v="97"/>
    <s v="COLT"/>
    <s v="50300422"/>
    <x v="0"/>
    <s v="cfb5308d-8d35-0849-16da-4135f3584315"/>
    <x v="91"/>
  </r>
  <r>
    <x v="0"/>
    <n v="98"/>
    <s v="COLT"/>
    <s v="050302666"/>
    <x v="0"/>
    <s v="cfb5308d-8d35-0849-16da-4135f3584315"/>
    <x v="92"/>
  </r>
  <r>
    <x v="0"/>
    <n v="99"/>
    <s v="COLT"/>
    <s v="050302881"/>
    <x v="0"/>
    <s v="cfb5308d-8d35-0849-16da-4135f3584315"/>
    <x v="93"/>
  </r>
  <r>
    <x v="0"/>
    <n v="100"/>
    <s v="COLT"/>
    <s v="050303049"/>
    <x v="0"/>
    <s v="cfb5308d-8d35-0849-16da-4135f3584315"/>
    <x v="94"/>
  </r>
  <r>
    <x v="0"/>
    <n v="101"/>
    <s v="COLT"/>
    <s v="050503457/3"/>
    <x v="0"/>
    <s v="cfb5308d-8d35-0849-16da-4135f3584315"/>
    <x v="95"/>
  </r>
  <r>
    <x v="0"/>
    <n v="102"/>
    <s v="COLT"/>
    <s v="050503489"/>
    <x v="0"/>
    <s v="cfb5308d-8d35-0849-16da-4135f3584315"/>
    <x v="96"/>
  </r>
  <r>
    <x v="0"/>
    <n v="103"/>
    <s v="COLT"/>
    <s v="050601842"/>
    <x v="0"/>
    <s v="cfb5308d-8d35-0849-16da-4135f3584315"/>
    <x v="97"/>
  </r>
  <r>
    <x v="0"/>
    <n v="104"/>
    <s v="COLT"/>
    <s v="050604808"/>
    <x v="0"/>
    <s v="cfb5308d-8d35-0849-16da-4135f3584315"/>
    <x v="98"/>
  </r>
  <r>
    <x v="0"/>
    <n v="253"/>
    <s v="COLT"/>
    <s v="81103546"/>
    <x v="1"/>
    <s v="cfb5308d-8d35-0849-16da-4135f3584315"/>
    <x v="99"/>
  </r>
  <r>
    <x v="0"/>
    <n v="222"/>
    <s v="BGC"/>
    <s v="none / convention 2"/>
    <x v="0"/>
    <s v="cfb5308d-8d35-0849-16da-4135f3584315"/>
    <x v="100"/>
  </r>
  <r>
    <x v="0"/>
    <n v="223"/>
    <s v="COLT"/>
    <s v="070901761"/>
    <x v="0"/>
    <s v="a38d6f8e-b0f3-efca-9844-436f8b41d076"/>
    <x v="101"/>
  </r>
  <r>
    <x v="0"/>
    <n v="106"/>
    <s v="BGC"/>
    <s v="5009728"/>
    <x v="0"/>
    <s v="cfb5308d-8d35-0849-16da-4135f3584315"/>
    <x v="102"/>
  </r>
  <r>
    <x v="0"/>
    <n v="107"/>
    <s v="COLT"/>
    <s v="051000203"/>
    <x v="0"/>
    <s v="cfb5308d-8d35-0849-16da-4135f3584315"/>
    <x v="103"/>
  </r>
  <r>
    <x v="0"/>
    <n v="108"/>
    <s v="COLT"/>
    <s v="010840044/1"/>
    <x v="0"/>
    <s v="cfb5308d-8d35-0849-16da-4135f3584315"/>
    <x v="104"/>
  </r>
  <r>
    <x v="0"/>
    <n v="385"/>
    <s v="BGC"/>
    <s v="121001329"/>
    <x v="2"/>
    <s v="8cffadd4-725c-6170-5365-5525477ed1c0"/>
    <x v="105"/>
  </r>
  <r>
    <x v="0"/>
    <n v="110"/>
    <s v="COLT"/>
    <s v="020140545/4"/>
    <x v="0"/>
    <s v="cfb5308d-8d35-0849-16da-4135f3584315"/>
    <x v="106"/>
  </r>
  <r>
    <x v="0"/>
    <n v="111"/>
    <s v="COLT"/>
    <s v="020240505DS/1"/>
    <x v="0"/>
    <s v="cfb5308d-8d35-0849-16da-4135f3584315"/>
    <x v="107"/>
  </r>
  <r>
    <x v="0"/>
    <n v="112"/>
    <s v="COLT"/>
    <s v="020340077DS/1"/>
    <x v="0"/>
    <s v="cfb5308d-8d35-0849-16da-4135f3584315"/>
    <x v="108"/>
  </r>
  <r>
    <x v="0"/>
    <n v="113"/>
    <s v="COLT"/>
    <s v="020340077DN/1"/>
    <x v="0"/>
    <s v="cfb5308d-8d35-0849-16da-4135f3584315"/>
    <x v="109"/>
  </r>
  <r>
    <x v="0"/>
    <n v="114"/>
    <s v="COLT"/>
    <s v="020340161DS/1"/>
    <x v="0"/>
    <s v="cfb5308d-8d35-0849-16da-4135f3584315"/>
    <x v="110"/>
  </r>
  <r>
    <x v="0"/>
    <n v="115"/>
    <s v="COLT"/>
    <s v="020340161DN/1"/>
    <x v="0"/>
    <s v="cfb5308d-8d35-0849-16da-4135f3584315"/>
    <x v="111"/>
  </r>
  <r>
    <x v="0"/>
    <n v="116"/>
    <s v="COLT"/>
    <s v="020540168DS"/>
    <x v="0"/>
    <s v="cfb5308d-8d35-0849-16da-4135f3584315"/>
    <x v="112"/>
  </r>
  <r>
    <x v="0"/>
    <n v="117"/>
    <s v="COLT"/>
    <s v="020540168DN/1"/>
    <x v="0"/>
    <s v="cfb5308d-8d35-0849-16da-4135f3584315"/>
    <x v="113"/>
  </r>
  <r>
    <x v="0"/>
    <n v="118"/>
    <s v="COLT"/>
    <s v="021040279DS/1"/>
    <x v="0"/>
    <s v="cfb5308d-8d35-0849-16da-4135f3584315"/>
    <x v="114"/>
  </r>
  <r>
    <x v="0"/>
    <n v="119"/>
    <s v="COLT"/>
    <s v="020640050DN/1"/>
    <x v="0"/>
    <s v="cfb5308d-8d35-0849-16da-4135f3584315"/>
    <x v="115"/>
  </r>
  <r>
    <x v="0"/>
    <n v="120"/>
    <s v="COLT"/>
    <s v="020640050DS/1"/>
    <x v="0"/>
    <s v="cfb5308d-8d35-0849-16da-4135f3584315"/>
    <x v="116"/>
  </r>
  <r>
    <x v="0"/>
    <n v="121"/>
    <s v="COLT"/>
    <s v="021040180DS/1"/>
    <x v="0"/>
    <s v="cfb5308d-8d35-0849-16da-4135f3584315"/>
    <x v="117"/>
  </r>
  <r>
    <x v="0"/>
    <n v="122"/>
    <s v="COLT"/>
    <s v="020840185DS/1"/>
    <x v="0"/>
    <s v="cfb5308d-8d35-0849-16da-4135f3584315"/>
    <x v="118"/>
  </r>
  <r>
    <x v="7"/>
    <n v="123"/>
    <s v="BGC"/>
    <s v="021240101DS"/>
    <x v="2"/>
    <s v="8cffadd4-725c-6170-5365-5525477ed1c0"/>
    <x v="119"/>
  </r>
  <r>
    <x v="0"/>
    <n v="124"/>
    <s v=""/>
    <s v="021240232DS/2"/>
    <x v="1"/>
    <s v=""/>
    <x v="101"/>
  </r>
  <r>
    <x v="0"/>
    <n v="125"/>
    <s v="COLT"/>
    <s v="021140152DS/1"/>
    <x v="0"/>
    <s v="cfb5308d-8d35-0849-16da-4135f3584315"/>
    <x v="120"/>
  </r>
  <r>
    <x v="0"/>
    <n v="126"/>
    <s v="COLT"/>
    <s v="021140266DS/1"/>
    <x v="0"/>
    <s v="cfb5308d-8d35-0849-16da-4135f3584315"/>
    <x v="121"/>
  </r>
  <r>
    <x v="0"/>
    <n v="127"/>
    <s v="COLT"/>
    <s v="021140266DN/1"/>
    <x v="0"/>
    <s v="cfb5308d-8d35-0849-16da-4135f3584315"/>
    <x v="122"/>
  </r>
  <r>
    <x v="0"/>
    <n v="128"/>
    <s v="COLT"/>
    <s v="030840188/2"/>
    <x v="0"/>
    <s v="cfb5308d-8d35-0849-16da-4135f3584315"/>
    <x v="123"/>
  </r>
  <r>
    <x v="0"/>
    <n v="129"/>
    <s v="COLT"/>
    <s v="021240238DS/1"/>
    <x v="0"/>
    <s v="cfb5308d-8d35-0849-16da-4135f3584315"/>
    <x v="124"/>
  </r>
  <r>
    <x v="0"/>
    <n v="130"/>
    <s v="COLT"/>
    <s v="021240238DN/1"/>
    <x v="0"/>
    <s v="cfb5308d-8d35-0849-16da-4135f3584315"/>
    <x v="125"/>
  </r>
  <r>
    <x v="0"/>
    <n v="131"/>
    <s v="COLT"/>
    <s v="021240223DS/1"/>
    <x v="0"/>
    <s v="cfb5308d-8d35-0849-16da-4135f3584315"/>
    <x v="126"/>
  </r>
  <r>
    <x v="0"/>
    <n v="132"/>
    <s v="COLT"/>
    <s v="030240073DN/3"/>
    <x v="0"/>
    <s v="cfb5308d-8d35-0849-16da-4135f3584315"/>
    <x v="127"/>
  </r>
  <r>
    <x v="0"/>
    <n v="133"/>
    <s v="COLT"/>
    <s v="030440154DN/5"/>
    <x v="0"/>
    <s v="cfb5308d-8d35-0849-16da-4135f3584315"/>
    <x v="128"/>
  </r>
  <r>
    <x v="0"/>
    <n v="134"/>
    <s v="COLT"/>
    <s v="030440154DS/1"/>
    <x v="0"/>
    <s v="cfb5308d-8d35-0849-16da-4135f3584315"/>
    <x v="129"/>
  </r>
  <r>
    <x v="0"/>
    <n v="135"/>
    <s v="COLT"/>
    <s v="030340228/1"/>
    <x v="0"/>
    <s v="cfb5308d-8d35-0849-16da-4135f3584315"/>
    <x v="130"/>
  </r>
  <r>
    <x v="0"/>
    <n v="136"/>
    <s v="COLT"/>
    <s v="030440146DS/1"/>
    <x v="0"/>
    <s v="cfb5308d-8d35-0849-16da-4135f3584315"/>
    <x v="131"/>
  </r>
  <r>
    <x v="0"/>
    <n v="137"/>
    <s v="COLT"/>
    <s v="030440210/1"/>
    <x v="0"/>
    <s v="cfb5308d-8d35-0849-16da-4135f3584315"/>
    <x v="132"/>
  </r>
  <r>
    <x v="0"/>
    <n v="138"/>
    <s v="COLT"/>
    <s v="030440125DS/1"/>
    <x v="0"/>
    <s v="cfb5308d-8d35-0849-16da-4135f3584315"/>
    <x v="133"/>
  </r>
  <r>
    <x v="0"/>
    <n v="139"/>
    <s v=""/>
    <s v="030440125DN/1"/>
    <x v="1"/>
    <s v=""/>
    <x v="101"/>
  </r>
  <r>
    <x v="0"/>
    <n v="140"/>
    <s v="COLT"/>
    <s v="030640096"/>
    <x v="0"/>
    <s v="cfb5308d-8d35-0849-16da-4135f3584315"/>
    <x v="134"/>
  </r>
  <r>
    <x v="0"/>
    <n v="141"/>
    <s v="COLT"/>
    <s v="0021140264DS/1"/>
    <x v="0"/>
    <s v="cfb5308d-8d35-0849-16da-4135f3584315"/>
    <x v="135"/>
  </r>
  <r>
    <x v="0"/>
    <n v="142"/>
    <s v="COLT"/>
    <s v="030640097"/>
    <x v="0"/>
    <s v="cfb5308d-8d35-0849-16da-4135f3584315"/>
    <x v="136"/>
  </r>
  <r>
    <x v="0"/>
    <n v="143"/>
    <s v="COLT"/>
    <s v="030740120/2"/>
    <x v="0"/>
    <s v="cfb5308d-8d35-0849-16da-4135f3584315"/>
    <x v="137"/>
  </r>
  <r>
    <x v="0"/>
    <n v="144"/>
    <s v=""/>
    <s v="030940073/3"/>
    <x v="1"/>
    <s v="8cffadd4-725c-6170-5365-5525477ed1c0"/>
    <x v="138"/>
  </r>
  <r>
    <x v="0"/>
    <n v="145"/>
    <s v="COLT"/>
    <s v="031140013/3"/>
    <x v="0"/>
    <s v="cfb5308d-8d35-0849-16da-4135f3584315"/>
    <x v="139"/>
  </r>
  <r>
    <x v="0"/>
    <n v="146"/>
    <s v="BGC"/>
    <s v="031140043/1"/>
    <x v="1"/>
    <s v="8cffadd4-725c-6170-5365-5525477ed1c0"/>
    <x v="140"/>
  </r>
  <r>
    <x v="0"/>
    <n v="147"/>
    <s v="COLT"/>
    <s v="040640043/1"/>
    <x v="0"/>
    <s v="cfb5308d-8d35-0849-16da-4135f3584315"/>
    <x v="141"/>
  </r>
  <r>
    <x v="0"/>
    <n v="148"/>
    <s v="COLT"/>
    <s v="040840025/1"/>
    <x v="0"/>
    <s v="cfb5308d-8d35-0849-16da-4135f3584315"/>
    <x v="142"/>
  </r>
  <r>
    <x v="0"/>
    <n v="149"/>
    <s v="COLT"/>
    <s v="040740156"/>
    <x v="0"/>
    <s v="cfb5308d-8d35-0849-16da-4135f3584315"/>
    <x v="143"/>
  </r>
  <r>
    <x v="0"/>
    <n v="150"/>
    <s v="COLT"/>
    <s v="020140521DS/1"/>
    <x v="0"/>
    <s v="cfb5308d-8d35-0849-16da-4135f3584315"/>
    <x v="144"/>
  </r>
  <r>
    <x v="0"/>
    <n v="151"/>
    <s v="COLT"/>
    <s v="020140521DN/1"/>
    <x v="0"/>
    <s v="cfb5308d-8d35-0849-16da-4135f3584315"/>
    <x v="145"/>
  </r>
  <r>
    <x v="0"/>
    <n v="152"/>
    <s v="COLT"/>
    <s v="011040064DN/1"/>
    <x v="0"/>
    <s v="cfb5308d-8d35-0849-16da-4135f3584315"/>
    <x v="146"/>
  </r>
  <r>
    <x v="0"/>
    <n v="153"/>
    <s v="COLT"/>
    <s v="011040064DS/1"/>
    <x v="0"/>
    <s v="cfb5308d-8d35-0849-16da-4135f3584315"/>
    <x v="147"/>
  </r>
  <r>
    <x v="0"/>
    <n v="154"/>
    <s v="COLT"/>
    <s v="020840184DS/1"/>
    <x v="0"/>
    <s v="cfb5308d-8d35-0849-16da-4135f3584315"/>
    <x v="148"/>
  </r>
  <r>
    <x v="0"/>
    <n v="155"/>
    <s v="COLT"/>
    <s v="020840184DN/1"/>
    <x v="0"/>
    <s v="cfb5308d-8d35-0849-16da-4135f3584315"/>
    <x v="149"/>
  </r>
  <r>
    <x v="0"/>
    <n v="156"/>
    <s v="COLT"/>
    <s v="011140101DS/2"/>
    <x v="0"/>
    <s v="cfb5308d-8d35-0849-16da-4135f3584315"/>
    <x v="150"/>
  </r>
  <r>
    <x v="0"/>
    <n v="157"/>
    <s v="COLT"/>
    <s v="011140101DN/1"/>
    <x v="0"/>
    <s v="cfb5308d-8d35-0849-16da-4135f3584315"/>
    <x v="151"/>
  </r>
  <r>
    <x v="8"/>
    <n v="158"/>
    <s v="COLT"/>
    <s v="41200610"/>
    <x v="1"/>
    <s v="8cffadd4-725c-6170-5365-5525477ed1c0"/>
    <x v="152"/>
  </r>
  <r>
    <x v="0"/>
    <n v="159"/>
    <s v="COLT"/>
    <s v="041200596/3"/>
    <x v="0"/>
    <s v="cfb5308d-8d35-0849-16da-4135f3584315"/>
    <x v="153"/>
  </r>
  <r>
    <x v="0"/>
    <n v="160"/>
    <s v="COLT"/>
    <s v="030640029/1"/>
    <x v="0"/>
    <s v="cfb5308d-8d35-0849-16da-4135f3584315"/>
    <x v="154"/>
  </r>
  <r>
    <x v="0"/>
    <n v="161"/>
    <s v="COLT"/>
    <s v="001020006/1"/>
    <x v="0"/>
    <s v="cfb5308d-8d35-0849-16da-4135f3584315"/>
    <x v="155"/>
  </r>
  <r>
    <x v="0"/>
    <n v="162"/>
    <s v="COLT"/>
    <s v="030640004/2"/>
    <x v="0"/>
    <s v="cfb5308d-8d35-0849-16da-4135f3584315"/>
    <x v="156"/>
  </r>
  <r>
    <x v="0"/>
    <n v="163"/>
    <s v="COLT"/>
    <s v="051102475"/>
    <x v="0"/>
    <s v="cfb5308d-8d35-0849-16da-4135f3584315"/>
    <x v="157"/>
  </r>
  <r>
    <x v="0"/>
    <n v="164"/>
    <s v="COLT"/>
    <s v="040340064/1"/>
    <x v="0"/>
    <s v="cfb5308d-8d35-0849-16da-4135f3584315"/>
    <x v="158"/>
  </r>
  <r>
    <x v="0"/>
    <n v="165"/>
    <s v="COLT"/>
    <s v="040340064/1"/>
    <x v="0"/>
    <s v="cfb5308d-8d35-0849-16da-4135f3584315"/>
    <x v="159"/>
  </r>
  <r>
    <x v="0"/>
    <n v="166"/>
    <s v="COLT"/>
    <s v="040340064/1"/>
    <x v="0"/>
    <s v="cfb5308d-8d35-0849-16da-4135f3584315"/>
    <x v="160"/>
  </r>
  <r>
    <x v="0"/>
    <n v="167"/>
    <s v="COLT"/>
    <s v="040340064/1"/>
    <x v="0"/>
    <s v="cfb5308d-8d35-0849-16da-4135f3584315"/>
    <x v="161"/>
  </r>
  <r>
    <x v="0"/>
    <n v="168"/>
    <s v="COLT"/>
    <s v="051104473"/>
    <x v="0"/>
    <s v="cfb5308d-8d35-0849-16da-4135f3584315"/>
    <x v="162"/>
  </r>
  <r>
    <x v="0"/>
    <n v="169"/>
    <s v="COLT"/>
    <s v="051104475"/>
    <x v="0"/>
    <s v="cfb5308d-8d35-0849-16da-4135f3584315"/>
    <x v="163"/>
  </r>
  <r>
    <x v="0"/>
    <n v="170"/>
    <s v="COLT"/>
    <s v="051104475"/>
    <x v="0"/>
    <s v="cfb5308d-8d35-0849-16da-4135f3584315"/>
    <x v="164"/>
  </r>
  <r>
    <x v="0"/>
    <n v="171"/>
    <s v="COLT"/>
    <s v="051104475"/>
    <x v="0"/>
    <s v="cfb5308d-8d35-0849-16da-4135f3584315"/>
    <x v="165"/>
  </r>
  <r>
    <x v="0"/>
    <n v="172"/>
    <s v="COLT"/>
    <s v="051104475"/>
    <x v="0"/>
    <s v="cfb5308d-8d35-0849-16da-4135f3584315"/>
    <x v="166"/>
  </r>
  <r>
    <x v="0"/>
    <n v="173"/>
    <s v="COLT"/>
    <s v="051201889"/>
    <x v="0"/>
    <s v="cfb5308d-8d35-0849-16da-4135f3584315"/>
    <x v="167"/>
  </r>
  <r>
    <x v="0"/>
    <n v="174"/>
    <s v="COLT"/>
    <s v="051202757"/>
    <x v="0"/>
    <s v="cfb5308d-8d35-0849-16da-4135f3584315"/>
    <x v="168"/>
  </r>
  <r>
    <x v="0"/>
    <n v="175"/>
    <s v="COLT"/>
    <s v="051201887"/>
    <x v="0"/>
    <s v="cfb5308d-8d35-0849-16da-4135f3584315"/>
    <x v="169"/>
  </r>
  <r>
    <x v="0"/>
    <n v="176"/>
    <s v="COLT"/>
    <s v="051201887"/>
    <x v="0"/>
    <s v="cfb5308d-8d35-0849-16da-4135f3584315"/>
    <x v="170"/>
  </r>
  <r>
    <x v="0"/>
    <n v="177"/>
    <s v="COLT"/>
    <s v="051201887"/>
    <x v="0"/>
    <s v="cfb5308d-8d35-0849-16da-4135f3584315"/>
    <x v="171"/>
  </r>
  <r>
    <x v="0"/>
    <n v="364"/>
    <s v="COLT"/>
    <s v="050602378"/>
    <x v="0"/>
    <s v="cfb5308d-8d35-0849-16da-4135f3584315"/>
    <x v="172"/>
  </r>
  <r>
    <x v="0"/>
    <n v="179"/>
    <s v="COLT"/>
    <s v="051202587"/>
    <x v="0"/>
    <s v="cfb5308d-8d35-0849-16da-4135f3584315"/>
    <x v="173"/>
  </r>
  <r>
    <x v="0"/>
    <n v="180"/>
    <s v="COLT"/>
    <s v="051202004"/>
    <x v="0"/>
    <s v="cfb5308d-8d35-0849-16da-4135f3584315"/>
    <x v="174"/>
  </r>
  <r>
    <x v="0"/>
    <n v="181"/>
    <s v="COLT"/>
    <s v="051202004"/>
    <x v="0"/>
    <s v="cfb5308d-8d35-0849-16da-4135f3584315"/>
    <x v="175"/>
  </r>
  <r>
    <x v="0"/>
    <n v="182"/>
    <s v="COLT"/>
    <s v="051202004"/>
    <x v="0"/>
    <s v="cfb5308d-8d35-0849-16da-4135f3584315"/>
    <x v="176"/>
  </r>
  <r>
    <x v="0"/>
    <n v="183"/>
    <s v="COLT"/>
    <s v="051202004"/>
    <x v="0"/>
    <s v="cfb5308d-8d35-0849-16da-4135f3584315"/>
    <x v="177"/>
  </r>
  <r>
    <x v="0"/>
    <n v="184"/>
    <s v="COLT"/>
    <s v="060101059"/>
    <x v="0"/>
    <s v="cfb5308d-8d35-0849-16da-4135f3584315"/>
    <x v="178"/>
  </r>
  <r>
    <x v="0"/>
    <n v="185"/>
    <s v="COLT"/>
    <s v="060101104"/>
    <x v="0"/>
    <s v="cfb5308d-8d35-0849-16da-4135f3584315"/>
    <x v="179"/>
  </r>
  <r>
    <x v="0"/>
    <n v="186"/>
    <s v="COLT"/>
    <s v="060101104"/>
    <x v="0"/>
    <s v="cfb5308d-8d35-0849-16da-4135f3584315"/>
    <x v="180"/>
  </r>
  <r>
    <x v="0"/>
    <n v="187"/>
    <s v="COLT"/>
    <s v="060101104"/>
    <x v="0"/>
    <s v="cfb5308d-8d35-0849-16da-4135f3584315"/>
    <x v="181"/>
  </r>
  <r>
    <x v="0"/>
    <n v="188"/>
    <s v="COLT"/>
    <s v="060101104"/>
    <x v="0"/>
    <s v="cfb5308d-8d35-0849-16da-4135f3584315"/>
    <x v="182"/>
  </r>
  <r>
    <x v="0"/>
    <n v="189"/>
    <s v="COLT"/>
    <s v="60101492"/>
    <x v="0"/>
    <s v="cfb5308d-8d35-0849-16da-4135f3584315"/>
    <x v="183"/>
  </r>
  <r>
    <x v="0"/>
    <n v="190"/>
    <s v="COLT"/>
    <s v="051200999/2"/>
    <x v="0"/>
    <s v="cfb5308d-8d35-0849-16da-4135f3584315"/>
    <x v="184"/>
  </r>
  <r>
    <x v="0"/>
    <n v="191"/>
    <s v="COLT"/>
    <s v="060300141"/>
    <x v="0"/>
    <s v="cfb5308d-8d35-0849-16da-4135f3584315"/>
    <x v="185"/>
  </r>
  <r>
    <x v="0"/>
    <n v="217"/>
    <s v="COLT"/>
    <s v="70500319"/>
    <x v="0"/>
    <s v="d9e999b8-0c3d-7801-07ae-460935458717"/>
    <x v="186"/>
  </r>
  <r>
    <x v="0"/>
    <n v="331"/>
    <s v="BGC"/>
    <s v=""/>
    <x v="0"/>
    <s v="cfb5308d-8d35-0849-16da-4135f3584315"/>
    <x v="187"/>
  </r>
  <r>
    <x v="0"/>
    <n v="195"/>
    <s v="COLT"/>
    <s v="020740126DN/4"/>
    <x v="0"/>
    <s v="cfb5308d-8d35-0849-16da-4135f3584315"/>
    <x v="188"/>
  </r>
  <r>
    <x v="0"/>
    <n v="196"/>
    <s v="COLT"/>
    <s v="020740126DN/4"/>
    <x v="0"/>
    <s v="cfb5308d-8d35-0849-16da-4135f3584315"/>
    <x v="188"/>
  </r>
  <r>
    <x v="0"/>
    <n v="198"/>
    <s v="COLT"/>
    <s v="060900062"/>
    <x v="0"/>
    <s v="cfb5308d-8d35-0849-16da-4135f3584315"/>
    <x v="189"/>
  </r>
  <r>
    <x v="0"/>
    <n v="199"/>
    <s v="COLT"/>
    <s v="060900998/2"/>
    <x v="0"/>
    <s v="cfb5308d-8d35-0849-16da-4135f3584315"/>
    <x v="190"/>
  </r>
  <r>
    <x v="0"/>
    <n v="202"/>
    <s v="COLT"/>
    <s v="061000797"/>
    <x v="0"/>
    <s v="cfb5308d-8d35-0849-16da-4135f3584315"/>
    <x v="191"/>
  </r>
  <r>
    <x v="0"/>
    <n v="201"/>
    <s v="COLT"/>
    <s v="060900721/1"/>
    <x v="0"/>
    <s v="cfb5308d-8d35-0849-16da-4135f3584315"/>
    <x v="192"/>
  </r>
  <r>
    <x v="0"/>
    <n v="803"/>
    <s v=""/>
    <s v="141002798"/>
    <x v="1"/>
    <s v="8cffadd4-725c-6170-5365-5525477ed1c0"/>
    <x v="193"/>
  </r>
  <r>
    <x v="0"/>
    <n v="206"/>
    <s v="BGC"/>
    <s v="-"/>
    <x v="0"/>
    <s v="c68365a9-8c6a-0146-dcae-44e47f1459a9"/>
    <x v="194"/>
  </r>
  <r>
    <x v="0"/>
    <n v="207"/>
    <s v="BGC"/>
    <s v=""/>
    <x v="0"/>
    <s v="cfb5308d-8d35-0849-16da-4135f3584315"/>
    <x v="195"/>
  </r>
  <r>
    <x v="0"/>
    <n v="208"/>
    <s v="COLT"/>
    <s v="061002639/1"/>
    <x v="0"/>
    <s v="cfb5308d-8d35-0849-16da-4135f3584315"/>
    <x v="196"/>
  </r>
  <r>
    <x v="0"/>
    <n v="209"/>
    <s v="COLT"/>
    <s v="061002639/1"/>
    <x v="0"/>
    <s v="cfb5308d-8d35-0849-16da-4135f3584315"/>
    <x v="197"/>
  </r>
  <r>
    <x v="0"/>
    <n v="210"/>
    <s v="COLT"/>
    <s v="061002639/1"/>
    <x v="0"/>
    <s v="cfb5308d-8d35-0849-16da-4135f3584315"/>
    <x v="198"/>
  </r>
  <r>
    <x v="0"/>
    <n v="211"/>
    <s v="COLT"/>
    <s v="061002639/1"/>
    <x v="0"/>
    <s v="cfb5308d-8d35-0849-16da-4135f3584315"/>
    <x v="199"/>
  </r>
  <r>
    <x v="0"/>
    <n v="212"/>
    <s v="COLT"/>
    <s v="070101186"/>
    <x v="0"/>
    <s v="cfb5308d-8d35-0849-16da-4135f3584315"/>
    <x v="200"/>
  </r>
  <r>
    <x v="0"/>
    <n v="213"/>
    <s v="COLT"/>
    <s v="60900219"/>
    <x v="0"/>
    <s v="11e042c0-8597-ec4c-093f-4422ccceed19"/>
    <x v="201"/>
  </r>
  <r>
    <x v="0"/>
    <n v="214"/>
    <s v="COLT"/>
    <s v="061203270"/>
    <x v="0"/>
    <s v="cfb5308d-8d35-0849-16da-4135f3584315"/>
    <x v="202"/>
  </r>
  <r>
    <x v="0"/>
    <n v="215"/>
    <s v="COLT"/>
    <s v="070101155"/>
    <x v="0"/>
    <s v="cfb5308d-8d35-0849-16da-4135f3584315"/>
    <x v="203"/>
  </r>
  <r>
    <x v="0"/>
    <n v="216"/>
    <s v="COLT"/>
    <s v="070100019"/>
    <x v="0"/>
    <s v="cfb5308d-8d35-0849-16da-4135f3584315"/>
    <x v="204"/>
  </r>
  <r>
    <x v="0"/>
    <n v="218"/>
    <s v="COLT"/>
    <s v="070601903/2"/>
    <x v="0"/>
    <s v="cfb5308d-8d35-0849-16da-4135f3584315"/>
    <x v="205"/>
  </r>
  <r>
    <x v="0"/>
    <n v="219"/>
    <s v="COLT"/>
    <s v="050300214/3"/>
    <x v="0"/>
    <s v="cfb5308d-8d35-0849-16da-4135f3584315"/>
    <x v="206"/>
  </r>
  <r>
    <x v="0"/>
    <n v="220"/>
    <s v="COLT"/>
    <s v="070701617"/>
    <x v="0"/>
    <s v="cfb5308d-8d35-0849-16da-4135f3584315"/>
    <x v="207"/>
  </r>
  <r>
    <x v="0"/>
    <n v="221"/>
    <s v="COLT"/>
    <s v=""/>
    <x v="0"/>
    <s v="2b118a49-37c5-8577-016c-4135a4ee34f6"/>
    <x v="208"/>
  </r>
  <r>
    <x v="0"/>
    <n v="224"/>
    <s v="COLT"/>
    <s v="070400768/1"/>
    <x v="0"/>
    <s v="cfb5308d-8d35-0849-16da-4135f3584315"/>
    <x v="209"/>
  </r>
  <r>
    <x v="0"/>
    <n v="225"/>
    <s v="COLT"/>
    <s v="071003397"/>
    <x v="0"/>
    <s v="cfb5308d-8d35-0849-16da-4135f3584315"/>
    <x v="210"/>
  </r>
  <r>
    <x v="0"/>
    <n v="226"/>
    <s v="COLT"/>
    <s v="070902092"/>
    <x v="0"/>
    <s v="a38d6f8e-b0f3-efca-9844-436f8b41d076"/>
    <x v="211"/>
  </r>
  <r>
    <x v="0"/>
    <n v="227"/>
    <s v="COLT"/>
    <s v="070901455"/>
    <x v="0"/>
    <s v="a38d6f8e-b0f3-efca-9844-436f8b41d076"/>
    <x v="212"/>
  </r>
  <r>
    <x v="0"/>
    <n v="228"/>
    <s v=""/>
    <s v="71100574"/>
    <x v="0"/>
    <s v="8cffadd4-725c-6170-5365-5525477ed1c0"/>
    <x v="213"/>
  </r>
  <r>
    <x v="0"/>
    <n v="229"/>
    <s v="BGC"/>
    <s v="80301386"/>
    <x v="0"/>
    <s v="8cffadd4-725c-6170-5365-5525477ed1c0"/>
    <x v="76"/>
  </r>
  <r>
    <x v="0"/>
    <n v="230"/>
    <s v="COLT"/>
    <s v="080301137"/>
    <x v="0"/>
    <s v="58157b38-d72c-4f13-5af8-47a2f3f51339"/>
    <x v="214"/>
  </r>
  <r>
    <x v="0"/>
    <n v="231"/>
    <s v="COLT"/>
    <s v="080204005/3"/>
    <x v="0"/>
    <s v="cfb5308d-8d35-0849-16da-4135f3584315"/>
    <x v="215"/>
  </r>
  <r>
    <x v="0"/>
    <n v="234"/>
    <s v="COLT"/>
    <s v="090900195"/>
    <x v="0"/>
    <s v="3c6f0142-f9a1-08a4-a835-4786144605d7"/>
    <x v="216"/>
  </r>
  <r>
    <x v="0"/>
    <n v="232"/>
    <s v="COLT"/>
    <s v="080103929"/>
    <x v="0"/>
    <s v="9bbea8fc-44e4-5fd0-1057-42c1ba91f47e"/>
    <x v="217"/>
  </r>
  <r>
    <x v="0"/>
    <n v="233"/>
    <s v="COLT"/>
    <s v="080301646"/>
    <x v="0"/>
    <s v="aefda4d6-89f5-9e56-5bd6-42c1ba7e5d7c"/>
    <x v="218"/>
  </r>
  <r>
    <x v="0"/>
    <n v="235"/>
    <s v="COLT"/>
    <s v="080401824"/>
    <x v="0"/>
    <s v="9f55e64a-18f3-2603-0ed0-47bf75b9c9e8"/>
    <x v="219"/>
  </r>
  <r>
    <x v="0"/>
    <n v="326"/>
    <s v="COLT"/>
    <s v="101201055"/>
    <x v="0"/>
    <s v="cfb5308d-8d35-0849-16da-4135f3584315"/>
    <x v="220"/>
  </r>
  <r>
    <x v="0"/>
    <n v="237"/>
    <s v="COLT"/>
    <s v="080301137"/>
    <x v="0"/>
    <s v="58157b38-d72c-4f13-5af8-47a2f3f51339"/>
    <x v="214"/>
  </r>
  <r>
    <x v="9"/>
    <n v="239"/>
    <s v=""/>
    <s v="080500667/3"/>
    <x v="1"/>
    <s v="8cffadd4-725c-6170-5365-5525477ed1c0"/>
    <x v="221"/>
  </r>
  <r>
    <x v="0"/>
    <n v="245"/>
    <s v="COLT"/>
    <s v="080801463"/>
    <x v="0"/>
    <s v="cfb5308d-8d35-0849-16da-4135f3584315"/>
    <x v="222"/>
  </r>
  <r>
    <x v="0"/>
    <n v="242"/>
    <s v="COLT"/>
    <s v="080703762/1"/>
    <x v="0"/>
    <s v="432e769d-5a6f-c47d-c7e3-434416bdf782"/>
    <x v="223"/>
  </r>
  <r>
    <x v="0"/>
    <n v="241"/>
    <s v="BGC"/>
    <s v=""/>
    <x v="0"/>
    <s v="ca79b57a-3a21-379e-a826-45d042725afe"/>
    <x v="101"/>
  </r>
  <r>
    <x v="0"/>
    <n v="248"/>
    <s v="COLT"/>
    <s v="021040137DS/5"/>
    <x v="0"/>
    <s v="a38d6f8e-b0f3-efca-9844-436f8b41d076"/>
    <x v="224"/>
  </r>
  <r>
    <x v="0"/>
    <n v="243"/>
    <s v="COLT"/>
    <s v="080803416"/>
    <x v="0"/>
    <s v="cfb5308d-8d35-0849-16da-4135f3584315"/>
    <x v="225"/>
  </r>
  <r>
    <x v="0"/>
    <n v="244"/>
    <s v="COLT"/>
    <s v="080901086"/>
    <x v="0"/>
    <s v="cfb5308d-8d35-0849-16da-4135f3584315"/>
    <x v="226"/>
  </r>
  <r>
    <x v="0"/>
    <n v="247"/>
    <s v="COLT"/>
    <s v="030340214DN"/>
    <x v="0"/>
    <s v="a38d6f8e-b0f3-efca-9844-436f8b41d076"/>
    <x v="227"/>
  </r>
  <r>
    <x v="0"/>
    <n v="249"/>
    <s v="COLT"/>
    <s v="021040137DN/3"/>
    <x v="0"/>
    <s v="a38d6f8e-b0f3-efca-9844-436f8b41d076"/>
    <x v="228"/>
  </r>
  <r>
    <x v="0"/>
    <n v="250"/>
    <s v="COLT"/>
    <s v="030340214DS"/>
    <x v="0"/>
    <s v="a38d6f8e-b0f3-efca-9844-436f8b41d076"/>
    <x v="229"/>
  </r>
  <r>
    <x v="0"/>
    <n v="251"/>
    <s v="COLT"/>
    <s v="081103095"/>
    <x v="0"/>
    <s v="34899791-eafa-1197-6172-491c1cfd30e1"/>
    <x v="230"/>
  </r>
  <r>
    <x v="0"/>
    <n v="252"/>
    <s v="COLT"/>
    <s v="081102535"/>
    <x v="0"/>
    <s v="a1885242-1c4b-e5f3-e8eb-41a1d4c14cc4"/>
    <x v="231"/>
  </r>
  <r>
    <x v="0"/>
    <n v="254"/>
    <s v="COLT"/>
    <s v="081103541/2"/>
    <x v="1"/>
    <s v="cfb5308d-8d35-0849-16da-4135f3584315"/>
    <x v="99"/>
  </r>
  <r>
    <x v="0"/>
    <n v="255"/>
    <s v=""/>
    <s v="090201787/2"/>
    <x v="1"/>
    <s v="8cffadd4-725c-6170-5365-5525477ed1c0"/>
    <x v="232"/>
  </r>
  <r>
    <x v="0"/>
    <n v="256"/>
    <s v=""/>
    <s v="090200675/7"/>
    <x v="1"/>
    <s v="8cffadd4-725c-6170-5365-5525477ed1c0"/>
    <x v="233"/>
  </r>
  <r>
    <x v="0"/>
    <n v="257"/>
    <s v="COLT"/>
    <s v="081102463"/>
    <x v="0"/>
    <s v="34899791-eafa-1197-6172-491c1cfd30e1"/>
    <x v="234"/>
  </r>
  <r>
    <x v="0"/>
    <n v="286"/>
    <s v="COLT"/>
    <s v="090801291"/>
    <x v="0"/>
    <s v="cfb5308d-8d35-0849-16da-4135f3584315"/>
    <x v="235"/>
  </r>
  <r>
    <x v="0"/>
    <n v="258"/>
    <s v="COLT"/>
    <s v="090202677"/>
    <x v="0"/>
    <s v="2f9a601a-6a93-def2-5510-49831bf077cc"/>
    <x v="236"/>
  </r>
  <r>
    <x v="0"/>
    <n v="259"/>
    <s v="COLT"/>
    <s v="090202929"/>
    <x v="0"/>
    <s v="2b96558e-fce1-4713-de0f-496623ee618f"/>
    <x v="237"/>
  </r>
  <r>
    <x v="0"/>
    <n v="260"/>
    <s v="COLT"/>
    <s v="090202932"/>
    <x v="0"/>
    <s v="2b96558e-fce1-4713-de0f-496623ee618f"/>
    <x v="238"/>
  </r>
  <r>
    <x v="0"/>
    <n v="261"/>
    <s v="COLT"/>
    <s v="060504014"/>
    <x v="0"/>
    <s v="9c47b10a-1ca4-2b47-28eb-444e311512fd"/>
    <x v="239"/>
  </r>
  <r>
    <x v="0"/>
    <n v="262"/>
    <s v="COLT"/>
    <s v="060504014"/>
    <x v="0"/>
    <s v="9c47b10a-1ca4-2b47-28eb-444e311512fd"/>
    <x v="239"/>
  </r>
  <r>
    <x v="0"/>
    <n v="263"/>
    <s v="COLT"/>
    <s v="090101167"/>
    <x v="0"/>
    <s v="2b96558e-fce1-4713-de0f-496623ee618f"/>
    <x v="240"/>
  </r>
  <r>
    <x v="0"/>
    <n v="264"/>
    <s v="COLT"/>
    <s v="010940019/6"/>
    <x v="0"/>
    <s v="cfb5308d-8d35-0849-16da-4135f3584315"/>
    <x v="241"/>
  </r>
  <r>
    <x v="0"/>
    <n v="325"/>
    <s v="BGC"/>
    <s v="none / convention 1"/>
    <x v="0"/>
    <s v="cfb5308d-8d35-0849-16da-4135f3584315"/>
    <x v="242"/>
  </r>
  <r>
    <x v="0"/>
    <n v="265"/>
    <s v="COLT"/>
    <s v="090403228"/>
    <x v="0"/>
    <s v="cfb5308d-8d35-0849-16da-4135f3584315"/>
    <x v="243"/>
  </r>
  <r>
    <x v="0"/>
    <n v="266"/>
    <s v=""/>
    <s v="90302276"/>
    <x v="0"/>
    <s v="903562ce-d06b-1efc-68d0-49a66226b404"/>
    <x v="244"/>
  </r>
  <r>
    <x v="0"/>
    <n v="267"/>
    <s v=""/>
    <s v="090302276/1"/>
    <x v="0"/>
    <s v="903562ce-d06b-1efc-68d0-49a66226b404"/>
    <x v="244"/>
  </r>
  <r>
    <x v="0"/>
    <n v="268"/>
    <s v="COLT"/>
    <s v="090401752"/>
    <x v="0"/>
    <s v="cfb5308d-8d35-0849-16da-4135f3584315"/>
    <x v="245"/>
  </r>
  <r>
    <x v="0"/>
    <n v="269"/>
    <s v="COLT"/>
    <s v="090401752/1"/>
    <x v="0"/>
    <s v="cfb5308d-8d35-0849-16da-4135f3584315"/>
    <x v="245"/>
  </r>
  <r>
    <x v="0"/>
    <n v="270"/>
    <s v="COLT"/>
    <s v="090402321/3"/>
    <x v="0"/>
    <s v="442ab15c-28d3-f5ff-54aa-49db6015ac0a"/>
    <x v="246"/>
  </r>
  <r>
    <x v="0"/>
    <n v="271"/>
    <s v="COLT"/>
    <s v="090400552"/>
    <x v="0"/>
    <s v="cfb5308d-8d35-0849-16da-4135f3584315"/>
    <x v="247"/>
  </r>
  <r>
    <x v="0"/>
    <n v="272"/>
    <s v="COLT"/>
    <s v="090400552"/>
    <x v="0"/>
    <s v="cfb5308d-8d35-0849-16da-4135f3584315"/>
    <x v="247"/>
  </r>
  <r>
    <x v="0"/>
    <n v="273"/>
    <s v="COLT"/>
    <s v="090303364/4"/>
    <x v="0"/>
    <s v="cfb5308d-8d35-0849-16da-4135f3584315"/>
    <x v="248"/>
  </r>
  <r>
    <x v="0"/>
    <n v="274"/>
    <s v="COLT"/>
    <s v="090303371"/>
    <x v="0"/>
    <s v="5a5be8de-590e-cdc0-5b65-49819d30576a"/>
    <x v="249"/>
  </r>
  <r>
    <x v="10"/>
    <n v="275"/>
    <s v=""/>
    <s v="090703357/4"/>
    <x v="1"/>
    <s v="cfb5308d-8d35-0849-16da-4135f3584315"/>
    <x v="250"/>
  </r>
  <r>
    <x v="0"/>
    <n v="276"/>
    <s v="COLT"/>
    <s v="030140097DN/9"/>
    <x v="0"/>
    <s v="8ca864b4-065e-3515-9512-4a12a71c14af"/>
    <x v="251"/>
  </r>
  <r>
    <x v="0"/>
    <n v="277"/>
    <s v="COLT"/>
    <s v="030140153DS/7"/>
    <x v="0"/>
    <s v="8ca864b4-065e-3515-9512-4a12a71c14af"/>
    <x v="252"/>
  </r>
  <r>
    <x v="0"/>
    <n v="278"/>
    <s v="COLT"/>
    <s v="090501232"/>
    <x v="0"/>
    <s v="cfb5308d-8d35-0849-16da-4135f3584315"/>
    <x v="253"/>
  </r>
  <r>
    <x v="0"/>
    <n v="290"/>
    <s v="COLT"/>
    <s v="091200790"/>
    <x v="0"/>
    <s v="cfb5308d-8d35-0849-16da-4135f3584315"/>
    <x v="254"/>
  </r>
  <r>
    <x v="0"/>
    <n v="279"/>
    <s v="COLT"/>
    <s v="090701775"/>
    <x v="0"/>
    <s v="2b96558e-fce1-4713-de0f-496623ee618f"/>
    <x v="255"/>
  </r>
  <r>
    <x v="0"/>
    <n v="280"/>
    <s v="COLT"/>
    <s v="090102835"/>
    <x v="0"/>
    <s v="cfb5308d-8d35-0849-16da-4135f3584315"/>
    <x v="256"/>
  </r>
  <r>
    <x v="0"/>
    <n v="281"/>
    <s v="COLT"/>
    <s v="090102835"/>
    <x v="0"/>
    <s v="cfb5308d-8d35-0849-16da-4135f3584315"/>
    <x v="256"/>
  </r>
  <r>
    <x v="0"/>
    <n v="282"/>
    <s v="COLT"/>
    <s v="090703398"/>
    <x v="0"/>
    <s v="cfb5308d-8d35-0849-16da-4135f3584315"/>
    <x v="257"/>
  </r>
  <r>
    <x v="0"/>
    <n v="283"/>
    <s v="COLT"/>
    <s v="090402084"/>
    <x v="0"/>
    <s v="cfb5308d-8d35-0849-16da-4135f3584315"/>
    <x v="258"/>
  </r>
  <r>
    <x v="0"/>
    <n v="284"/>
    <s v="COLT"/>
    <s v="090701693"/>
    <x v="0"/>
    <s v="87954486-db81-3ac3-aff5-48aea50d744b"/>
    <x v="259"/>
  </r>
  <r>
    <x v="0"/>
    <n v="285"/>
    <s v="COLT"/>
    <s v="090701693"/>
    <x v="0"/>
    <s v="87954486-db81-3ac3-aff5-48aea50d744b"/>
    <x v="259"/>
  </r>
  <r>
    <x v="0"/>
    <n v="422"/>
    <s v="COLT"/>
    <s v="130700268"/>
    <x v="0"/>
    <s v="cfb5308d-8d35-0849-16da-4135f3584315"/>
    <x v="260"/>
  </r>
  <r>
    <x v="0"/>
    <n v="289"/>
    <s v="COLT"/>
    <s v="090902063"/>
    <x v="0"/>
    <s v="cfb5308d-8d35-0849-16da-4135f3584315"/>
    <x v="261"/>
  </r>
  <r>
    <x v="0"/>
    <n v="291"/>
    <s v="COLT"/>
    <s v="090900534/2"/>
    <x v="0"/>
    <s v="cfb5308d-8d35-0849-16da-4135f3584315"/>
    <x v="262"/>
  </r>
  <r>
    <x v="0"/>
    <n v="292"/>
    <s v="COLT"/>
    <s v="090900534/2"/>
    <x v="0"/>
    <s v="cfb5308d-8d35-0849-16da-4135f3584315"/>
    <x v="262"/>
  </r>
  <r>
    <x v="0"/>
    <n v="293"/>
    <s v="COLT"/>
    <s v="100103398"/>
    <x v="0"/>
    <s v="cfb5308d-8d35-0849-16da-4135f3584315"/>
    <x v="263"/>
  </r>
  <r>
    <x v="0"/>
    <n v="294"/>
    <s v="COLT"/>
    <s v="100103398"/>
    <x v="0"/>
    <s v="cfb5308d-8d35-0849-16da-4135f3584315"/>
    <x v="263"/>
  </r>
  <r>
    <x v="0"/>
    <n v="295"/>
    <s v="COLT"/>
    <s v="091202401/2"/>
    <x v="0"/>
    <s v="cfb5308d-8d35-0849-16da-4135f3584315"/>
    <x v="264"/>
  </r>
  <r>
    <x v="0"/>
    <n v="296"/>
    <s v="COLT"/>
    <s v="091202401/2"/>
    <x v="0"/>
    <s v="cfb5308d-8d35-0849-16da-4135f3584315"/>
    <x v="264"/>
  </r>
  <r>
    <x v="11"/>
    <n v="297"/>
    <s v="BGC"/>
    <s v="090703436/8"/>
    <x v="0"/>
    <s v="cfb5308d-8d35-0849-16da-4135f3584315"/>
    <x v="265"/>
  </r>
  <r>
    <x v="0"/>
    <n v="298"/>
    <s v="COLT"/>
    <s v="120901329"/>
    <x v="0"/>
    <s v="cfb5308d-8d35-0849-16da-4135f3584315"/>
    <x v="266"/>
  </r>
  <r>
    <x v="0"/>
    <n v="299"/>
    <s v="COLT"/>
    <s v="020340032DN"/>
    <x v="0"/>
    <s v="a38d6f8e-b0f3-efca-9844-436f8b41d076"/>
    <x v="267"/>
  </r>
  <r>
    <x v="0"/>
    <n v="300"/>
    <s v="COLT"/>
    <s v="060204034/3"/>
    <x v="0"/>
    <s v="cfb5308d-8d35-0849-16da-4135f3584315"/>
    <x v="268"/>
  </r>
  <r>
    <x v="0"/>
    <n v="301"/>
    <s v="COLT"/>
    <s v="91001148"/>
    <x v="1"/>
    <s v="8cffadd4-725c-6170-5365-5525477ed1c0"/>
    <x v="269"/>
  </r>
  <r>
    <x v="0"/>
    <n v="302"/>
    <s v="COLT"/>
    <s v="100301785"/>
    <x v="0"/>
    <s v="cfb5308d-8d35-0849-16da-4135f3584315"/>
    <x v="270"/>
  </r>
  <r>
    <x v="0"/>
    <n v="303"/>
    <s v="COLT"/>
    <s v="100200254/1"/>
    <x v="0"/>
    <s v="cfb5308d-8d35-0849-16da-4135f3584315"/>
    <x v="271"/>
  </r>
  <r>
    <x v="0"/>
    <n v="304"/>
    <s v="COLT"/>
    <s v="100403017"/>
    <x v="0"/>
    <s v="cfb5308d-8d35-0849-16da-4135f3584315"/>
    <x v="272"/>
  </r>
  <r>
    <x v="0"/>
    <n v="305"/>
    <s v="COLT"/>
    <s v="100500133"/>
    <x v="0"/>
    <s v="cfb5308d-8d35-0849-16da-4135f3584315"/>
    <x v="273"/>
  </r>
  <r>
    <x v="0"/>
    <n v="306"/>
    <s v="COLT"/>
    <s v="100500133"/>
    <x v="0"/>
    <s v="cfb5308d-8d35-0849-16da-4135f3584315"/>
    <x v="273"/>
  </r>
  <r>
    <x v="0"/>
    <n v="307"/>
    <s v="BGC"/>
    <s v="100602742"/>
    <x v="0"/>
    <s v="8cffadd4-725c-6170-5365-5525477ed1c0"/>
    <x v="274"/>
  </r>
  <r>
    <x v="0"/>
    <n v="309"/>
    <s v="COLT"/>
    <s v="100703422"/>
    <x v="0"/>
    <s v="cfb5308d-8d35-0849-16da-4135f3584315"/>
    <x v="275"/>
  </r>
  <r>
    <x v="0"/>
    <n v="308"/>
    <s v="COLT"/>
    <s v="100602730"/>
    <x v="0"/>
    <s v="cfb5308d-8d35-0849-16da-4135f3584315"/>
    <x v="276"/>
  </r>
  <r>
    <x v="0"/>
    <n v="310"/>
    <s v="COLT"/>
    <s v="100801000"/>
    <x v="0"/>
    <s v="cfb5308d-8d35-0849-16da-4135f3584315"/>
    <x v="277"/>
  </r>
  <r>
    <x v="0"/>
    <n v="311"/>
    <s v="COLT"/>
    <s v="100801405"/>
    <x v="0"/>
    <s v="cfb5308d-8d35-0849-16da-4135f3584315"/>
    <x v="278"/>
  </r>
  <r>
    <x v="0"/>
    <n v="312"/>
    <s v="COLT"/>
    <s v="100902238"/>
    <x v="0"/>
    <s v="cfb5308d-8d35-0849-16da-4135f3584315"/>
    <x v="279"/>
  </r>
  <r>
    <x v="0"/>
    <n v="313"/>
    <s v="COLT"/>
    <s v="100902257"/>
    <x v="0"/>
    <s v="cfb5308d-8d35-0849-16da-4135f3584315"/>
    <x v="280"/>
  </r>
  <r>
    <x v="0"/>
    <n v="315"/>
    <s v="COLT"/>
    <s v="100902107"/>
    <x v="0"/>
    <s v="8cffadd4-725c-6170-5365-5525477ed1c0"/>
    <x v="281"/>
  </r>
  <r>
    <x v="0"/>
    <n v="316"/>
    <s v="COLT"/>
    <s v="081101425"/>
    <x v="0"/>
    <s v="cfb5308d-8d35-0849-16da-4135f3584315"/>
    <x v="282"/>
  </r>
  <r>
    <x v="0"/>
    <n v="317"/>
    <s v="COLT"/>
    <s v="081101109"/>
    <x v="0"/>
    <s v="cfb5308d-8d35-0849-16da-4135f3584315"/>
    <x v="283"/>
  </r>
  <r>
    <x v="0"/>
    <n v="318"/>
    <s v="COLT"/>
    <s v="081101119"/>
    <x v="0"/>
    <s v="cfb5308d-8d35-0849-16da-4135f3584315"/>
    <x v="284"/>
  </r>
  <r>
    <x v="0"/>
    <n v="319"/>
    <s v="COLT"/>
    <s v="100801555"/>
    <x v="0"/>
    <s v="322c3780-9032-11a5-aca8-492e974b64df"/>
    <x v="285"/>
  </r>
  <r>
    <x v="0"/>
    <n v="320"/>
    <s v="COLT"/>
    <s v="100802379"/>
    <x v="0"/>
    <s v="cfb5308d-8d35-0849-16da-4135f3584315"/>
    <x v="286"/>
  </r>
  <r>
    <x v="0"/>
    <n v="321"/>
    <s v="COLT"/>
    <s v="100801716"/>
    <x v="0"/>
    <s v="cfb5308d-8d35-0849-16da-4135f3584315"/>
    <x v="287"/>
  </r>
  <r>
    <x v="0"/>
    <n v="322"/>
    <s v="COLT"/>
    <s v="100901040"/>
    <x v="0"/>
    <s v="cfb5308d-8d35-0849-16da-4135f3584315"/>
    <x v="288"/>
  </r>
  <r>
    <x v="0"/>
    <n v="323"/>
    <s v="COLT"/>
    <s v="100901038"/>
    <x v="0"/>
    <s v="cfb5308d-8d35-0849-16da-4135f3584315"/>
    <x v="289"/>
  </r>
  <r>
    <x v="0"/>
    <n v="324"/>
    <s v="COLT"/>
    <s v="100901042"/>
    <x v="0"/>
    <s v="cfb5308d-8d35-0849-16da-4135f3584315"/>
    <x v="290"/>
  </r>
  <r>
    <x v="0"/>
    <n v="327"/>
    <s v="COLT"/>
    <s v="080302868"/>
    <x v="0"/>
    <s v="cfb5308d-8d35-0849-16da-4135f3584315"/>
    <x v="291"/>
  </r>
  <r>
    <x v="0"/>
    <n v="328"/>
    <s v="COLT"/>
    <s v="101200520"/>
    <x v="0"/>
    <s v="cfb5308d-8d35-0849-16da-4135f3584315"/>
    <x v="292"/>
  </r>
  <r>
    <x v="12"/>
    <n v="329"/>
    <s v="BGC"/>
    <s v="110401011/3"/>
    <x v="1"/>
    <s v="8cffadd4-725c-6170-5365-5525477ed1c0"/>
    <x v="293"/>
  </r>
  <r>
    <x v="0"/>
    <n v="330"/>
    <s v="COLT"/>
    <s v="110300715"/>
    <x v="0"/>
    <s v="cfb5308d-8d35-0849-16da-4135f3584315"/>
    <x v="294"/>
  </r>
  <r>
    <x v="13"/>
    <n v="332"/>
    <s v="COLT"/>
    <s v="110301935/2"/>
    <x v="0"/>
    <s v="cfb5308d-8d35-0849-16da-4135f3584315"/>
    <x v="295"/>
  </r>
  <r>
    <x v="14"/>
    <n v="333"/>
    <s v=""/>
    <s v="110600844"/>
    <x v="0"/>
    <s v="8cffadd4-725c-6170-5365-5525477ed1c0"/>
    <x v="296"/>
  </r>
  <r>
    <x v="15"/>
    <n v="334"/>
    <s v=""/>
    <s v="110403053"/>
    <x v="0"/>
    <s v="8cffadd4-725c-6170-5365-5525477ed1c0"/>
    <x v="297"/>
  </r>
  <r>
    <x v="0"/>
    <n v="335"/>
    <s v="COLT"/>
    <s v="110903218/2"/>
    <x v="0"/>
    <s v="a38d6f8e-b0f3-efca-9844-436f8b41d076"/>
    <x v="298"/>
  </r>
  <r>
    <x v="16"/>
    <n v="337"/>
    <s v="COLT"/>
    <s v="110602002/2"/>
    <x v="0"/>
    <s v="8cffadd4-725c-6170-5365-5525477ed1c0"/>
    <x v="299"/>
  </r>
  <r>
    <x v="0"/>
    <n v="339"/>
    <s v="COLT"/>
    <s v="110703310/3"/>
    <x v="0"/>
    <s v="cfb5308d-8d35-0849-16da-4135f3584315"/>
    <x v="4"/>
  </r>
  <r>
    <x v="0"/>
    <n v="340"/>
    <s v="COLT"/>
    <s v="110402948/2"/>
    <x v="0"/>
    <s v="cfb5308d-8d35-0849-16da-4135f3584315"/>
    <x v="300"/>
  </r>
  <r>
    <x v="0"/>
    <n v="342"/>
    <s v="COLT"/>
    <s v="090502027/1"/>
    <x v="0"/>
    <s v="a38d6f8e-b0f3-efca-9844-436f8b41d076"/>
    <x v="301"/>
  </r>
  <r>
    <x v="0"/>
    <n v="341"/>
    <s v="COLT"/>
    <s v=" a "/>
    <x v="1"/>
    <s v="cfb5308d-8d35-0849-16da-4135f3584315"/>
    <x v="302"/>
  </r>
  <r>
    <x v="0"/>
    <n v="343"/>
    <s v="COLT"/>
    <s v="110201387"/>
    <x v="0"/>
    <s v="cfb5308d-8d35-0849-16da-4135f3584315"/>
    <x v="303"/>
  </r>
  <r>
    <x v="0"/>
    <n v="344"/>
    <s v="COLT"/>
    <s v="110701069"/>
    <x v="0"/>
    <s v="cfb5308d-8d35-0849-16da-4135f3584315"/>
    <x v="304"/>
  </r>
  <r>
    <x v="17"/>
    <n v="345"/>
    <s v="BGC"/>
    <s v="110302260/5"/>
    <x v="0"/>
    <s v="8cffadd4-725c-6170-5365-5525477ed1c0"/>
    <x v="305"/>
  </r>
  <r>
    <x v="0"/>
    <n v="346"/>
    <s v=""/>
    <s v="110903172/2"/>
    <x v="0"/>
    <s v="cfb5308d-8d35-0849-16da-4135f3584315"/>
    <x v="306"/>
  </r>
  <r>
    <x v="18"/>
    <n v="347"/>
    <s v="BGC"/>
    <s v="111102709"/>
    <x v="0"/>
    <s v="8cffadd4-725c-6170-5365-5525477ed1c0"/>
    <x v="307"/>
  </r>
  <r>
    <x v="0"/>
    <n v="348"/>
    <s v="BGC"/>
    <s v="080301386/6"/>
    <x v="0"/>
    <s v="8cffadd4-725c-6170-5365-5525477ed1c0"/>
    <x v="76"/>
  </r>
  <r>
    <x v="0"/>
    <n v="349"/>
    <s v="COLT"/>
    <s v=""/>
    <x v="0"/>
    <s v="cfb5308d-8d35-0849-16da-4135f3584315"/>
    <x v="101"/>
  </r>
  <r>
    <x v="0"/>
    <n v="350"/>
    <s v="COLT"/>
    <s v="111202097/7"/>
    <x v="0"/>
    <s v="cfb5308d-8d35-0849-16da-4135f3584315"/>
    <x v="308"/>
  </r>
  <r>
    <x v="19"/>
    <n v="351"/>
    <s v=""/>
    <s v="120101186"/>
    <x v="0"/>
    <s v="8cffadd4-725c-6170-5365-5525477ed1c0"/>
    <x v="309"/>
  </r>
  <r>
    <x v="17"/>
    <n v="352"/>
    <s v="BGC"/>
    <s v="110302260/5"/>
    <x v="1"/>
    <s v="8cffadd4-725c-6170-5365-5525477ed1c0"/>
    <x v="305"/>
  </r>
  <r>
    <x v="19"/>
    <n v="353"/>
    <s v=""/>
    <s v="120101186/3"/>
    <x v="1"/>
    <s v="8cffadd4-725c-6170-5365-5525477ed1c0"/>
    <x v="309"/>
  </r>
  <r>
    <x v="20"/>
    <n v="355"/>
    <s v="BGC"/>
    <s v="111102804/1"/>
    <x v="1"/>
    <s v="8cffadd4-725c-6170-5365-5525477ed1c0"/>
    <x v="310"/>
  </r>
  <r>
    <x v="0"/>
    <n v="356"/>
    <s v="COLT"/>
    <s v="BE574671"/>
    <x v="0"/>
    <s v="cfb5308d-8d35-0849-16da-4135f3584315"/>
    <x v="101"/>
  </r>
  <r>
    <x v="21"/>
    <n v="357"/>
    <s v="BGC"/>
    <s v="111202245/2"/>
    <x v="0"/>
    <s v="cfb5308d-8d35-0849-16da-4135f3584315"/>
    <x v="311"/>
  </r>
  <r>
    <x v="22"/>
    <n v="437"/>
    <s v=""/>
    <s v="130802855/1"/>
    <x v="0"/>
    <s v="8cffadd4-725c-6170-5365-5525477ed1c0"/>
    <x v="312"/>
  </r>
  <r>
    <x v="0"/>
    <n v="404"/>
    <s v="COLT"/>
    <s v="101200532"/>
    <x v="0"/>
    <s v="cfb5308d-8d35-0849-16da-4135f3584315"/>
    <x v="313"/>
  </r>
  <r>
    <x v="0"/>
    <n v="384"/>
    <s v="BGC"/>
    <s v="121001325"/>
    <x v="2"/>
    <s v="8cffadd4-725c-6170-5365-5525477ed1c0"/>
    <x v="314"/>
  </r>
  <r>
    <x v="0"/>
    <n v="673"/>
    <s v="COLT"/>
    <s v="140401625/2"/>
    <x v="0"/>
    <s v="cfb5308d-8d35-0849-16da-4135f3584315"/>
    <x v="315"/>
  </r>
  <r>
    <x v="0"/>
    <n v="367"/>
    <s v="COLT"/>
    <s v="020540168DN/2"/>
    <x v="0"/>
    <s v="cfb5308d-8d35-0849-16da-4135f3584315"/>
    <x v="112"/>
  </r>
  <r>
    <x v="0"/>
    <n v="365"/>
    <s v="COLT"/>
    <s v="120302843"/>
    <x v="0"/>
    <s v="cfb5308d-8d35-0849-16da-4135f3584315"/>
    <x v="316"/>
  </r>
  <r>
    <x v="0"/>
    <n v="361"/>
    <s v="BGC"/>
    <s v="none / convention 2"/>
    <x v="0"/>
    <s v="cfb5308d-8d35-0849-16da-4135f3584315"/>
    <x v="317"/>
  </r>
  <r>
    <x v="0"/>
    <n v="363"/>
    <s v="BGC"/>
    <s v="none / convention 2"/>
    <x v="1"/>
    <s v="cfb5308d-8d35-0849-16da-4135f3584315"/>
    <x v="318"/>
  </r>
  <r>
    <x v="23"/>
    <n v="368"/>
    <s v=""/>
    <s v="120501287/2"/>
    <x v="1"/>
    <s v="8cffadd4-725c-6170-5365-5525477ed1c0"/>
    <x v="319"/>
  </r>
  <r>
    <x v="0"/>
    <n v="369"/>
    <s v="BGC"/>
    <s v="120500649"/>
    <x v="0"/>
    <s v="8cffadd4-725c-6170-5365-5525477ed1c0"/>
    <x v="320"/>
  </r>
  <r>
    <x v="24"/>
    <n v="370"/>
    <s v="BGC"/>
    <s v="120500651"/>
    <x v="2"/>
    <s v="8cffadd4-725c-6170-5365-5525477ed1c0"/>
    <x v="321"/>
  </r>
  <r>
    <x v="0"/>
    <n v="371"/>
    <s v="COLT"/>
    <s v="120702998"/>
    <x v="0"/>
    <s v="cfb5308d-8d35-0849-16da-4135f3584315"/>
    <x v="322"/>
  </r>
  <r>
    <x v="0"/>
    <n v="372"/>
    <s v="COLT"/>
    <s v="120703009"/>
    <x v="0"/>
    <s v="cfb5308d-8d35-0849-16da-4135f3584315"/>
    <x v="323"/>
  </r>
  <r>
    <x v="0"/>
    <n v="373"/>
    <s v="BGC"/>
    <s v="10190248"/>
    <x v="2"/>
    <s v="cfb5308d-8d35-0849-16da-4135f3584315"/>
    <x v="324"/>
  </r>
  <r>
    <x v="0"/>
    <n v="374"/>
    <s v="COLT"/>
    <s v="120802410 -120802402/4"/>
    <x v="1"/>
    <s v="8cffadd4-725c-6170-5365-5525477ed1c0"/>
    <x v="325"/>
  </r>
  <r>
    <x v="0"/>
    <n v="375"/>
    <s v="BGC"/>
    <s v=""/>
    <x v="1"/>
    <s v="cfb5308d-8d35-0849-16da-4135f3584315"/>
    <x v="326"/>
  </r>
  <r>
    <x v="0"/>
    <n v="376"/>
    <s v="BGC"/>
    <s v=""/>
    <x v="1"/>
    <s v="cfb5308d-8d35-0849-16da-4135f3584315"/>
    <x v="327"/>
  </r>
  <r>
    <x v="0"/>
    <n v="377"/>
    <s v="BGC"/>
    <s v="120901972"/>
    <x v="1"/>
    <s v="8cffadd4-725c-6170-5365-5525477ed1c0"/>
    <x v="328"/>
  </r>
  <r>
    <x v="0"/>
    <n v="378"/>
    <s v="BGC"/>
    <s v=""/>
    <x v="0"/>
    <s v="cfb5308d-8d35-0849-16da-4135f3584315"/>
    <x v="329"/>
  </r>
  <r>
    <x v="0"/>
    <n v="379"/>
    <s v="VOO/BRUTELE"/>
    <s v="21543055"/>
    <x v="1"/>
    <s v="cfb5308d-8d35-0849-16da-4135f3584315"/>
    <x v="330"/>
  </r>
  <r>
    <x v="0"/>
    <n v="380"/>
    <s v="COLT"/>
    <s v="120901647"/>
    <x v="0"/>
    <s v="cfb5308d-8d35-0849-16da-4135f3584315"/>
    <x v="331"/>
  </r>
  <r>
    <x v="0"/>
    <n v="383"/>
    <s v="COLT"/>
    <s v="011140070DS"/>
    <x v="0"/>
    <s v="cfb5308d-8d35-0849-16da-4135f3584315"/>
    <x v="332"/>
  </r>
  <r>
    <x v="0"/>
    <n v="386"/>
    <s v="COLT"/>
    <s v="121001950/2"/>
    <x v="0"/>
    <s v="cfb5308d-8d35-0849-16da-4135f3584315"/>
    <x v="333"/>
  </r>
  <r>
    <x v="0"/>
    <n v="387"/>
    <s v="COLT"/>
    <s v="121001967/3"/>
    <x v="0"/>
    <s v="cfb5308d-8d35-0849-16da-4135f3584315"/>
    <x v="334"/>
  </r>
  <r>
    <x v="0"/>
    <n v="388"/>
    <s v="BGC"/>
    <s v="121001980/2"/>
    <x v="0"/>
    <s v="cfb5308d-8d35-0849-16da-4135f3584315"/>
    <x v="335"/>
  </r>
  <r>
    <x v="0"/>
    <n v="389"/>
    <s v="COLT"/>
    <s v="121001971"/>
    <x v="0"/>
    <s v="cfb5308d-8d35-0849-16da-4135f3584315"/>
    <x v="336"/>
  </r>
  <r>
    <x v="0"/>
    <n v="402"/>
    <s v="COLT"/>
    <s v="120901360"/>
    <x v="0"/>
    <s v="cfb5308d-8d35-0849-16da-4135f3584315"/>
    <x v="337"/>
  </r>
  <r>
    <x v="0"/>
    <n v="390"/>
    <s v=""/>
    <s v="040940164/2"/>
    <x v="1"/>
    <s v="8cffadd4-725c-6170-5365-5525477ed1c0"/>
    <x v="338"/>
  </r>
  <r>
    <x v="25"/>
    <n v="391"/>
    <s v="BGC"/>
    <s v="130200690/1"/>
    <x v="1"/>
    <s v="8cffadd4-725c-6170-5365-5525477ed1c0"/>
    <x v="339"/>
  </r>
  <r>
    <x v="26"/>
    <n v="392"/>
    <s v=""/>
    <s v="130302259"/>
    <x v="1"/>
    <s v="8cffadd4-725c-6170-5365-5525477ed1c0"/>
    <x v="340"/>
  </r>
  <r>
    <x v="0"/>
    <n v="393"/>
    <s v="COLT"/>
    <s v="130301935"/>
    <x v="0"/>
    <s v="cfb5308d-8d35-0849-16da-4135f3584315"/>
    <x v="341"/>
  </r>
  <r>
    <x v="0"/>
    <n v="394"/>
    <s v=""/>
    <s v="130302230"/>
    <x v="0"/>
    <s v="cfb5308d-8d35-0849-16da-4135f3584315"/>
    <x v="342"/>
  </r>
  <r>
    <x v="3"/>
    <n v="395"/>
    <s v=""/>
    <s v="030640008/9"/>
    <x v="0"/>
    <s v="8cffadd4-725c-6170-5365-5525477ed1c0"/>
    <x v="34"/>
  </r>
  <r>
    <x v="27"/>
    <n v="396"/>
    <s v=""/>
    <s v="121101562/1"/>
    <x v="1"/>
    <s v="8cffadd4-725c-6170-5365-5525477ed1c0"/>
    <x v="343"/>
  </r>
  <r>
    <x v="0"/>
    <n v="397"/>
    <s v=""/>
    <s v="121101489/2"/>
    <x v="0"/>
    <s v="cfb5308d-8d35-0849-16da-4135f3584315"/>
    <x v="344"/>
  </r>
  <r>
    <x v="28"/>
    <n v="399"/>
    <s v=""/>
    <s v="121101552"/>
    <x v="1"/>
    <s v="8cffadd4-725c-6170-5365-5525477ed1c0"/>
    <x v="345"/>
  </r>
  <r>
    <x v="0"/>
    <n v="400"/>
    <s v="COLT"/>
    <s v="130401848"/>
    <x v="0"/>
    <s v="a38d6f8e-b0f3-efca-9844-436f8b41d076"/>
    <x v="346"/>
  </r>
  <r>
    <x v="29"/>
    <n v="401"/>
    <s v="COLT"/>
    <s v="130500347"/>
    <x v="0"/>
    <s v="8cffadd4-725c-6170-5365-5525477ed1c0"/>
    <x v="347"/>
  </r>
  <r>
    <x v="0"/>
    <n v="403"/>
    <s v=""/>
    <s v="120803147"/>
    <x v="0"/>
    <s v="8cffadd4-725c-6170-5365-5525477ed1c0"/>
    <x v="348"/>
  </r>
  <r>
    <x v="0"/>
    <n v="405"/>
    <s v="COLT"/>
    <s v="121101545"/>
    <x v="0"/>
    <s v="cfb5308d-8d35-0849-16da-4135f3584315"/>
    <x v="349"/>
  </r>
  <r>
    <x v="0"/>
    <n v="406"/>
    <s v=""/>
    <s v="130101631"/>
    <x v="0"/>
    <s v="cfb5308d-8d35-0849-16da-4135f3584315"/>
    <x v="350"/>
  </r>
  <r>
    <x v="0"/>
    <n v="411"/>
    <s v=""/>
    <s v="130503080"/>
    <x v="1"/>
    <s v="8cffadd4-725c-6170-5365-5525477ed1c0"/>
    <x v="351"/>
  </r>
  <r>
    <x v="30"/>
    <n v="660"/>
    <s v="COLT"/>
    <s v="1PC050800009BRU1"/>
    <x v="1"/>
    <s v="cfb5308d-8d35-0849-16da-4135f3584315"/>
    <x v="352"/>
  </r>
  <r>
    <x v="0"/>
    <n v="767"/>
    <s v="COLT"/>
    <s v="140802377"/>
    <x v="2"/>
    <s v="cfb5308d-8d35-0849-16da-4135f3584315"/>
    <x v="353"/>
  </r>
  <r>
    <x v="31"/>
    <n v="412"/>
    <s v=""/>
    <s v="130503072"/>
    <x v="1"/>
    <s v="8cffadd4-725c-6170-5365-5525477ed1c0"/>
    <x v="354"/>
  </r>
  <r>
    <x v="32"/>
    <n v="414"/>
    <s v="COLT"/>
    <s v="130700375"/>
    <x v="1"/>
    <s v="8cffadd4-725c-6170-5365-5525477ed1c0"/>
    <x v="355"/>
  </r>
  <r>
    <x v="0"/>
    <n v="415"/>
    <s v="COLT"/>
    <s v="130500338/2"/>
    <x v="0"/>
    <s v="8cffadd4-725c-6170-5365-5525477ed1c0"/>
    <x v="356"/>
  </r>
  <r>
    <x v="0"/>
    <n v="416"/>
    <s v="COLT"/>
    <s v="E090601712/2"/>
    <x v="0"/>
    <s v="cfb5308d-8d35-0849-16da-4135f3584315"/>
    <x v="302"/>
  </r>
  <r>
    <x v="33"/>
    <n v="432"/>
    <s v=""/>
    <s v="130601453"/>
    <x v="1"/>
    <s v="8cffadd4-725c-6170-5365-5525477ed1c0"/>
    <x v="357"/>
  </r>
  <r>
    <x v="34"/>
    <n v="785"/>
    <s v=""/>
    <s v="140602685"/>
    <x v="1"/>
    <s v="8cffadd4-725c-6170-5365-5525477ed1c0"/>
    <x v="358"/>
  </r>
  <r>
    <x v="35"/>
    <n v="787"/>
    <s v="BGC"/>
    <s v="141002804"/>
    <x v="1"/>
    <s v="8cffadd4-725c-6170-5365-5525477ed1c0"/>
    <x v="359"/>
  </r>
  <r>
    <x v="36"/>
    <n v="418"/>
    <s v=""/>
    <s v="130701398"/>
    <x v="1"/>
    <s v="8cffadd4-725c-6170-5365-5525477ed1c0"/>
    <x v="360"/>
  </r>
  <r>
    <x v="0"/>
    <n v="429"/>
    <s v=""/>
    <s v="130700384"/>
    <x v="1"/>
    <s v="8cffadd4-725c-6170-5365-5525477ed1c0"/>
    <x v="361"/>
  </r>
  <r>
    <x v="0"/>
    <n v="434"/>
    <s v="COLT"/>
    <s v="080200393/8"/>
    <x v="0"/>
    <s v="cfb5308d-8d35-0849-16da-4135f3584315"/>
    <x v="362"/>
  </r>
  <r>
    <x v="37"/>
    <n v="433"/>
    <s v="COLT"/>
    <s v="130803084"/>
    <x v="0"/>
    <s v="8cffadd4-725c-6170-5365-5525477ed1c0"/>
    <x v="363"/>
  </r>
  <r>
    <x v="0"/>
    <n v="423"/>
    <s v="COLT"/>
    <s v="130700264"/>
    <x v="0"/>
    <s v="cfb5308d-8d35-0849-16da-4135f3584315"/>
    <x v="260"/>
  </r>
  <r>
    <x v="0"/>
    <n v="424"/>
    <s v=""/>
    <s v="130503119"/>
    <x v="1"/>
    <s v="cfb5308d-8d35-0849-16da-4135f3584315"/>
    <x v="364"/>
  </r>
  <r>
    <x v="0"/>
    <n v="425"/>
    <s v="COLT"/>
    <s v="130301940"/>
    <x v="0"/>
    <s v="cfb5308d-8d35-0849-16da-4135f3584315"/>
    <x v="341"/>
  </r>
  <r>
    <x v="0"/>
    <n v="426"/>
    <s v="COLT"/>
    <s v=""/>
    <x v="1"/>
    <s v="cfb5308d-8d35-0849-16da-4135f3584315"/>
    <x v="365"/>
  </r>
  <r>
    <x v="38"/>
    <n v="427"/>
    <s v="COLT"/>
    <s v="130702138"/>
    <x v="0"/>
    <s v="cfb5308d-8d35-0849-16da-4135f3584315"/>
    <x v="366"/>
  </r>
  <r>
    <x v="38"/>
    <n v="428"/>
    <s v="COLT"/>
    <s v="130702138"/>
    <x v="0"/>
    <s v="cfb5308d-8d35-0849-16da-4135f3584315"/>
    <x v="366"/>
  </r>
  <r>
    <x v="39"/>
    <n v="469"/>
    <s v=""/>
    <s v="131001282"/>
    <x v="1"/>
    <s v="8cffadd4-725c-6170-5365-5525477ed1c0"/>
    <x v="367"/>
  </r>
  <r>
    <x v="40"/>
    <n v="431"/>
    <s v=""/>
    <s v="130601451/2"/>
    <x v="1"/>
    <s v="8cffadd4-725c-6170-5365-5525477ed1c0"/>
    <x v="368"/>
  </r>
  <r>
    <x v="0"/>
    <n v="435"/>
    <s v="BGC"/>
    <s v=""/>
    <x v="1"/>
    <s v="cfb5308d-8d35-0849-16da-4135f3584315"/>
    <x v="369"/>
  </r>
  <r>
    <x v="41"/>
    <n v="438"/>
    <s v=""/>
    <s v="130900619"/>
    <x v="1"/>
    <s v="8cffadd4-725c-6170-5365-5525477ed1c0"/>
    <x v="370"/>
  </r>
  <r>
    <x v="0"/>
    <n v="439"/>
    <s v="COLT"/>
    <s v="130802866"/>
    <x v="0"/>
    <s v="cfb5308d-8d35-0849-16da-4135f3584315"/>
    <x v="371"/>
  </r>
  <r>
    <x v="42"/>
    <n v="440"/>
    <s v="BGC"/>
    <s v="130900620"/>
    <x v="1"/>
    <s v="8cffadd4-725c-6170-5365-5525477ed1c0"/>
    <x v="372"/>
  </r>
  <r>
    <x v="0"/>
    <n v="441"/>
    <s v=""/>
    <s v="130900655"/>
    <x v="1"/>
    <s v="8cffadd4-725c-6170-5365-5525477ed1c0"/>
    <x v="373"/>
  </r>
  <r>
    <x v="0"/>
    <n v="442"/>
    <s v=""/>
    <s v="130900668"/>
    <x v="1"/>
    <s v="8cffadd4-725c-6170-5365-5525477ed1c0"/>
    <x v="374"/>
  </r>
  <r>
    <x v="0"/>
    <n v="443"/>
    <s v=""/>
    <s v="130900654"/>
    <x v="1"/>
    <s v="8cffadd4-725c-6170-5365-5525477ed1c0"/>
    <x v="375"/>
  </r>
  <r>
    <x v="0"/>
    <n v="444"/>
    <s v=""/>
    <s v="130900556"/>
    <x v="1"/>
    <s v="8cffadd4-725c-6170-5365-5525477ed1c0"/>
    <x v="376"/>
  </r>
  <r>
    <x v="0"/>
    <n v="468"/>
    <s v="COLT"/>
    <s v="111001423/3"/>
    <x v="0"/>
    <s v="cfb5308d-8d35-0849-16da-4135f3584315"/>
    <x v="377"/>
  </r>
  <r>
    <x v="0"/>
    <n v="445"/>
    <s v=""/>
    <s v="130900622"/>
    <x v="1"/>
    <s v="8cffadd4-725c-6170-5365-5525477ed1c0"/>
    <x v="378"/>
  </r>
  <r>
    <x v="0"/>
    <n v="446"/>
    <s v=""/>
    <s v="130900655"/>
    <x v="1"/>
    <s v="8cffadd4-725c-6170-5365-5525477ed1c0"/>
    <x v="373"/>
  </r>
  <r>
    <x v="0"/>
    <n v="447"/>
    <s v=""/>
    <s v="130900624"/>
    <x v="1"/>
    <s v="8cffadd4-725c-6170-5365-5525477ed1c0"/>
    <x v="379"/>
  </r>
  <r>
    <x v="0"/>
    <n v="448"/>
    <s v="BGC"/>
    <s v="130900522"/>
    <x v="1"/>
    <s v="8cffadd4-725c-6170-5365-5525477ed1c0"/>
    <x v="380"/>
  </r>
  <r>
    <x v="0"/>
    <n v="449"/>
    <s v="COLT"/>
    <s v="130802854"/>
    <x v="0"/>
    <s v="8cffadd4-725c-6170-5365-5525477ed1c0"/>
    <x v="381"/>
  </r>
  <r>
    <x v="0"/>
    <n v="450"/>
    <s v="COLT"/>
    <s v="130802867"/>
    <x v="0"/>
    <s v="cfb5308d-8d35-0849-16da-4135f3584315"/>
    <x v="382"/>
  </r>
  <r>
    <x v="0"/>
    <n v="451"/>
    <s v=""/>
    <s v="130900677"/>
    <x v="1"/>
    <s v="8cffadd4-725c-6170-5365-5525477ed1c0"/>
    <x v="383"/>
  </r>
  <r>
    <x v="0"/>
    <n v="452"/>
    <s v=""/>
    <s v="130900627"/>
    <x v="1"/>
    <s v="8cffadd4-725c-6170-5365-5525477ed1c0"/>
    <x v="384"/>
  </r>
  <r>
    <x v="0"/>
    <n v="453"/>
    <s v=""/>
    <s v="130900626"/>
    <x v="1"/>
    <s v="8cffadd4-725c-6170-5365-5525477ed1c0"/>
    <x v="385"/>
  </r>
  <r>
    <x v="0"/>
    <n v="454"/>
    <s v=""/>
    <s v="130900572"/>
    <x v="1"/>
    <s v="8cffadd4-725c-6170-5365-5525477ed1c0"/>
    <x v="386"/>
  </r>
  <r>
    <x v="0"/>
    <n v="455"/>
    <s v=""/>
    <s v="130900811"/>
    <x v="1"/>
    <s v="8cffadd4-725c-6170-5365-5525477ed1c0"/>
    <x v="387"/>
  </r>
  <r>
    <x v="0"/>
    <n v="456"/>
    <s v=""/>
    <s v="130900809"/>
    <x v="1"/>
    <s v="8cffadd4-725c-6170-5365-5525477ed1c0"/>
    <x v="388"/>
  </r>
  <r>
    <x v="0"/>
    <n v="457"/>
    <s v=""/>
    <s v="130900686"/>
    <x v="1"/>
    <s v="8cffadd4-725c-6170-5365-5525477ed1c0"/>
    <x v="389"/>
  </r>
  <r>
    <x v="0"/>
    <n v="458"/>
    <s v=""/>
    <s v="130900808"/>
    <x v="1"/>
    <s v="8cffadd4-725c-6170-5365-5525477ed1c0"/>
    <x v="390"/>
  </r>
  <r>
    <x v="0"/>
    <n v="459"/>
    <s v=""/>
    <s v="130900709"/>
    <x v="1"/>
    <s v="8cffadd4-725c-6170-5365-5525477ed1c0"/>
    <x v="391"/>
  </r>
  <r>
    <x v="43"/>
    <n v="460"/>
    <s v="BGC"/>
    <s v="130900521"/>
    <x v="1"/>
    <s v="8cffadd4-725c-6170-5365-5525477ed1c0"/>
    <x v="392"/>
  </r>
  <r>
    <x v="0"/>
    <n v="461"/>
    <s v=""/>
    <s v="130900570"/>
    <x v="1"/>
    <s v="8cffadd4-725c-6170-5365-5525477ed1c0"/>
    <x v="393"/>
  </r>
  <r>
    <x v="0"/>
    <n v="462"/>
    <s v=""/>
    <s v="130900710"/>
    <x v="1"/>
    <s v="8cffadd4-725c-6170-5365-5525477ed1c0"/>
    <x v="394"/>
  </r>
  <r>
    <x v="0"/>
    <n v="463"/>
    <s v=""/>
    <s v="130900573"/>
    <x v="1"/>
    <s v="8cffadd4-725c-6170-5365-5525477ed1c0"/>
    <x v="395"/>
  </r>
  <r>
    <x v="0"/>
    <n v="464"/>
    <s v=""/>
    <s v="130900571"/>
    <x v="1"/>
    <s v="8cffadd4-725c-6170-5365-5525477ed1c0"/>
    <x v="396"/>
  </r>
  <r>
    <x v="44"/>
    <n v="466"/>
    <s v=""/>
    <s v="130900530"/>
    <x v="1"/>
    <s v="8cffadd4-725c-6170-5365-5525477ed1c0"/>
    <x v="397"/>
  </r>
  <r>
    <x v="0"/>
    <n v="470"/>
    <s v=""/>
    <s v="131001288"/>
    <x v="1"/>
    <s v="8cffadd4-725c-6170-5365-5525477ed1c0"/>
    <x v="398"/>
  </r>
  <r>
    <x v="45"/>
    <n v="471"/>
    <s v="BGC"/>
    <s v="111200367"/>
    <x v="1"/>
    <s v="8cffadd4-725c-6170-5365-5525477ed1c0"/>
    <x v="399"/>
  </r>
  <r>
    <x v="46"/>
    <n v="472"/>
    <s v="BGC"/>
    <s v="060300714"/>
    <x v="1"/>
    <s v="8cffadd4-725c-6170-5365-5525477ed1c0"/>
    <x v="400"/>
  </r>
  <r>
    <x v="0"/>
    <n v="475"/>
    <s v="COLT"/>
    <s v="061002809"/>
    <x v="0"/>
    <s v="cfb5308d-8d35-0849-16da-4135f3584315"/>
    <x v="401"/>
  </r>
  <r>
    <x v="0"/>
    <n v="474"/>
    <s v=""/>
    <s v="70100660"/>
    <x v="0"/>
    <s v="cfb5308d-8d35-0849-16da-4135f3584315"/>
    <x v="402"/>
  </r>
  <r>
    <x v="0"/>
    <n v="476"/>
    <s v="COLT"/>
    <s v="80209527"/>
    <x v="0"/>
    <s v="cfb5308d-8d35-0849-16da-4135f3584315"/>
    <x v="403"/>
  </r>
  <r>
    <x v="0"/>
    <n v="477"/>
    <s v="COLT"/>
    <s v="120402260/4"/>
    <x v="0"/>
    <s v="cfb5308d-8d35-0849-16da-4135f3584315"/>
    <x v="404"/>
  </r>
  <r>
    <x v="47"/>
    <n v="478"/>
    <s v=""/>
    <s v="111202591/1"/>
    <x v="1"/>
    <s v="8cffadd4-725c-6170-5365-5525477ed1c0"/>
    <x v="405"/>
  </r>
  <r>
    <x v="0"/>
    <n v="479"/>
    <s v="COLT"/>
    <s v="060503713/9"/>
    <x v="0"/>
    <s v="cfb5308d-8d35-0849-16da-4135f3584315"/>
    <x v="406"/>
  </r>
  <r>
    <x v="0"/>
    <n v="480"/>
    <s v="COLT"/>
    <s v="60503713/2"/>
    <x v="0"/>
    <s v="cfb5308d-8d35-0849-16da-4135f3584315"/>
    <x v="406"/>
  </r>
  <r>
    <x v="0"/>
    <n v="481"/>
    <s v="COLT"/>
    <s v="060902314/7"/>
    <x v="0"/>
    <s v="cfb5308d-8d35-0849-16da-4135f3584315"/>
    <x v="407"/>
  </r>
  <r>
    <x v="48"/>
    <n v="482"/>
    <s v="BGC"/>
    <s v="070102354"/>
    <x v="2"/>
    <s v="8cffadd4-725c-6170-5365-5525477ed1c0"/>
    <x v="408"/>
  </r>
  <r>
    <x v="0"/>
    <n v="483"/>
    <s v="COLT"/>
    <s v="070901429/3"/>
    <x v="0"/>
    <s v="cfb5308d-8d35-0849-16da-4135f3584315"/>
    <x v="409"/>
  </r>
  <r>
    <x v="0"/>
    <n v="484"/>
    <s v="COLT"/>
    <s v="101101443/1"/>
    <x v="0"/>
    <s v="cfb5308d-8d35-0849-16da-4135f3584315"/>
    <x v="410"/>
  </r>
  <r>
    <x v="0"/>
    <n v="485"/>
    <s v="COLT"/>
    <s v="050500009"/>
    <x v="0"/>
    <s v="cfb5308d-8d35-0849-16da-4135f3584315"/>
    <x v="411"/>
  </r>
  <r>
    <x v="0"/>
    <n v="486"/>
    <s v="COLT"/>
    <s v="070200850/3"/>
    <x v="0"/>
    <s v="cfb5308d-8d35-0849-16da-4135f3584315"/>
    <x v="412"/>
  </r>
  <r>
    <x v="49"/>
    <n v="487"/>
    <s v="COLT"/>
    <s v="81103442"/>
    <x v="0"/>
    <s v="cfb5308d-8d35-0849-16da-4135f3584315"/>
    <x v="413"/>
  </r>
  <r>
    <x v="50"/>
    <n v="488"/>
    <s v="BGC"/>
    <s v="081100105"/>
    <x v="0"/>
    <s v="8cffadd4-725c-6170-5365-5525477ed1c0"/>
    <x v="414"/>
  </r>
  <r>
    <x v="51"/>
    <n v="489"/>
    <s v="BGC"/>
    <s v="81103301"/>
    <x v="0"/>
    <s v="8cffadd4-725c-6170-5365-5525477ed1c0"/>
    <x v="415"/>
  </r>
  <r>
    <x v="52"/>
    <n v="490"/>
    <s v=""/>
    <s v="120102459/1"/>
    <x v="0"/>
    <s v="8cffadd4-725c-6170-5365-5525477ed1c0"/>
    <x v="416"/>
  </r>
  <r>
    <x v="53"/>
    <n v="491"/>
    <s v="BGC"/>
    <s v="101100328"/>
    <x v="1"/>
    <s v="8cffadd4-725c-6170-5365-5525477ed1c0"/>
    <x v="417"/>
  </r>
  <r>
    <x v="54"/>
    <n v="492"/>
    <s v="BGC"/>
    <s v="050602139"/>
    <x v="1"/>
    <s v="8cffadd4-725c-6170-5365-5525477ed1c0"/>
    <x v="418"/>
  </r>
  <r>
    <x v="55"/>
    <n v="493"/>
    <s v="BGC"/>
    <s v="130902665/1"/>
    <x v="1"/>
    <s v="8cffadd4-725c-6170-5365-5525477ed1c0"/>
    <x v="419"/>
  </r>
  <r>
    <x v="56"/>
    <n v="494"/>
    <s v="BGC"/>
    <s v="130902705/1"/>
    <x v="1"/>
    <s v="8cffadd4-725c-6170-5365-5525477ed1c0"/>
    <x v="420"/>
  </r>
  <r>
    <x v="57"/>
    <n v="495"/>
    <s v="BGC"/>
    <s v="130902752/1"/>
    <x v="1"/>
    <s v="8cffadd4-725c-6170-5365-5525477ed1c0"/>
    <x v="421"/>
  </r>
  <r>
    <x v="58"/>
    <n v="496"/>
    <s v="BGC"/>
    <s v="130902751/1"/>
    <x v="1"/>
    <s v="8cffadd4-725c-6170-5365-5525477ed1c0"/>
    <x v="422"/>
  </r>
  <r>
    <x v="59"/>
    <n v="497"/>
    <s v="BGC"/>
    <s v="130902712"/>
    <x v="1"/>
    <s v="8cffadd4-725c-6170-5365-5525477ed1c0"/>
    <x v="423"/>
  </r>
  <r>
    <x v="60"/>
    <n v="498"/>
    <s v="BGC"/>
    <s v="041102906"/>
    <x v="1"/>
    <s v="8cffadd4-725c-6170-5365-5525477ed1c0"/>
    <x v="424"/>
  </r>
  <r>
    <x v="61"/>
    <n v="499"/>
    <s v="BGC"/>
    <s v="41102905"/>
    <x v="1"/>
    <s v="8cffadd4-725c-6170-5365-5525477ed1c0"/>
    <x v="425"/>
  </r>
  <r>
    <x v="62"/>
    <n v="500"/>
    <s v="BGC"/>
    <s v="041102904"/>
    <x v="1"/>
    <s v="8cffadd4-725c-6170-5365-5525477ed1c0"/>
    <x v="426"/>
  </r>
  <r>
    <x v="0"/>
    <n v="501"/>
    <s v="COLT"/>
    <s v="131001755"/>
    <x v="0"/>
    <s v="cfb5308d-8d35-0849-16da-4135f3584315"/>
    <x v="427"/>
  </r>
  <r>
    <x v="63"/>
    <n v="502"/>
    <s v="BGC"/>
    <s v="051103008"/>
    <x v="0"/>
    <s v="8cffadd4-725c-6170-5365-5525477ed1c0"/>
    <x v="428"/>
  </r>
  <r>
    <x v="64"/>
    <n v="503"/>
    <s v="BGC"/>
    <s v="90303032"/>
    <x v="1"/>
    <s v="8cffadd4-725c-6170-5365-5525477ed1c0"/>
    <x v="429"/>
  </r>
  <r>
    <x v="0"/>
    <n v="504"/>
    <s v="COLT"/>
    <s v="051000845"/>
    <x v="0"/>
    <s v="cfb5308d-8d35-0849-16da-4135f3584315"/>
    <x v="430"/>
  </r>
  <r>
    <x v="0"/>
    <n v="505"/>
    <s v="COLT"/>
    <s v="051002396/7"/>
    <x v="0"/>
    <s v="cfb5308d-8d35-0849-16da-4135f3584315"/>
    <x v="431"/>
  </r>
  <r>
    <x v="0"/>
    <n v="506"/>
    <s v="COLT"/>
    <s v="131002744/1"/>
    <x v="0"/>
    <s v="cfb5308d-8d35-0849-16da-4135f3584315"/>
    <x v="432"/>
  </r>
  <r>
    <x v="0"/>
    <n v="507"/>
    <s v="COLT"/>
    <s v="101202493"/>
    <x v="1"/>
    <s v="cfb5308d-8d35-0849-16da-4135f3584315"/>
    <x v="433"/>
  </r>
  <r>
    <x v="0"/>
    <n v="508"/>
    <s v="COLT"/>
    <s v="090702921/6"/>
    <x v="0"/>
    <s v="cfb5308d-8d35-0849-16da-4135f3584315"/>
    <x v="434"/>
  </r>
  <r>
    <x v="65"/>
    <n v="510"/>
    <s v=""/>
    <s v="50104226"/>
    <x v="1"/>
    <s v="8cffadd4-725c-6170-5365-5525477ed1c0"/>
    <x v="435"/>
  </r>
  <r>
    <x v="66"/>
    <n v="511"/>
    <s v="BGC"/>
    <s v="60103008"/>
    <x v="1"/>
    <s v="8cffadd4-725c-6170-5365-5525477ed1c0"/>
    <x v="436"/>
  </r>
  <r>
    <x v="67"/>
    <n v="512"/>
    <s v="BGC"/>
    <s v="60101956"/>
    <x v="1"/>
    <s v="8cffadd4-725c-6170-5365-5525477ed1c0"/>
    <x v="437"/>
  </r>
  <r>
    <x v="0"/>
    <n v="513"/>
    <s v="COLT"/>
    <s v="070303764/6"/>
    <x v="0"/>
    <s v="cfb5308d-8d35-0849-16da-4135f3584315"/>
    <x v="438"/>
  </r>
  <r>
    <x v="68"/>
    <n v="515"/>
    <s v="BGC"/>
    <s v="50604818"/>
    <x v="1"/>
    <s v="8cffadd4-725c-6170-5365-5525477ed1c0"/>
    <x v="439"/>
  </r>
  <r>
    <x v="0"/>
    <n v="516"/>
    <s v="COLT"/>
    <s v="050604824/6"/>
    <x v="0"/>
    <s v="cfb5308d-8d35-0849-16da-4135f3584315"/>
    <x v="440"/>
  </r>
  <r>
    <x v="0"/>
    <n v="517"/>
    <s v="COLT"/>
    <s v="111200027"/>
    <x v="0"/>
    <s v="8cffadd4-725c-6170-5365-5525477ed1c0"/>
    <x v="441"/>
  </r>
  <r>
    <x v="69"/>
    <n v="521"/>
    <s v=""/>
    <s v="131001753/1"/>
    <x v="0"/>
    <s v="8cffadd4-725c-6170-5365-5525477ed1c0"/>
    <x v="442"/>
  </r>
  <r>
    <x v="70"/>
    <n v="522"/>
    <s v=""/>
    <s v="110503567/2"/>
    <x v="0"/>
    <s v="8cffadd4-725c-6170-5365-5525477ed1c0"/>
    <x v="443"/>
  </r>
  <r>
    <x v="71"/>
    <n v="523"/>
    <s v=""/>
    <s v="090703445/3"/>
    <x v="0"/>
    <s v="8cffadd4-725c-6170-5365-5525477ed1c0"/>
    <x v="444"/>
  </r>
  <r>
    <x v="72"/>
    <n v="752"/>
    <s v="BGC"/>
    <s v="140802613"/>
    <x v="2"/>
    <s v="8cffadd4-725c-6170-5365-5525477ed1c0"/>
    <x v="445"/>
  </r>
  <r>
    <x v="0"/>
    <n v="525"/>
    <s v="COLT"/>
    <s v="131100641/2"/>
    <x v="0"/>
    <s v="cfb5308d-8d35-0849-16da-4135f3584315"/>
    <x v="446"/>
  </r>
  <r>
    <x v="0"/>
    <n v="527"/>
    <s v="COLT"/>
    <s v="090603215"/>
    <x v="0"/>
    <s v="cfb5308d-8d35-0849-16da-4135f3584315"/>
    <x v="447"/>
  </r>
  <r>
    <x v="0"/>
    <n v="561"/>
    <s v=""/>
    <s v="111103035"/>
    <x v="1"/>
    <s v="8cffadd4-725c-6170-5365-5525477ed1c0"/>
    <x v="448"/>
  </r>
  <r>
    <x v="73"/>
    <n v="529"/>
    <s v="BGC"/>
    <s v="131102152"/>
    <x v="1"/>
    <s v="8cffadd4-725c-6170-5365-5525477ed1c0"/>
    <x v="449"/>
  </r>
  <r>
    <x v="0"/>
    <n v="530"/>
    <s v=""/>
    <s v="131101273"/>
    <x v="0"/>
    <s v="cfb5308d-8d35-0849-16da-4135f3584315"/>
    <x v="450"/>
  </r>
  <r>
    <x v="0"/>
    <n v="531"/>
    <s v="COLT"/>
    <s v="081100241"/>
    <x v="0"/>
    <s v="cfb5308d-8d35-0849-16da-4135f3584315"/>
    <x v="451"/>
  </r>
  <r>
    <x v="0"/>
    <n v="532"/>
    <s v="BGC"/>
    <s v="110300090"/>
    <x v="0"/>
    <s v="8cffadd4-725c-6170-5365-5525477ed1c0"/>
    <x v="452"/>
  </r>
  <r>
    <x v="74"/>
    <n v="533"/>
    <s v=""/>
    <s v="111002564"/>
    <x v="1"/>
    <s v="8cffadd4-725c-6170-5365-5525477ed1c0"/>
    <x v="453"/>
  </r>
  <r>
    <x v="0"/>
    <n v="534"/>
    <s v=""/>
    <s v="111102997"/>
    <x v="1"/>
    <s v="8cffadd4-725c-6170-5365-5525477ed1c0"/>
    <x v="454"/>
  </r>
  <r>
    <x v="75"/>
    <n v="535"/>
    <s v=""/>
    <s v="091202832/4"/>
    <x v="1"/>
    <s v="8cffadd4-725c-6170-5365-5525477ed1c0"/>
    <x v="455"/>
  </r>
  <r>
    <x v="76"/>
    <n v="536"/>
    <s v=""/>
    <s v="091202611/4"/>
    <x v="1"/>
    <s v="8cffadd4-725c-6170-5365-5525477ed1c0"/>
    <x v="456"/>
  </r>
  <r>
    <x v="0"/>
    <n v="705"/>
    <s v="COLT"/>
    <s v="140500789"/>
    <x v="0"/>
    <s v="cfb5308d-8d35-0849-16da-4135f3584315"/>
    <x v="457"/>
  </r>
  <r>
    <x v="0"/>
    <n v="704"/>
    <s v="COLT"/>
    <s v="140500767"/>
    <x v="0"/>
    <s v="cfb5308d-8d35-0849-16da-4135f3584315"/>
    <x v="457"/>
  </r>
  <r>
    <x v="0"/>
    <n v="539"/>
    <s v="COLT"/>
    <s v="061102057"/>
    <x v="0"/>
    <s v="cfb5308d-8d35-0849-16da-4135f3584315"/>
    <x v="458"/>
  </r>
  <r>
    <x v="0"/>
    <n v="540"/>
    <s v="COLT"/>
    <s v="080303122"/>
    <x v="0"/>
    <s v="cfb5308d-8d35-0849-16da-4135f3584315"/>
    <x v="459"/>
  </r>
  <r>
    <x v="0"/>
    <n v="541"/>
    <s v="COLT"/>
    <s v="131002019"/>
    <x v="0"/>
    <s v="cfb5308d-8d35-0849-16da-4135f3584315"/>
    <x v="460"/>
  </r>
  <r>
    <x v="0"/>
    <n v="542"/>
    <s v="COLT"/>
    <s v="040240156"/>
    <x v="0"/>
    <s v="cfb5308d-8d35-0849-16da-4135f3584315"/>
    <x v="461"/>
  </r>
  <r>
    <x v="0"/>
    <n v="543"/>
    <s v="COLT"/>
    <s v="040240157"/>
    <x v="0"/>
    <s v="cfb5308d-8d35-0849-16da-4135f3584315"/>
    <x v="462"/>
  </r>
  <r>
    <x v="0"/>
    <n v="544"/>
    <s v="COLT"/>
    <s v="040240158"/>
    <x v="0"/>
    <s v="cfb5308d-8d35-0849-16da-4135f3584315"/>
    <x v="463"/>
  </r>
  <r>
    <x v="0"/>
    <n v="545"/>
    <s v="COLT"/>
    <s v="040240159"/>
    <x v="0"/>
    <s v="cfb5308d-8d35-0849-16da-4135f3584315"/>
    <x v="464"/>
  </r>
  <r>
    <x v="0"/>
    <n v="546"/>
    <s v="COLT"/>
    <s v="040240160"/>
    <x v="0"/>
    <s v="cfb5308d-8d35-0849-16da-4135f3584315"/>
    <x v="465"/>
  </r>
  <r>
    <x v="0"/>
    <n v="547"/>
    <s v="COLT"/>
    <s v="040240161"/>
    <x v="0"/>
    <s v="cfb5308d-8d35-0849-16da-4135f3584315"/>
    <x v="466"/>
  </r>
  <r>
    <x v="0"/>
    <n v="548"/>
    <s v="COLT"/>
    <s v="80502901"/>
    <x v="0"/>
    <s v="cfb5308d-8d35-0849-16da-4135f3584315"/>
    <x v="467"/>
  </r>
  <r>
    <x v="0"/>
    <n v="549"/>
    <s v=""/>
    <s v="131102088"/>
    <x v="0"/>
    <s v="8cffadd4-725c-6170-5365-5525477ed1c0"/>
    <x v="468"/>
  </r>
  <r>
    <x v="0"/>
    <n v="550"/>
    <s v=""/>
    <s v="131102089/1"/>
    <x v="1"/>
    <s v="8cffadd4-725c-6170-5365-5525477ed1c0"/>
    <x v="469"/>
  </r>
  <r>
    <x v="77"/>
    <n v="551"/>
    <s v=""/>
    <s v="131101374"/>
    <x v="1"/>
    <s v="8cffadd4-725c-6170-5365-5525477ed1c0"/>
    <x v="470"/>
  </r>
  <r>
    <x v="77"/>
    <n v="552"/>
    <s v=""/>
    <s v="131101374"/>
    <x v="1"/>
    <s v="8cffadd4-725c-6170-5365-5525477ed1c0"/>
    <x v="470"/>
  </r>
  <r>
    <x v="0"/>
    <n v="553"/>
    <s v=""/>
    <s v="080100164/8"/>
    <x v="0"/>
    <s v="cfb5308d-8d35-0849-16da-4135f3584315"/>
    <x v="471"/>
  </r>
  <r>
    <x v="78"/>
    <n v="554"/>
    <s v="COLT"/>
    <s v="080301577/4"/>
    <x v="2"/>
    <s v="8cffadd4-725c-6170-5365-5525477ed1c0"/>
    <x v="472"/>
  </r>
  <r>
    <x v="0"/>
    <n v="555"/>
    <s v="COLT"/>
    <s v="070902046/3"/>
    <x v="0"/>
    <s v="cfb5308d-8d35-0849-16da-4135f3584315"/>
    <x v="473"/>
  </r>
  <r>
    <x v="0"/>
    <n v="556"/>
    <s v=""/>
    <s v="070902179/4"/>
    <x v="0"/>
    <s v="cfb5308d-8d35-0849-16da-4135f3584315"/>
    <x v="474"/>
  </r>
  <r>
    <x v="0"/>
    <n v="557"/>
    <s v="COLT"/>
    <s v="041140010/9"/>
    <x v="0"/>
    <s v="cfb5308d-8d35-0849-16da-4135f3584315"/>
    <x v="475"/>
  </r>
  <r>
    <x v="79"/>
    <n v="558"/>
    <s v=""/>
    <s v="100201069"/>
    <x v="1"/>
    <s v="8cffadd4-725c-6170-5365-5525477ed1c0"/>
    <x v="476"/>
  </r>
  <r>
    <x v="80"/>
    <n v="559"/>
    <s v=""/>
    <s v="100201182/3"/>
    <x v="1"/>
    <s v="8cffadd4-725c-6170-5365-5525477ed1c0"/>
    <x v="477"/>
  </r>
  <r>
    <x v="81"/>
    <n v="560"/>
    <s v="BGC"/>
    <s v="140100889"/>
    <x v="2"/>
    <s v="8cffadd4-725c-6170-5365-5525477ed1c0"/>
    <x v="478"/>
  </r>
  <r>
    <x v="82"/>
    <n v="562"/>
    <s v=""/>
    <s v="020140519DS/6"/>
    <x v="1"/>
    <s v=""/>
    <x v="101"/>
  </r>
  <r>
    <x v="83"/>
    <n v="563"/>
    <s v="BGC"/>
    <s v="080502918/1"/>
    <x v="1"/>
    <s v="8cffadd4-725c-6170-5365-5525477ed1c0"/>
    <x v="479"/>
  </r>
  <r>
    <x v="0"/>
    <n v="569"/>
    <s v=""/>
    <s v="131202329"/>
    <x v="1"/>
    <s v="8cffadd4-725c-6170-5365-5525477ed1c0"/>
    <x v="480"/>
  </r>
  <r>
    <x v="0"/>
    <n v="564"/>
    <s v="COLT"/>
    <s v="131000775/2"/>
    <x v="0"/>
    <s v="cfb5308d-8d35-0849-16da-4135f3584315"/>
    <x v="481"/>
  </r>
  <r>
    <x v="0"/>
    <n v="565"/>
    <s v="BGC"/>
    <s v="010640067/3"/>
    <x v="1"/>
    <s v="cfb5308d-8d35-0849-16da-4135f3584315"/>
    <x v="482"/>
  </r>
  <r>
    <x v="0"/>
    <n v="566"/>
    <s v="COLT"/>
    <s v="131100133"/>
    <x v="1"/>
    <s v="cfb5308d-8d35-0849-16da-4135f3584315"/>
    <x v="483"/>
  </r>
  <r>
    <x v="0"/>
    <n v="567"/>
    <s v="COLT"/>
    <s v="131101491"/>
    <x v="1"/>
    <s v="cfb5308d-8d35-0849-16da-4135f3584315"/>
    <x v="484"/>
  </r>
  <r>
    <x v="0"/>
    <n v="568"/>
    <s v="COLT"/>
    <s v="131200955"/>
    <x v="1"/>
    <s v="cfb5308d-8d35-0849-16da-4135f3584315"/>
    <x v="485"/>
  </r>
  <r>
    <x v="0"/>
    <n v="570"/>
    <s v="COLT"/>
    <s v="131202334"/>
    <x v="0"/>
    <s v="cfb5308d-8d35-0849-16da-4135f3584315"/>
    <x v="486"/>
  </r>
  <r>
    <x v="0"/>
    <n v="571"/>
    <s v=""/>
    <s v="131102080/3"/>
    <x v="0"/>
    <s v="cfb5308d-8d35-0849-16da-4135f3584315"/>
    <x v="487"/>
  </r>
  <r>
    <x v="84"/>
    <n v="572"/>
    <s v=""/>
    <s v="100201982"/>
    <x v="0"/>
    <s v="8cffadd4-725c-6170-5365-5525477ed1c0"/>
    <x v="488"/>
  </r>
  <r>
    <x v="0"/>
    <n v="573"/>
    <s v="COLT"/>
    <s v="070600337/2"/>
    <x v="0"/>
    <s v="cfb5308d-8d35-0849-16da-4135f3584315"/>
    <x v="489"/>
  </r>
  <r>
    <x v="0"/>
    <n v="574"/>
    <s v="COLT"/>
    <s v="060402074"/>
    <x v="0"/>
    <s v="cfb5308d-8d35-0849-16da-4135f3584315"/>
    <x v="490"/>
  </r>
  <r>
    <x v="85"/>
    <n v="575"/>
    <s v=""/>
    <s v="140300511"/>
    <x v="1"/>
    <s v="8cffadd4-725c-6170-5365-5525477ed1c0"/>
    <x v="491"/>
  </r>
  <r>
    <x v="86"/>
    <n v="576"/>
    <s v=""/>
    <s v="140202228"/>
    <x v="1"/>
    <s v="8cffadd4-725c-6170-5365-5525477ed1c0"/>
    <x v="492"/>
  </r>
  <r>
    <x v="0"/>
    <n v="577"/>
    <s v=""/>
    <s v="131200386"/>
    <x v="1"/>
    <s v="8cffadd4-725c-6170-5365-5525477ed1c0"/>
    <x v="493"/>
  </r>
  <r>
    <x v="0"/>
    <n v="579"/>
    <s v="COLT"/>
    <s v=""/>
    <x v="1"/>
    <s v="cfb5308d-8d35-0849-16da-4135f3584315"/>
    <x v="494"/>
  </r>
  <r>
    <x v="87"/>
    <n v="580"/>
    <s v=""/>
    <s v="140103243"/>
    <x v="0"/>
    <s v="8cffadd4-725c-6170-5365-5525477ed1c0"/>
    <x v="495"/>
  </r>
  <r>
    <x v="0"/>
    <n v="581"/>
    <s v="COLT"/>
    <s v="140301887"/>
    <x v="0"/>
    <s v="cfb5308d-8d35-0849-16da-4135f3584315"/>
    <x v="496"/>
  </r>
  <r>
    <x v="88"/>
    <n v="582"/>
    <s v=""/>
    <s v="131001433/1"/>
    <x v="1"/>
    <s v="8cffadd4-725c-6170-5365-5525477ed1c0"/>
    <x v="497"/>
  </r>
  <r>
    <x v="0"/>
    <n v="583"/>
    <s v="COLT"/>
    <s v="110203402"/>
    <x v="0"/>
    <s v="cfb5308d-8d35-0849-16da-4135f3584315"/>
    <x v="498"/>
  </r>
  <r>
    <x v="0"/>
    <n v="584"/>
    <s v=""/>
    <s v="991040006/4 "/>
    <x v="0"/>
    <s v="cfb5308d-8d35-0849-16da-4135f3584315"/>
    <x v="499"/>
  </r>
  <r>
    <x v="0"/>
    <n v="585"/>
    <s v=""/>
    <s v="140102143/2"/>
    <x v="0"/>
    <s v="cfb5308d-8d35-0849-16da-4135f3584315"/>
    <x v="500"/>
  </r>
  <r>
    <x v="89"/>
    <n v="588"/>
    <s v=""/>
    <s v="140203091"/>
    <x v="1"/>
    <s v="8cffadd4-725c-6170-5365-5525477ed1c0"/>
    <x v="501"/>
  </r>
  <r>
    <x v="0"/>
    <n v="590"/>
    <s v="COLT"/>
    <s v="140201393"/>
    <x v="0"/>
    <s v="cfb5308d-8d35-0849-16da-4135f3584315"/>
    <x v="502"/>
  </r>
  <r>
    <x v="0"/>
    <n v="591"/>
    <s v="COLT"/>
    <s v="140200217"/>
    <x v="0"/>
    <s v="cfb5308d-8d35-0849-16da-4135f3584315"/>
    <x v="101"/>
  </r>
  <r>
    <x v="38"/>
    <n v="592"/>
    <s v="COLT"/>
    <s v="130702138"/>
    <x v="0"/>
    <s v="cfb5308d-8d35-0849-16da-4135f3584315"/>
    <x v="366"/>
  </r>
  <r>
    <x v="90"/>
    <n v="618"/>
    <s v="BGC"/>
    <s v="140102343"/>
    <x v="1"/>
    <s v="8cffadd4-725c-6170-5365-5525477ed1c0"/>
    <x v="503"/>
  </r>
  <r>
    <x v="84"/>
    <n v="594"/>
    <s v=""/>
    <s v="100201982/3"/>
    <x v="1"/>
    <s v="8cffadd4-725c-6170-5365-5525477ed1c0"/>
    <x v="488"/>
  </r>
  <r>
    <x v="0"/>
    <n v="596"/>
    <s v="COLT"/>
    <s v="080200393/8"/>
    <x v="0"/>
    <s v="cfb5308d-8d35-0849-16da-4135f3584315"/>
    <x v="362"/>
  </r>
  <r>
    <x v="91"/>
    <n v="598"/>
    <s v="BGC"/>
    <s v="140101372"/>
    <x v="2"/>
    <s v="8cffadd4-725c-6170-5365-5525477ed1c0"/>
    <x v="504"/>
  </r>
  <r>
    <x v="92"/>
    <n v="599"/>
    <s v="BGC"/>
    <s v="140101446"/>
    <x v="2"/>
    <s v="8cffadd4-725c-6170-5365-5525477ed1c0"/>
    <x v="505"/>
  </r>
  <r>
    <x v="93"/>
    <n v="600"/>
    <s v="BGC"/>
    <s v="140101451"/>
    <x v="2"/>
    <s v="8cffadd4-725c-6170-5365-5525477ed1c0"/>
    <x v="506"/>
  </r>
  <r>
    <x v="0"/>
    <n v="601"/>
    <s v=""/>
    <s v="140202234"/>
    <x v="1"/>
    <s v="8cffadd4-725c-6170-5365-5525477ed1c0"/>
    <x v="507"/>
  </r>
  <r>
    <x v="0"/>
    <n v="602"/>
    <s v=""/>
    <s v="140202227"/>
    <x v="1"/>
    <s v="8cffadd4-725c-6170-5365-5525477ed1c0"/>
    <x v="508"/>
  </r>
  <r>
    <x v="94"/>
    <n v="604"/>
    <s v="BGC"/>
    <s v="131001065/1"/>
    <x v="1"/>
    <s v="8cffadd4-725c-6170-5365-5525477ed1c0"/>
    <x v="509"/>
  </r>
  <r>
    <x v="95"/>
    <n v="605"/>
    <s v="BGC"/>
    <s v="131001427/1"/>
    <x v="1"/>
    <s v="8cffadd4-725c-6170-5365-5525477ed1c0"/>
    <x v="510"/>
  </r>
  <r>
    <x v="96"/>
    <n v="611"/>
    <s v=""/>
    <s v="140201844/3"/>
    <x v="1"/>
    <s v="8cffadd4-725c-6170-5365-5525477ed1c0"/>
    <x v="511"/>
  </r>
  <r>
    <x v="0"/>
    <n v="617"/>
    <s v="COLT"/>
    <s v="140201557"/>
    <x v="0"/>
    <s v="cfb5308d-8d35-0849-16da-4135f3584315"/>
    <x v="512"/>
  </r>
  <r>
    <x v="97"/>
    <n v="708"/>
    <s v=""/>
    <s v="140500256/2"/>
    <x v="1"/>
    <s v="8cffadd4-725c-6170-5365-5525477ed1c0"/>
    <x v="513"/>
  </r>
  <r>
    <x v="98"/>
    <n v="610"/>
    <s v=""/>
    <s v="130402061/4"/>
    <x v="1"/>
    <s v="8cffadd4-725c-6170-5365-5525477ed1c0"/>
    <x v="514"/>
  </r>
  <r>
    <x v="0"/>
    <n v="616"/>
    <s v=""/>
    <s v="140202218"/>
    <x v="1"/>
    <s v="8cffadd4-725c-6170-5365-5525477ed1c0"/>
    <x v="515"/>
  </r>
  <r>
    <x v="99"/>
    <n v="620"/>
    <s v="BGC"/>
    <s v="140300479"/>
    <x v="1"/>
    <s v="8cffadd4-725c-6170-5365-5525477ed1c0"/>
    <x v="516"/>
  </r>
  <r>
    <x v="100"/>
    <n v="621"/>
    <s v="BGC"/>
    <s v="90703667"/>
    <x v="2"/>
    <s v="8cffadd4-725c-6170-5365-5525477ed1c0"/>
    <x v="517"/>
  </r>
  <r>
    <x v="101"/>
    <n v="663"/>
    <s v=""/>
    <s v="140300455"/>
    <x v="1"/>
    <s v="8cffadd4-725c-6170-5365-5525477ed1c0"/>
    <x v="518"/>
  </r>
  <r>
    <x v="0"/>
    <n v="624"/>
    <s v=""/>
    <s v="140300463"/>
    <x v="1"/>
    <s v="8cffadd4-725c-6170-5365-5525477ed1c0"/>
    <x v="519"/>
  </r>
  <r>
    <x v="0"/>
    <n v="625"/>
    <s v=""/>
    <s v="140300466"/>
    <x v="1"/>
    <s v="8cffadd4-725c-6170-5365-5525477ed1c0"/>
    <x v="520"/>
  </r>
  <r>
    <x v="0"/>
    <n v="626"/>
    <s v="COLT"/>
    <s v="140300359/1"/>
    <x v="0"/>
    <s v="cfb5308d-8d35-0849-16da-4135f3584315"/>
    <x v="521"/>
  </r>
  <r>
    <x v="102"/>
    <n v="627"/>
    <s v="BGC"/>
    <s v="140301700"/>
    <x v="1"/>
    <s v="8cffadd4-725c-6170-5365-5525477ed1c0"/>
    <x v="522"/>
  </r>
  <r>
    <x v="103"/>
    <n v="628"/>
    <s v="BGC"/>
    <s v="140301945"/>
    <x v="1"/>
    <s v="8cffadd4-725c-6170-5365-5525477ed1c0"/>
    <x v="523"/>
  </r>
  <r>
    <x v="104"/>
    <n v="993"/>
    <s v=""/>
    <s v="151201168"/>
    <x v="0"/>
    <s v="cfb5308d-8d35-0849-16da-4135f3584315"/>
    <x v="524"/>
  </r>
  <r>
    <x v="0"/>
    <n v="677"/>
    <s v="COLT"/>
    <s v="140400886/1 "/>
    <x v="0"/>
    <s v="cfb5308d-8d35-0849-16da-4135f3584315"/>
    <x v="525"/>
  </r>
  <r>
    <x v="105"/>
    <n v="632"/>
    <s v="COLT"/>
    <s v="10017030"/>
    <x v="1"/>
    <s v="cfb5308d-8d35-0849-16da-4135f3584315"/>
    <x v="526"/>
  </r>
  <r>
    <x v="0"/>
    <n v="633"/>
    <s v=""/>
    <s v="140300516"/>
    <x v="1"/>
    <s v="8cffadd4-725c-6170-5365-5525477ed1c0"/>
    <x v="527"/>
  </r>
  <r>
    <x v="106"/>
    <n v="634"/>
    <s v=""/>
    <s v="140301374"/>
    <x v="1"/>
    <s v="8cffadd4-725c-6170-5365-5525477ed1c0"/>
    <x v="528"/>
  </r>
  <r>
    <x v="107"/>
    <n v="635"/>
    <s v=""/>
    <s v="140301014"/>
    <x v="0"/>
    <s v="8cffadd4-725c-6170-5365-5525477ed1c0"/>
    <x v="529"/>
  </r>
  <r>
    <x v="0"/>
    <n v="636"/>
    <s v="COLT"/>
    <s v="061002014/4"/>
    <x v="0"/>
    <s v="cfb5308d-8d35-0849-16da-4135f3584315"/>
    <x v="530"/>
  </r>
  <r>
    <x v="0"/>
    <n v="637"/>
    <s v="COLT"/>
    <s v="061002037/1"/>
    <x v="0"/>
    <s v="8cffadd4-725c-6170-5365-5525477ed1c0"/>
    <x v="531"/>
  </r>
  <r>
    <x v="0"/>
    <n v="638"/>
    <s v="COLT"/>
    <s v="061002028/8"/>
    <x v="0"/>
    <s v="cfb5308d-8d35-0849-16da-4135f3584315"/>
    <x v="532"/>
  </r>
  <r>
    <x v="0"/>
    <n v="639"/>
    <s v="COLT"/>
    <s v="100501837/3"/>
    <x v="0"/>
    <s v="cfb5308d-8d35-0849-16da-4135f3584315"/>
    <x v="533"/>
  </r>
  <r>
    <x v="0"/>
    <n v="640"/>
    <s v="COLT"/>
    <s v="100501825/5"/>
    <x v="0"/>
    <s v="cfb5308d-8d35-0849-16da-4135f3584315"/>
    <x v="534"/>
  </r>
  <r>
    <x v="0"/>
    <n v="641"/>
    <s v="COLT"/>
    <s v="060900182/6"/>
    <x v="0"/>
    <s v="cfb5308d-8d35-0849-16da-4135f3584315"/>
    <x v="535"/>
  </r>
  <r>
    <x v="0"/>
    <n v="642"/>
    <s v="BGC"/>
    <s v="IPC06090111BRU1/4"/>
    <x v="0"/>
    <s v="8cffadd4-725c-6170-5365-5525477ed1c0"/>
    <x v="536"/>
  </r>
  <r>
    <x v="0"/>
    <n v="643"/>
    <s v="COLT"/>
    <s v="IPC060901111BRU11/2"/>
    <x v="0"/>
    <s v="8cffadd4-725c-6170-5365-5525477ed1c0"/>
    <x v="537"/>
  </r>
  <r>
    <x v="0"/>
    <n v="644"/>
    <s v="COLT"/>
    <s v="IPC060901111PAR10/3"/>
    <x v="0"/>
    <s v="8cffadd4-725c-6170-5365-5525477ed1c0"/>
    <x v="538"/>
  </r>
  <r>
    <x v="0"/>
    <n v="645"/>
    <s v="COLT"/>
    <s v="81200369"/>
    <x v="0"/>
    <s v="cfb5308d-8d35-0849-16da-4135f3584315"/>
    <x v="539"/>
  </r>
  <r>
    <x v="0"/>
    <n v="646"/>
    <s v="COLT"/>
    <s v="IPC060901111BRU3/4"/>
    <x v="0"/>
    <s v="8cffadd4-725c-6170-5365-5525477ed1c0"/>
    <x v="540"/>
  </r>
  <r>
    <x v="0"/>
    <n v="647"/>
    <s v="COLT"/>
    <s v="IPC060901111BRU7/4"/>
    <x v="0"/>
    <s v="8cffadd4-725c-6170-5365-5525477ed1c0"/>
    <x v="541"/>
  </r>
  <r>
    <x v="0"/>
    <n v="648"/>
    <s v="COLT"/>
    <s v="IPC060901111BRU4/7"/>
    <x v="0"/>
    <s v="8cffadd4-725c-6170-5365-5525477ed1c0"/>
    <x v="542"/>
  </r>
  <r>
    <x v="0"/>
    <n v="649"/>
    <s v="COLT"/>
    <s v="IPC060901111BRU8/4"/>
    <x v="0"/>
    <s v="8cffadd4-725c-6170-5365-5525477ed1c0"/>
    <x v="543"/>
  </r>
  <r>
    <x v="0"/>
    <n v="650"/>
    <s v="COLT"/>
    <s v="IPC060901111BRU2/5"/>
    <x v="0"/>
    <s v="8cffadd4-725c-6170-5365-5525477ed1c0"/>
    <x v="544"/>
  </r>
  <r>
    <x v="0"/>
    <n v="651"/>
    <s v="BGC"/>
    <s v="100602742"/>
    <x v="0"/>
    <s v="8cffadd4-725c-6170-5365-5525477ed1c0"/>
    <x v="274"/>
  </r>
  <r>
    <x v="23"/>
    <n v="652"/>
    <s v=""/>
    <s v="120501287/2"/>
    <x v="1"/>
    <s v="8cffadd4-725c-6170-5365-5525477ed1c0"/>
    <x v="319"/>
  </r>
  <r>
    <x v="0"/>
    <n v="653"/>
    <s v="COLT"/>
    <s v="121101489/2"/>
    <x v="0"/>
    <s v="cfb5308d-8d35-0849-16da-4135f3584315"/>
    <x v="344"/>
  </r>
  <r>
    <x v="27"/>
    <n v="654"/>
    <s v=""/>
    <s v="121101562/1"/>
    <x v="1"/>
    <s v="8cffadd4-725c-6170-5365-5525477ed1c0"/>
    <x v="343"/>
  </r>
  <r>
    <x v="0"/>
    <n v="655"/>
    <s v="COLT"/>
    <s v="130301940"/>
    <x v="0"/>
    <s v="cfb5308d-8d35-0849-16da-4135f3584315"/>
    <x v="341"/>
  </r>
  <r>
    <x v="0"/>
    <n v="656"/>
    <s v="COLT"/>
    <s v="020540168DN/4"/>
    <x v="0"/>
    <s v="cfb5308d-8d35-0849-16da-4135f3584315"/>
    <x v="545"/>
  </r>
  <r>
    <x v="28"/>
    <n v="657"/>
    <s v=""/>
    <s v="121101552"/>
    <x v="1"/>
    <s v="8cffadd4-725c-6170-5365-5525477ed1c0"/>
    <x v="345"/>
  </r>
  <r>
    <x v="0"/>
    <n v="658"/>
    <s v="COLT"/>
    <s v="131101953"/>
    <x v="0"/>
    <s v="cfb5308d-8d35-0849-16da-4135f3584315"/>
    <x v="546"/>
  </r>
  <r>
    <x v="49"/>
    <n v="659"/>
    <s v=""/>
    <s v="081103442/2"/>
    <x v="0"/>
    <s v="cfb5308d-8d35-0849-16da-4135f3584315"/>
    <x v="413"/>
  </r>
  <r>
    <x v="108"/>
    <n v="922"/>
    <s v=""/>
    <s v="150700229"/>
    <x v="1"/>
    <s v="8cffadd4-725c-6170-5365-5525477ed1c0"/>
    <x v="547"/>
  </r>
  <r>
    <x v="109"/>
    <n v="664"/>
    <s v="BGC"/>
    <s v="140201845/1"/>
    <x v="1"/>
    <s v="8cffadd4-725c-6170-5365-5525477ed1c0"/>
    <x v="548"/>
  </r>
  <r>
    <x v="0"/>
    <n v="1368"/>
    <s v="COLT"/>
    <s v="170604020"/>
    <x v="3"/>
    <s v="8cffadd4-725c-6170-5365-5525477ed1c0"/>
    <x v="101"/>
  </r>
  <r>
    <x v="0"/>
    <n v="668"/>
    <s v=""/>
    <s v="140201868"/>
    <x v="1"/>
    <s v="8cffadd4-725c-6170-5365-5525477ed1c0"/>
    <x v="549"/>
  </r>
  <r>
    <x v="0"/>
    <n v="669"/>
    <s v=""/>
    <s v="140201873"/>
    <x v="1"/>
    <s v="8cffadd4-725c-6170-5365-5525477ed1c0"/>
    <x v="550"/>
  </r>
  <r>
    <x v="0"/>
    <n v="670"/>
    <s v="COLT"/>
    <s v="140303660"/>
    <x v="0"/>
    <s v="cfb5308d-8d35-0849-16da-4135f3584315"/>
    <x v="551"/>
  </r>
  <r>
    <x v="0"/>
    <n v="671"/>
    <s v="BGC"/>
    <s v="050704012/3"/>
    <x v="0"/>
    <s v="cfb5308d-8d35-0849-16da-4135f3584315"/>
    <x v="552"/>
  </r>
  <r>
    <x v="0"/>
    <n v="674"/>
    <s v="BGC"/>
    <s v="000740044/3"/>
    <x v="0"/>
    <s v="cfb5308d-8d35-0849-16da-4135f3584315"/>
    <x v="553"/>
  </r>
  <r>
    <x v="0"/>
    <n v="675"/>
    <s v="COLT"/>
    <s v="140400885/1"/>
    <x v="0"/>
    <s v="cfb5308d-8d35-0849-16da-4135f3584315"/>
    <x v="554"/>
  </r>
  <r>
    <x v="0"/>
    <n v="678"/>
    <s v="COLT"/>
    <s v="140500140"/>
    <x v="0"/>
    <s v="cfb5308d-8d35-0849-16da-4135f3584315"/>
    <x v="555"/>
  </r>
  <r>
    <x v="110"/>
    <n v="676"/>
    <s v=""/>
    <s v="140301128"/>
    <x v="1"/>
    <s v="8cffadd4-725c-6170-5365-5525477ed1c0"/>
    <x v="556"/>
  </r>
  <r>
    <x v="0"/>
    <n v="679"/>
    <s v="COLT"/>
    <s v="140500138"/>
    <x v="0"/>
    <s v="8cffadd4-725c-6170-5365-5525477ed1c0"/>
    <x v="557"/>
  </r>
  <r>
    <x v="111"/>
    <n v="680"/>
    <s v=""/>
    <s v="140500226"/>
    <x v="1"/>
    <s v="8cffadd4-725c-6170-5365-5525477ed1c0"/>
    <x v="558"/>
  </r>
  <r>
    <x v="112"/>
    <n v="681"/>
    <s v=""/>
    <s v="140500531"/>
    <x v="0"/>
    <s v="8cffadd4-725c-6170-5365-5525477ed1c0"/>
    <x v="559"/>
  </r>
  <r>
    <x v="113"/>
    <n v="682"/>
    <s v="BGC"/>
    <s v="140202007/1"/>
    <x v="1"/>
    <s v="8cffadd4-725c-6170-5365-5525477ed1c0"/>
    <x v="560"/>
  </r>
  <r>
    <x v="114"/>
    <n v="683"/>
    <s v=""/>
    <s v="140500236"/>
    <x v="1"/>
    <s v="8cffadd4-725c-6170-5365-5525477ed1c0"/>
    <x v="561"/>
  </r>
  <r>
    <x v="115"/>
    <n v="684"/>
    <s v=""/>
    <s v="140201864/3"/>
    <x v="1"/>
    <s v="8cffadd4-725c-6170-5365-5525477ed1c0"/>
    <x v="562"/>
  </r>
  <r>
    <x v="0"/>
    <n v="685"/>
    <s v="COLT"/>
    <s v="140500819"/>
    <x v="1"/>
    <s v="8cffadd4-725c-6170-5365-5525477ed1c0"/>
    <x v="563"/>
  </r>
  <r>
    <x v="0"/>
    <n v="686"/>
    <s v="COLT"/>
    <s v="140500820"/>
    <x v="0"/>
    <s v="cfb5308d-8d35-0849-16da-4135f3584315"/>
    <x v="564"/>
  </r>
  <r>
    <x v="0"/>
    <n v="687"/>
    <s v="COLT"/>
    <s v="140500825"/>
    <x v="1"/>
    <s v="8cffadd4-725c-6170-5365-5525477ed1c0"/>
    <x v="565"/>
  </r>
  <r>
    <x v="116"/>
    <n v="688"/>
    <s v=""/>
    <s v="140500461"/>
    <x v="1"/>
    <s v="8cffadd4-725c-6170-5365-5525477ed1c0"/>
    <x v="566"/>
  </r>
  <r>
    <x v="116"/>
    <n v="689"/>
    <s v=""/>
    <s v="140500461"/>
    <x v="1"/>
    <s v="8cffadd4-725c-6170-5365-5525477ed1c0"/>
    <x v="566"/>
  </r>
  <r>
    <x v="0"/>
    <n v="691"/>
    <s v="COLT"/>
    <s v="121103289"/>
    <x v="0"/>
    <s v="cfb5308d-8d35-0849-16da-4135f3584315"/>
    <x v="567"/>
  </r>
  <r>
    <x v="0"/>
    <n v="692"/>
    <s v="COLT"/>
    <s v="131103032"/>
    <x v="0"/>
    <s v="cfb5308d-8d35-0849-16da-4135f3584315"/>
    <x v="568"/>
  </r>
  <r>
    <x v="0"/>
    <n v="693"/>
    <s v="COLT"/>
    <s v="121103427"/>
    <x v="0"/>
    <s v="cfb5308d-8d35-0849-16da-4135f3584315"/>
    <x v="569"/>
  </r>
  <r>
    <x v="0"/>
    <n v="694"/>
    <s v="COLT"/>
    <s v="121103433"/>
    <x v="0"/>
    <s v="cfb5308d-8d35-0849-16da-4135f3584315"/>
    <x v="570"/>
  </r>
  <r>
    <x v="0"/>
    <n v="695"/>
    <s v="COLT"/>
    <s v="121001607"/>
    <x v="0"/>
    <s v="cfb5308d-8d35-0849-16da-4135f3584315"/>
    <x v="571"/>
  </r>
  <r>
    <x v="0"/>
    <n v="696"/>
    <s v="COLT"/>
    <s v="130300408/2"/>
    <x v="0"/>
    <s v="cfb5308d-8d35-0849-16da-4135f3584315"/>
    <x v="572"/>
  </r>
  <r>
    <x v="117"/>
    <n v="697"/>
    <s v=""/>
    <s v="131100683"/>
    <x v="1"/>
    <s v="8cffadd4-725c-6170-5365-5525477ed1c0"/>
    <x v="573"/>
  </r>
  <r>
    <x v="118"/>
    <n v="698"/>
    <s v=""/>
    <s v="131100714"/>
    <x v="1"/>
    <s v="8cffadd4-725c-6170-5365-5525477ed1c0"/>
    <x v="574"/>
  </r>
  <r>
    <x v="119"/>
    <n v="1004"/>
    <s v="BGC"/>
    <s v="140303630/3"/>
    <x v="0"/>
    <s v="8cffadd4-725c-6170-5365-5525477ed1c0"/>
    <x v="575"/>
  </r>
  <r>
    <x v="0"/>
    <n v="771"/>
    <s v=""/>
    <s v="140802673"/>
    <x v="1"/>
    <s v="8cffadd4-725c-6170-5365-5525477ed1c0"/>
    <x v="576"/>
  </r>
  <r>
    <x v="0"/>
    <n v="700"/>
    <s v="COLT"/>
    <s v="130202627/6"/>
    <x v="0"/>
    <s v="cfb5308d-8d35-0849-16da-4135f3584315"/>
    <x v="577"/>
  </r>
  <r>
    <x v="120"/>
    <n v="701"/>
    <s v=""/>
    <s v="130201599"/>
    <x v="1"/>
    <s v="8cffadd4-725c-6170-5365-5525477ed1c0"/>
    <x v="578"/>
  </r>
  <r>
    <x v="121"/>
    <n v="702"/>
    <s v="COLT"/>
    <s v="120303280"/>
    <x v="0"/>
    <s v="cfb5308d-8d35-0849-16da-4135f3584315"/>
    <x v="579"/>
  </r>
  <r>
    <x v="122"/>
    <n v="703"/>
    <s v=""/>
    <s v="130102484"/>
    <x v="0"/>
    <s v="8cffadd4-725c-6170-5365-5525477ed1c0"/>
    <x v="580"/>
  </r>
  <r>
    <x v="0"/>
    <n v="706"/>
    <s v="COLT"/>
    <s v="140500897"/>
    <x v="0"/>
    <s v="cfb5308d-8d35-0849-16da-4135f3584315"/>
    <x v="581"/>
  </r>
  <r>
    <x v="0"/>
    <n v="707"/>
    <s v="COLT"/>
    <s v="061102057/5"/>
    <x v="0"/>
    <s v="cfb5308d-8d35-0849-16da-4135f3584315"/>
    <x v="581"/>
  </r>
  <r>
    <x v="123"/>
    <n v="709"/>
    <s v=""/>
    <s v="140501783"/>
    <x v="0"/>
    <s v="8cffadd4-725c-6170-5365-5525477ed1c0"/>
    <x v="582"/>
  </r>
  <r>
    <x v="0"/>
    <n v="710"/>
    <s v="COLT"/>
    <s v="140501782"/>
    <x v="0"/>
    <s v="cfb5308d-8d35-0849-16da-4135f3584315"/>
    <x v="583"/>
  </r>
  <r>
    <x v="0"/>
    <n v="711"/>
    <s v="COLT"/>
    <s v="140201599"/>
    <x v="1"/>
    <s v="cfb5308d-8d35-0849-16da-4135f3584315"/>
    <x v="584"/>
  </r>
  <r>
    <x v="0"/>
    <n v="712"/>
    <s v="COLT"/>
    <s v="110401426/4"/>
    <x v="0"/>
    <s v="cfb5308d-8d35-0849-16da-4135f3584315"/>
    <x v="585"/>
  </r>
  <r>
    <x v="49"/>
    <n v="815"/>
    <s v="COLT"/>
    <s v="081103442/9"/>
    <x v="0"/>
    <s v="cfb5308d-8d35-0849-16da-4135f3584315"/>
    <x v="413"/>
  </r>
  <r>
    <x v="0"/>
    <n v="714"/>
    <s v="COLT"/>
    <s v="110302980/3"/>
    <x v="0"/>
    <s v="cfb5308d-8d35-0849-16da-4135f3584315"/>
    <x v="586"/>
  </r>
  <r>
    <x v="124"/>
    <n v="715"/>
    <s v=""/>
    <s v="121102010/3"/>
    <x v="1"/>
    <s v="8cffadd4-725c-6170-5365-5525477ed1c0"/>
    <x v="587"/>
  </r>
  <r>
    <x v="125"/>
    <n v="716"/>
    <s v=""/>
    <s v="040440145/3"/>
    <x v="1"/>
    <s v="8cffadd4-725c-6170-5365-5525477ed1c0"/>
    <x v="588"/>
  </r>
  <r>
    <x v="126"/>
    <n v="717"/>
    <s v="BGC"/>
    <s v="020540116/2"/>
    <x v="1"/>
    <s v="8cffadd4-725c-6170-5365-5525477ed1c0"/>
    <x v="589"/>
  </r>
  <r>
    <x v="127"/>
    <n v="718"/>
    <s v=""/>
    <s v="080502229/11"/>
    <x v="1"/>
    <s v="8cffadd4-725c-6170-5365-5525477ed1c0"/>
    <x v="590"/>
  </r>
  <r>
    <x v="0"/>
    <n v="719"/>
    <s v="COLT"/>
    <s v="100104380/4"/>
    <x v="0"/>
    <s v="cfb5308d-8d35-0849-16da-4135f3584315"/>
    <x v="591"/>
  </r>
  <r>
    <x v="72"/>
    <n v="743"/>
    <s v="BGC"/>
    <s v="140802613"/>
    <x v="0"/>
    <s v="8cffadd4-725c-6170-5365-5525477ed1c0"/>
    <x v="445"/>
  </r>
  <r>
    <x v="0"/>
    <n v="721"/>
    <s v=""/>
    <s v="140502270"/>
    <x v="0"/>
    <s v="cfb5308d-8d35-0849-16da-4135f3584315"/>
    <x v="592"/>
  </r>
  <r>
    <x v="128"/>
    <n v="722"/>
    <s v=""/>
    <s v="140503056"/>
    <x v="0"/>
    <s v="8cffadd4-725c-6170-5365-5525477ed1c0"/>
    <x v="593"/>
  </r>
  <r>
    <x v="129"/>
    <n v="723"/>
    <s v=""/>
    <s v="140502847"/>
    <x v="1"/>
    <s v="8cffadd4-725c-6170-5365-5525477ed1c0"/>
    <x v="594"/>
  </r>
  <r>
    <x v="0"/>
    <n v="724"/>
    <s v="COLT"/>
    <s v="110401426/4"/>
    <x v="0"/>
    <s v="cfb5308d-8d35-0849-16da-4135f3584315"/>
    <x v="585"/>
  </r>
  <r>
    <x v="124"/>
    <n v="725"/>
    <s v=""/>
    <s v="121102010/3"/>
    <x v="1"/>
    <s v="8cffadd4-725c-6170-5365-5525477ed1c0"/>
    <x v="587"/>
  </r>
  <r>
    <x v="0"/>
    <n v="726"/>
    <s v="COLT"/>
    <s v="131201209/2"/>
    <x v="0"/>
    <s v="cfb5308d-8d35-0849-16da-4135f3584315"/>
    <x v="595"/>
  </r>
  <r>
    <x v="0"/>
    <n v="727"/>
    <s v=""/>
    <s v="140301947"/>
    <x v="1"/>
    <s v="8cffadd4-725c-6170-5365-5525477ed1c0"/>
    <x v="596"/>
  </r>
  <r>
    <x v="0"/>
    <n v="728"/>
    <s v=""/>
    <s v="140502271"/>
    <x v="1"/>
    <s v="8cffadd4-725c-6170-5365-5525477ed1c0"/>
    <x v="597"/>
  </r>
  <r>
    <x v="0"/>
    <n v="729"/>
    <s v="COLT"/>
    <s v="140601246"/>
    <x v="0"/>
    <s v="cfb5308d-8d35-0849-16da-4135f3584315"/>
    <x v="598"/>
  </r>
  <r>
    <x v="0"/>
    <n v="730"/>
    <s v=""/>
    <s v="140503050"/>
    <x v="0"/>
    <s v="8cffadd4-725c-6170-5365-5525477ed1c0"/>
    <x v="599"/>
  </r>
  <r>
    <x v="130"/>
    <n v="1169"/>
    <s v="COLT"/>
    <s v="160801293"/>
    <x v="1"/>
    <s v="8cffadd4-725c-6170-5365-5525477ed1c0"/>
    <x v="600"/>
  </r>
  <r>
    <x v="0"/>
    <n v="732"/>
    <s v=""/>
    <s v="140602686"/>
    <x v="1"/>
    <s v="8cffadd4-725c-6170-5365-5525477ed1c0"/>
    <x v="601"/>
  </r>
  <r>
    <x v="0"/>
    <n v="806"/>
    <s v="BGC"/>
    <s v="151201559"/>
    <x v="0"/>
    <s v="cfb5308d-8d35-0849-16da-4135f3584315"/>
    <x v="602"/>
  </r>
  <r>
    <x v="131"/>
    <n v="734"/>
    <s v=""/>
    <s v="131201802"/>
    <x v="1"/>
    <s v="8cffadd4-725c-6170-5365-5525477ed1c0"/>
    <x v="603"/>
  </r>
  <r>
    <x v="0"/>
    <n v="735"/>
    <s v=""/>
    <s v="140600954/1"/>
    <x v="0"/>
    <s v="cfb5308d-8d35-0849-16da-4135f3584315"/>
    <x v="604"/>
  </r>
  <r>
    <x v="132"/>
    <n v="736"/>
    <s v=""/>
    <s v="140601098/1"/>
    <x v="1"/>
    <s v="8cffadd4-725c-6170-5365-5525477ed1c0"/>
    <x v="605"/>
  </r>
  <r>
    <x v="133"/>
    <n v="738"/>
    <s v="BGC"/>
    <s v="140601670/6"/>
    <x v="1"/>
    <s v="8cffadd4-725c-6170-5365-5525477ed1c0"/>
    <x v="606"/>
  </r>
  <r>
    <x v="134"/>
    <n v="739"/>
    <s v="BGC"/>
    <s v="140601673/6"/>
    <x v="1"/>
    <s v="8cffadd4-725c-6170-5365-5525477ed1c0"/>
    <x v="607"/>
  </r>
  <r>
    <x v="0"/>
    <n v="740"/>
    <s v="BGC"/>
    <s v="140601667"/>
    <x v="1"/>
    <s v="8cffadd4-725c-6170-5365-5525477ed1c0"/>
    <x v="608"/>
  </r>
  <r>
    <x v="135"/>
    <n v="741"/>
    <s v="BGC"/>
    <s v="140602420"/>
    <x v="1"/>
    <s v="8cffadd4-725c-6170-5365-5525477ed1c0"/>
    <x v="609"/>
  </r>
  <r>
    <x v="136"/>
    <n v="974"/>
    <s v="COLT"/>
    <s v="151003436/1"/>
    <x v="0"/>
    <s v="cfb5308d-8d35-0849-16da-4135f3584315"/>
    <x v="610"/>
  </r>
  <r>
    <x v="0"/>
    <n v="742"/>
    <s v="COLT"/>
    <s v="140600605"/>
    <x v="0"/>
    <s v="cfb5308d-8d35-0849-16da-4135f3584315"/>
    <x v="611"/>
  </r>
  <r>
    <x v="137"/>
    <n v="745"/>
    <s v="BGC"/>
    <s v="140601675/6"/>
    <x v="1"/>
    <s v="8cffadd4-725c-6170-5365-5525477ed1c0"/>
    <x v="612"/>
  </r>
  <r>
    <x v="0"/>
    <n v="746"/>
    <s v="COLT"/>
    <s v="140601291"/>
    <x v="0"/>
    <s v="cfb5308d-8d35-0849-16da-4135f3584315"/>
    <x v="613"/>
  </r>
  <r>
    <x v="0"/>
    <n v="975"/>
    <s v="COLT"/>
    <s v=""/>
    <x v="1"/>
    <s v="cfb5308d-8d35-0849-16da-4135f3584315"/>
    <x v="380"/>
  </r>
  <r>
    <x v="4"/>
    <n v="760"/>
    <s v=""/>
    <s v="040640056/9"/>
    <x v="1"/>
    <s v="8cffadd4-725c-6170-5365-5525477ed1c0"/>
    <x v="65"/>
  </r>
  <r>
    <x v="49"/>
    <n v="750"/>
    <s v="COLT"/>
    <s v="081103442/7"/>
    <x v="0"/>
    <s v="cfb5308d-8d35-0849-16da-4135f3584315"/>
    <x v="413"/>
  </r>
  <r>
    <x v="0"/>
    <n v="814"/>
    <s v="COLT"/>
    <s v="141102890"/>
    <x v="0"/>
    <s v="cfb5308d-8d35-0849-16da-4135f3584315"/>
    <x v="614"/>
  </r>
  <r>
    <x v="52"/>
    <n v="753"/>
    <s v=""/>
    <s v="120102459/2"/>
    <x v="0"/>
    <s v="8cffadd4-725c-6170-5365-5525477ed1c0"/>
    <x v="416"/>
  </r>
  <r>
    <x v="138"/>
    <n v="754"/>
    <s v="BGC"/>
    <s v="140703622/1"/>
    <x v="0"/>
    <s v="8cffadd4-725c-6170-5365-5525477ed1c0"/>
    <x v="615"/>
  </r>
  <r>
    <x v="139"/>
    <n v="755"/>
    <s v="BGC"/>
    <s v="140500134/2"/>
    <x v="1"/>
    <s v="8cffadd4-725c-6170-5365-5525477ed1c0"/>
    <x v="616"/>
  </r>
  <r>
    <x v="140"/>
    <n v="756"/>
    <s v=""/>
    <s v="140703049"/>
    <x v="1"/>
    <s v="8cffadd4-725c-6170-5365-5525477ed1c0"/>
    <x v="617"/>
  </r>
  <r>
    <x v="141"/>
    <n v="757"/>
    <s v=""/>
    <s v="150400123"/>
    <x v="1"/>
    <s v="8cffadd4-725c-6170-5365-5525477ed1c0"/>
    <x v="618"/>
  </r>
  <r>
    <x v="142"/>
    <n v="759"/>
    <s v=""/>
    <s v="140703039"/>
    <x v="1"/>
    <s v="8cffadd4-725c-6170-5365-5525477ed1c0"/>
    <x v="619"/>
  </r>
  <r>
    <x v="0"/>
    <n v="761"/>
    <s v="COLT"/>
    <s v="140703997"/>
    <x v="1"/>
    <s v="cfb5308d-8d35-0849-16da-4135f3584315"/>
    <x v="620"/>
  </r>
  <r>
    <x v="0"/>
    <n v="762"/>
    <s v="COLT"/>
    <s v="140703997"/>
    <x v="1"/>
    <s v="cfb5308d-8d35-0849-16da-4135f3584315"/>
    <x v="620"/>
  </r>
  <r>
    <x v="143"/>
    <n v="763"/>
    <s v=""/>
    <s v="140202129"/>
    <x v="1"/>
    <s v="8cffadd4-725c-6170-5365-5525477ed1c0"/>
    <x v="621"/>
  </r>
  <r>
    <x v="144"/>
    <n v="773"/>
    <s v=""/>
    <s v="030740117/6"/>
    <x v="1"/>
    <s v="8cffadd4-725c-6170-5365-5525477ed1c0"/>
    <x v="622"/>
  </r>
  <r>
    <x v="0"/>
    <n v="764"/>
    <s v="COLT"/>
    <s v="140800036"/>
    <x v="2"/>
    <s v="cfb5308d-8d35-0849-16da-4135f3584315"/>
    <x v="623"/>
  </r>
  <r>
    <x v="145"/>
    <n v="765"/>
    <s v="COLT"/>
    <s v="140800037"/>
    <x v="2"/>
    <s v="cfb5308d-8d35-0849-16da-4135f3584315"/>
    <x v="624"/>
  </r>
  <r>
    <x v="146"/>
    <n v="766"/>
    <s v="BGC"/>
    <s v="140702845/8"/>
    <x v="1"/>
    <s v="8cffadd4-725c-6170-5365-5525477ed1c0"/>
    <x v="625"/>
  </r>
  <r>
    <x v="0"/>
    <n v="768"/>
    <s v="COLT"/>
    <s v="140802382"/>
    <x v="2"/>
    <s v="cfb5308d-8d35-0849-16da-4135f3584315"/>
    <x v="626"/>
  </r>
  <r>
    <x v="147"/>
    <n v="769"/>
    <s v="COLT"/>
    <s v="140500798/12"/>
    <x v="1"/>
    <s v="8cffadd4-725c-6170-5365-5525477ed1c0"/>
    <x v="627"/>
  </r>
  <r>
    <x v="148"/>
    <n v="772"/>
    <s v="BGC"/>
    <s v="140802672"/>
    <x v="1"/>
    <s v="8cffadd4-725c-6170-5365-5525477ed1c0"/>
    <x v="628"/>
  </r>
  <r>
    <x v="149"/>
    <n v="774"/>
    <s v=""/>
    <s v="110500104"/>
    <x v="0"/>
    <s v="8cffadd4-725c-6170-5365-5525477ed1c0"/>
    <x v="629"/>
  </r>
  <r>
    <x v="0"/>
    <n v="775"/>
    <s v=""/>
    <s v="140803232"/>
    <x v="1"/>
    <s v="8cffadd4-725c-6170-5365-5525477ed1c0"/>
    <x v="630"/>
  </r>
  <r>
    <x v="0"/>
    <n v="776"/>
    <s v=""/>
    <s v="140803222"/>
    <x v="1"/>
    <s v="8cffadd4-725c-6170-5365-5525477ed1c0"/>
    <x v="631"/>
  </r>
  <r>
    <x v="150"/>
    <n v="777"/>
    <s v=""/>
    <s v="140900601"/>
    <x v="1"/>
    <s v="8cffadd4-725c-6170-5365-5525477ed1c0"/>
    <x v="632"/>
  </r>
  <r>
    <x v="0"/>
    <n v="778"/>
    <s v="BGC"/>
    <s v="140901515"/>
    <x v="1"/>
    <s v="8cffadd4-725c-6170-5365-5525477ed1c0"/>
    <x v="633"/>
  </r>
  <r>
    <x v="0"/>
    <n v="779"/>
    <s v=""/>
    <s v="140901511"/>
    <x v="1"/>
    <s v="8cffadd4-725c-6170-5365-5525477ed1c0"/>
    <x v="634"/>
  </r>
  <r>
    <x v="151"/>
    <n v="972"/>
    <s v="BGC"/>
    <s v="151101868"/>
    <x v="1"/>
    <s v="cfb5308d-8d35-0849-16da-4135f3584315"/>
    <x v="635"/>
  </r>
  <r>
    <x v="152"/>
    <n v="781"/>
    <s v=""/>
    <s v="140901457"/>
    <x v="0"/>
    <s v="8cffadd4-725c-6170-5365-5525477ed1c0"/>
    <x v="636"/>
  </r>
  <r>
    <x v="153"/>
    <n v="782"/>
    <s v="BGC"/>
    <s v="140901514"/>
    <x v="1"/>
    <s v="8cffadd4-725c-6170-5365-5525477ed1c0"/>
    <x v="637"/>
  </r>
  <r>
    <x v="154"/>
    <n v="783"/>
    <s v="COLT"/>
    <s v="130700070/1"/>
    <x v="1"/>
    <s v="8cffadd4-725c-6170-5365-5525477ed1c0"/>
    <x v="638"/>
  </r>
  <r>
    <x v="155"/>
    <n v="784"/>
    <s v=""/>
    <s v="140803231/2"/>
    <x v="1"/>
    <s v="8cffadd4-725c-6170-5365-5525477ed1c0"/>
    <x v="639"/>
  </r>
  <r>
    <x v="0"/>
    <n v="786"/>
    <s v=""/>
    <s v="140703026"/>
    <x v="1"/>
    <s v="8cffadd4-725c-6170-5365-5525477ed1c0"/>
    <x v="640"/>
  </r>
  <r>
    <x v="0"/>
    <n v="788"/>
    <s v=""/>
    <s v="141001374"/>
    <x v="1"/>
    <s v="8cffadd4-725c-6170-5365-5525477ed1c0"/>
    <x v="641"/>
  </r>
  <r>
    <x v="156"/>
    <n v="789"/>
    <s v=""/>
    <s v="141001158"/>
    <x v="1"/>
    <s v="8cffadd4-725c-6170-5365-5525477ed1c0"/>
    <x v="642"/>
  </r>
  <r>
    <x v="157"/>
    <n v="790"/>
    <s v="COLT"/>
    <s v="141001391"/>
    <x v="2"/>
    <s v="8cffadd4-725c-6170-5365-5525477ed1c0"/>
    <x v="643"/>
  </r>
  <r>
    <x v="158"/>
    <n v="792"/>
    <s v="COLT"/>
    <s v="141001382"/>
    <x v="1"/>
    <s v="8cffadd4-725c-6170-5365-5525477ed1c0"/>
    <x v="644"/>
  </r>
  <r>
    <x v="0"/>
    <n v="793"/>
    <s v="COLT"/>
    <s v="141001380"/>
    <x v="1"/>
    <s v="8cffadd4-725c-6170-5365-5525477ed1c0"/>
    <x v="645"/>
  </r>
  <r>
    <x v="159"/>
    <n v="794"/>
    <s v="COLT"/>
    <s v="10056227"/>
    <x v="1"/>
    <s v="cfb5308d-8d35-0849-16da-4135f3584315"/>
    <x v="646"/>
  </r>
  <r>
    <x v="0"/>
    <n v="795"/>
    <s v="COLT"/>
    <s v="141000352"/>
    <x v="0"/>
    <s v="cfb5308d-8d35-0849-16da-4135f3584315"/>
    <x v="647"/>
  </r>
  <r>
    <x v="0"/>
    <n v="796"/>
    <s v="COLT"/>
    <s v="141002949/1"/>
    <x v="0"/>
    <s v="cfb5308d-8d35-0849-16da-4135f3584315"/>
    <x v="648"/>
  </r>
  <r>
    <x v="0"/>
    <n v="798"/>
    <s v="COLT"/>
    <s v="141000932/1"/>
    <x v="1"/>
    <s v="8cffadd4-725c-6170-5365-5525477ed1c0"/>
    <x v="649"/>
  </r>
  <r>
    <x v="160"/>
    <n v="799"/>
    <s v=""/>
    <s v="141002107"/>
    <x v="1"/>
    <s v="8cffadd4-725c-6170-5365-5525477ed1c0"/>
    <x v="650"/>
  </r>
  <r>
    <x v="0"/>
    <n v="800"/>
    <s v="COLT"/>
    <s v="BRU/BRU/IA-169132"/>
    <x v="1"/>
    <s v="cfb5308d-8d35-0849-16da-4135f3584315"/>
    <x v="651"/>
  </r>
  <r>
    <x v="161"/>
    <n v="1002"/>
    <s v=""/>
    <s v="140400261"/>
    <x v="1"/>
    <s v="8cffadd4-725c-6170-5365-5525477ed1c0"/>
    <x v="652"/>
  </r>
  <r>
    <x v="0"/>
    <n v="901"/>
    <s v=""/>
    <s v="150700344"/>
    <x v="1"/>
    <s v="8cffadd4-725c-6170-5365-5525477ed1c0"/>
    <x v="653"/>
  </r>
  <r>
    <x v="0"/>
    <n v="1001"/>
    <s v="COLT"/>
    <s v="140303336"/>
    <x v="1"/>
    <s v="8cffadd4-725c-6170-5365-5525477ed1c0"/>
    <x v="654"/>
  </r>
  <r>
    <x v="162"/>
    <n v="805"/>
    <s v=""/>
    <s v="010840018/7"/>
    <x v="1"/>
    <s v="8cffadd4-725c-6170-5365-5525477ed1c0"/>
    <x v="655"/>
  </r>
  <r>
    <x v="0"/>
    <n v="807"/>
    <s v="COLT"/>
    <s v="100602114/3"/>
    <x v="0"/>
    <s v="cfb5308d-8d35-0849-16da-4135f3584315"/>
    <x v="656"/>
  </r>
  <r>
    <x v="163"/>
    <n v="808"/>
    <s v=""/>
    <s v="141102846"/>
    <x v="1"/>
    <s v="8cffadd4-725c-6170-5365-5525477ed1c0"/>
    <x v="657"/>
  </r>
  <r>
    <x v="164"/>
    <n v="809"/>
    <s v=""/>
    <s v="141102855"/>
    <x v="1"/>
    <s v="8cffadd4-725c-6170-5365-5525477ed1c0"/>
    <x v="658"/>
  </r>
  <r>
    <x v="0"/>
    <n v="810"/>
    <s v="COLT"/>
    <s v="141101014"/>
    <x v="1"/>
    <s v="8cffadd4-725c-6170-5365-5525477ed1c0"/>
    <x v="659"/>
  </r>
  <r>
    <x v="123"/>
    <n v="811"/>
    <s v="BGC"/>
    <s v="140501783/1"/>
    <x v="0"/>
    <s v="8cffadd4-725c-6170-5365-5525477ed1c0"/>
    <x v="582"/>
  </r>
  <r>
    <x v="0"/>
    <n v="812"/>
    <s v="COLT"/>
    <s v="131201204"/>
    <x v="0"/>
    <s v="cfb5308d-8d35-0849-16da-4135f3584315"/>
    <x v="660"/>
  </r>
  <r>
    <x v="165"/>
    <n v="813"/>
    <s v=""/>
    <s v="141100844"/>
    <x v="0"/>
    <s v="8cffadd4-725c-6170-5365-5525477ed1c0"/>
    <x v="661"/>
  </r>
  <r>
    <x v="0"/>
    <n v="816"/>
    <s v=""/>
    <s v="141201422"/>
    <x v="1"/>
    <s v="8cffadd4-725c-6170-5365-5525477ed1c0"/>
    <x v="662"/>
  </r>
  <r>
    <x v="166"/>
    <n v="1000"/>
    <s v="BGC"/>
    <s v="140100489/2"/>
    <x v="0"/>
    <s v="8cffadd4-725c-6170-5365-5525477ed1c0"/>
    <x v="663"/>
  </r>
  <r>
    <x v="167"/>
    <n v="834"/>
    <s v=""/>
    <s v="141201421"/>
    <x v="1"/>
    <s v="8cffadd4-725c-6170-5365-5525477ed1c0"/>
    <x v="664"/>
  </r>
  <r>
    <x v="0"/>
    <n v="919"/>
    <s v="COLT"/>
    <s v="100602114/3"/>
    <x v="0"/>
    <s v="cfb5308d-8d35-0849-16da-4135f3584315"/>
    <x v="656"/>
  </r>
  <r>
    <x v="0"/>
    <n v="1003"/>
    <s v="COLT"/>
    <s v="140901898"/>
    <x v="1"/>
    <s v="8cffadd4-725c-6170-5365-5525477ed1c0"/>
    <x v="665"/>
  </r>
  <r>
    <x v="0"/>
    <n v="820"/>
    <s v="BGC"/>
    <s v="150102512"/>
    <x v="1"/>
    <s v="8cffadd4-725c-6170-5365-5525477ed1c0"/>
    <x v="666"/>
  </r>
  <r>
    <x v="168"/>
    <n v="821"/>
    <s v="BGC"/>
    <s v="141201391"/>
    <x v="2"/>
    <s v="8cffadd4-725c-6170-5365-5525477ed1c0"/>
    <x v="667"/>
  </r>
  <r>
    <x v="169"/>
    <n v="822"/>
    <s v="BGC"/>
    <s v="141201387"/>
    <x v="2"/>
    <s v="8cffadd4-725c-6170-5365-5525477ed1c0"/>
    <x v="668"/>
  </r>
  <r>
    <x v="170"/>
    <n v="823"/>
    <s v="COLT"/>
    <s v="161108189"/>
    <x v="1"/>
    <s v="cfb5308d-8d35-0849-16da-4135f3584315"/>
    <x v="669"/>
  </r>
  <r>
    <x v="0"/>
    <n v="824"/>
    <s v=""/>
    <s v="150201199/1"/>
    <x v="0"/>
    <s v="cfb5308d-8d35-0849-16da-4135f3584315"/>
    <x v="670"/>
  </r>
  <r>
    <x v="171"/>
    <n v="826"/>
    <s v="COLT"/>
    <s v="150401470/1"/>
    <x v="1"/>
    <s v="8cffadd4-725c-6170-5365-5525477ed1c0"/>
    <x v="671"/>
  </r>
  <r>
    <x v="172"/>
    <n v="827"/>
    <s v="COLT"/>
    <s v="150401474"/>
    <x v="1"/>
    <s v="8cffadd4-725c-6170-5365-5525477ed1c0"/>
    <x v="672"/>
  </r>
  <r>
    <x v="173"/>
    <n v="828"/>
    <s v="COLT"/>
    <s v="150401472"/>
    <x v="1"/>
    <s v="8cffadd4-725c-6170-5365-5525477ed1c0"/>
    <x v="673"/>
  </r>
  <r>
    <x v="174"/>
    <n v="829"/>
    <s v=""/>
    <s v="150202279"/>
    <x v="1"/>
    <s v="8cffadd4-725c-6170-5365-5525477ed1c0"/>
    <x v="674"/>
  </r>
  <r>
    <x v="175"/>
    <n v="830"/>
    <s v=""/>
    <s v="150202299"/>
    <x v="1"/>
    <s v="8cffadd4-725c-6170-5365-5525477ed1c0"/>
    <x v="675"/>
  </r>
  <r>
    <x v="176"/>
    <n v="831"/>
    <s v=""/>
    <s v="140704001"/>
    <x v="1"/>
    <s v="8cffadd4-725c-6170-5365-5525477ed1c0"/>
    <x v="620"/>
  </r>
  <r>
    <x v="177"/>
    <n v="832"/>
    <s v=""/>
    <s v="141002016"/>
    <x v="1"/>
    <s v="8cffadd4-725c-6170-5365-5525477ed1c0"/>
    <x v="676"/>
  </r>
  <r>
    <x v="178"/>
    <n v="833"/>
    <s v="COLT"/>
    <s v="141101012"/>
    <x v="1"/>
    <s v="8cffadd4-725c-6170-5365-5525477ed1c0"/>
    <x v="677"/>
  </r>
  <r>
    <x v="179"/>
    <n v="835"/>
    <s v="COLT"/>
    <s v="140901599"/>
    <x v="1"/>
    <s v="cfb5308d-8d35-0849-16da-4135f3584315"/>
    <x v="678"/>
  </r>
  <r>
    <x v="0"/>
    <n v="1319"/>
    <s v="COLT"/>
    <s v="BE150901592"/>
    <x v="1"/>
    <s v="cfb5308d-8d35-0849-16da-4135f3584315"/>
    <x v="679"/>
  </r>
  <r>
    <x v="0"/>
    <n v="836"/>
    <s v=""/>
    <s v="150300626"/>
    <x v="0"/>
    <s v="8cffadd4-725c-6170-5365-5525477ed1c0"/>
    <x v="680"/>
  </r>
  <r>
    <x v="0"/>
    <n v="837"/>
    <s v=""/>
    <s v="150300626"/>
    <x v="0"/>
    <s v="8cffadd4-725c-6170-5365-5525477ed1c0"/>
    <x v="680"/>
  </r>
  <r>
    <x v="0"/>
    <n v="838"/>
    <s v="COLT"/>
    <s v="10083932"/>
    <x v="0"/>
    <s v="cfb5308d-8d35-0849-16da-4135f3584315"/>
    <x v="681"/>
  </r>
  <r>
    <x v="149"/>
    <n v="839"/>
    <s v="BGC"/>
    <s v="110500104"/>
    <x v="1"/>
    <s v="8cffadd4-725c-6170-5365-5525477ed1c0"/>
    <x v="682"/>
  </r>
  <r>
    <x v="0"/>
    <n v="840"/>
    <s v=""/>
    <s v="150202283"/>
    <x v="1"/>
    <s v="8cffadd4-725c-6170-5365-5525477ed1c0"/>
    <x v="683"/>
  </r>
  <r>
    <x v="14"/>
    <n v="841"/>
    <s v=""/>
    <s v="110600844/2"/>
    <x v="1"/>
    <s v="8cffadd4-725c-6170-5365-5525477ed1c0"/>
    <x v="296"/>
  </r>
  <r>
    <x v="180"/>
    <n v="843"/>
    <s v=""/>
    <s v="150302470"/>
    <x v="1"/>
    <s v="8cffadd4-725c-6170-5365-5525477ed1c0"/>
    <x v="684"/>
  </r>
  <r>
    <x v="121"/>
    <n v="844"/>
    <s v=""/>
    <s v="120303280/2"/>
    <x v="0"/>
    <s v="cfb5308d-8d35-0849-16da-4135f3584315"/>
    <x v="579"/>
  </r>
  <r>
    <x v="181"/>
    <n v="845"/>
    <s v="BGC"/>
    <s v="150301896"/>
    <x v="1"/>
    <s v="8cffadd4-725c-6170-5365-5525477ed1c0"/>
    <x v="685"/>
  </r>
  <r>
    <x v="182"/>
    <n v="846"/>
    <s v=""/>
    <s v="150301900"/>
    <x v="1"/>
    <s v="8cffadd4-725c-6170-5365-5525477ed1c0"/>
    <x v="686"/>
  </r>
  <r>
    <x v="183"/>
    <n v="847"/>
    <s v="BGC"/>
    <s v="150102505/1"/>
    <x v="1"/>
    <s v="8cffadd4-725c-6170-5365-5525477ed1c0"/>
    <x v="687"/>
  </r>
  <r>
    <x v="184"/>
    <n v="848"/>
    <s v=""/>
    <s v="141201385"/>
    <x v="1"/>
    <s v="8cffadd4-725c-6170-5365-5525477ed1c0"/>
    <x v="688"/>
  </r>
  <r>
    <x v="185"/>
    <n v="982"/>
    <s v=""/>
    <s v="150700369"/>
    <x v="1"/>
    <s v="8cffadd4-725c-6170-5365-5525477ed1c0"/>
    <x v="689"/>
  </r>
  <r>
    <x v="186"/>
    <n v="983"/>
    <s v=""/>
    <s v="151002950"/>
    <x v="0"/>
    <s v="8cffadd4-725c-6170-5365-5525477ed1c0"/>
    <x v="690"/>
  </r>
  <r>
    <x v="0"/>
    <n v="850"/>
    <s v=""/>
    <s v="150202277"/>
    <x v="1"/>
    <s v="8cffadd4-725c-6170-5365-5525477ed1c0"/>
    <x v="691"/>
  </r>
  <r>
    <x v="187"/>
    <n v="851"/>
    <s v="COLT"/>
    <s v="150402723/2"/>
    <x v="1"/>
    <s v="8cffadd4-725c-6170-5365-5525477ed1c0"/>
    <x v="692"/>
  </r>
  <r>
    <x v="188"/>
    <n v="917"/>
    <s v="BGC"/>
    <s v="150900046/1"/>
    <x v="3"/>
    <s v="cfb5308d-8d35-0849-16da-4135f3584315"/>
    <x v="693"/>
  </r>
  <r>
    <x v="189"/>
    <n v="852"/>
    <s v="COLT"/>
    <s v="150401826/1"/>
    <x v="0"/>
    <s v="cfb5308d-8d35-0849-16da-4135f3584315"/>
    <x v="694"/>
  </r>
  <r>
    <x v="0"/>
    <n v="854"/>
    <s v=""/>
    <s v="150600474/1"/>
    <x v="1"/>
    <s v="8cffadd4-725c-6170-5365-5525477ed1c0"/>
    <x v="695"/>
  </r>
  <r>
    <x v="190"/>
    <n v="892"/>
    <s v="BGC"/>
    <s v="150602193"/>
    <x v="1"/>
    <s v="8cffadd4-725c-6170-5365-5525477ed1c0"/>
    <x v="696"/>
  </r>
  <r>
    <x v="191"/>
    <n v="856"/>
    <s v=""/>
    <s v="150500377"/>
    <x v="1"/>
    <s v="8cffadd4-725c-6170-5365-5525477ed1c0"/>
    <x v="697"/>
  </r>
  <r>
    <x v="0"/>
    <n v="857"/>
    <s v="COLT"/>
    <s v="RACK DC COLT"/>
    <x v="1"/>
    <s v="cfb5308d-8d35-0849-16da-4135f3584315"/>
    <x v="698"/>
  </r>
  <r>
    <x v="192"/>
    <n v="858"/>
    <s v="COLT"/>
    <s v="150400115/1"/>
    <x v="0"/>
    <s v="cfb5308d-8d35-0849-16da-4135f3584315"/>
    <x v="699"/>
  </r>
  <r>
    <x v="193"/>
    <n v="859"/>
    <s v="COLT"/>
    <s v="150400119"/>
    <x v="0"/>
    <s v="cfb5308d-8d35-0849-16da-4135f3584315"/>
    <x v="700"/>
  </r>
  <r>
    <x v="194"/>
    <n v="860"/>
    <s v="BGC"/>
    <s v="150400974"/>
    <x v="1"/>
    <s v="8cffadd4-725c-6170-5365-5525477ed1c0"/>
    <x v="701"/>
  </r>
  <r>
    <x v="0"/>
    <n v="868"/>
    <s v=""/>
    <s v="150201198/2"/>
    <x v="0"/>
    <s v="cfb5308d-8d35-0849-16da-4135f3584315"/>
    <x v="702"/>
  </r>
  <r>
    <x v="0"/>
    <n v="862"/>
    <s v=""/>
    <s v="150400976"/>
    <x v="1"/>
    <s v="8cffadd4-725c-6170-5365-5525477ed1c0"/>
    <x v="703"/>
  </r>
  <r>
    <x v="195"/>
    <n v="863"/>
    <s v="COLT"/>
    <s v="150901135"/>
    <x v="0"/>
    <s v="8cffadd4-725c-6170-5365-5525477ed1c0"/>
    <x v="704"/>
  </r>
  <r>
    <x v="0"/>
    <n v="864"/>
    <s v="COLT"/>
    <s v="150600535"/>
    <x v="2"/>
    <s v="cfb5308d-8d35-0849-16da-4135f3584315"/>
    <x v="101"/>
  </r>
  <r>
    <x v="0"/>
    <n v="865"/>
    <s v="COLT"/>
    <s v="150600531"/>
    <x v="2"/>
    <s v="cfb5308d-8d35-0849-16da-4135f3584315"/>
    <x v="705"/>
  </r>
  <r>
    <x v="0"/>
    <n v="866"/>
    <s v="COLT"/>
    <s v="150600531/1"/>
    <x v="2"/>
    <s v="cfb5308d-8d35-0849-16da-4135f3584315"/>
    <x v="705"/>
  </r>
  <r>
    <x v="0"/>
    <n v="867"/>
    <s v=""/>
    <s v="150100830/1"/>
    <x v="0"/>
    <s v="cfb5308d-8d35-0849-16da-4135f3584315"/>
    <x v="706"/>
  </r>
  <r>
    <x v="0"/>
    <n v="869"/>
    <s v="COLT"/>
    <s v="150500728"/>
    <x v="1"/>
    <s v="8cffadd4-725c-6170-5365-5525477ed1c0"/>
    <x v="707"/>
  </r>
  <r>
    <x v="0"/>
    <n v="1332"/>
    <s v="COLT"/>
    <s v="170403233"/>
    <x v="1"/>
    <s v="8cffadd4-725c-6170-5365-5525477ed1c0"/>
    <x v="708"/>
  </r>
  <r>
    <x v="0"/>
    <n v="871"/>
    <s v="COLT"/>
    <s v="111001423"/>
    <x v="0"/>
    <s v="cfb5308d-8d35-0849-16da-4135f3584315"/>
    <x v="377"/>
  </r>
  <r>
    <x v="196"/>
    <n v="872"/>
    <s v=""/>
    <s v="150601206"/>
    <x v="0"/>
    <s v="8cffadd4-725c-6170-5365-5525477ed1c0"/>
    <x v="709"/>
  </r>
  <r>
    <x v="196"/>
    <n v="873"/>
    <s v=""/>
    <s v="150601206/1"/>
    <x v="1"/>
    <s v="8cffadd4-725c-6170-5365-5525477ed1c0"/>
    <x v="709"/>
  </r>
  <r>
    <x v="197"/>
    <n v="874"/>
    <s v=""/>
    <s v="150600438/2"/>
    <x v="1"/>
    <s v="8cffadd4-725c-6170-5365-5525477ed1c0"/>
    <x v="710"/>
  </r>
  <r>
    <x v="0"/>
    <n v="875"/>
    <s v=""/>
    <s v="150600622"/>
    <x v="1"/>
    <s v="8cffadd4-725c-6170-5365-5525477ed1c0"/>
    <x v="711"/>
  </r>
  <r>
    <x v="198"/>
    <n v="877"/>
    <s v="COLT"/>
    <s v="10092937"/>
    <x v="1"/>
    <s v="cfb5308d-8d35-0849-16da-4135f3584315"/>
    <x v="712"/>
  </r>
  <r>
    <x v="0"/>
    <n v="878"/>
    <s v=""/>
    <s v="150500299/1"/>
    <x v="1"/>
    <s v="8cffadd4-725c-6170-5365-5525477ed1c0"/>
    <x v="713"/>
  </r>
  <r>
    <x v="0"/>
    <n v="879"/>
    <s v=""/>
    <s v="150500299/1"/>
    <x v="1"/>
    <s v="8cffadd4-725c-6170-5365-5525477ed1c0"/>
    <x v="713"/>
  </r>
  <r>
    <x v="199"/>
    <n v="880"/>
    <s v=""/>
    <s v="150103194/1"/>
    <x v="1"/>
    <s v="8cffadd4-725c-6170-5365-5525477ed1c0"/>
    <x v="714"/>
  </r>
  <r>
    <x v="0"/>
    <n v="881"/>
    <s v=""/>
    <s v="150601533"/>
    <x v="0"/>
    <s v="8cffadd4-725c-6170-5365-5525477ed1c0"/>
    <x v="715"/>
  </r>
  <r>
    <x v="0"/>
    <n v="883"/>
    <s v=""/>
    <s v="150602530"/>
    <x v="1"/>
    <s v="8cffadd4-725c-6170-5365-5525477ed1c0"/>
    <x v="716"/>
  </r>
  <r>
    <x v="0"/>
    <n v="884"/>
    <s v="COLT"/>
    <s v="150602531"/>
    <x v="0"/>
    <s v="cfb5308d-8d35-0849-16da-4135f3584315"/>
    <x v="717"/>
  </r>
  <r>
    <x v="200"/>
    <n v="885"/>
    <s v="BGC"/>
    <s v="150901575"/>
    <x v="1"/>
    <s v="8cffadd4-725c-6170-5365-5525477ed1c0"/>
    <x v="718"/>
  </r>
  <r>
    <x v="201"/>
    <n v="886"/>
    <s v=""/>
    <s v="150602263"/>
    <x v="1"/>
    <s v="8cffadd4-725c-6170-5365-5525477ed1c0"/>
    <x v="719"/>
  </r>
  <r>
    <x v="202"/>
    <n v="887"/>
    <s v=""/>
    <s v="150700290"/>
    <x v="1"/>
    <s v="8cffadd4-725c-6170-5365-5525477ed1c0"/>
    <x v="720"/>
  </r>
  <r>
    <x v="203"/>
    <n v="888"/>
    <s v=""/>
    <s v="150601652"/>
    <x v="0"/>
    <s v="8cffadd4-725c-6170-5365-5525477ed1c0"/>
    <x v="721"/>
  </r>
  <r>
    <x v="204"/>
    <n v="889"/>
    <s v=""/>
    <s v="150602215"/>
    <x v="1"/>
    <s v="8cffadd4-725c-6170-5365-5525477ed1c0"/>
    <x v="722"/>
  </r>
  <r>
    <x v="205"/>
    <n v="890"/>
    <s v=""/>
    <s v="150602221/2"/>
    <x v="1"/>
    <s v="8cffadd4-725c-6170-5365-5525477ed1c0"/>
    <x v="723"/>
  </r>
  <r>
    <x v="206"/>
    <n v="891"/>
    <s v=""/>
    <s v="150602198"/>
    <x v="1"/>
    <s v="8cffadd4-725c-6170-5365-5525477ed1c0"/>
    <x v="724"/>
  </r>
  <r>
    <x v="207"/>
    <n v="893"/>
    <s v=""/>
    <s v="150602188"/>
    <x v="1"/>
    <s v="8cffadd4-725c-6170-5365-5525477ed1c0"/>
    <x v="725"/>
  </r>
  <r>
    <x v="0"/>
    <n v="894"/>
    <s v=""/>
    <s v="150602212/1"/>
    <x v="0"/>
    <s v="cfb5308d-8d35-0849-16da-4135f3584315"/>
    <x v="726"/>
  </r>
  <r>
    <x v="208"/>
    <n v="895"/>
    <s v=""/>
    <s v="150602169/1"/>
    <x v="1"/>
    <s v="8cffadd4-725c-6170-5365-5525477ed1c0"/>
    <x v="727"/>
  </r>
  <r>
    <x v="209"/>
    <n v="896"/>
    <s v=""/>
    <s v="150602181"/>
    <x v="1"/>
    <s v="8cffadd4-725c-6170-5365-5525477ed1c0"/>
    <x v="728"/>
  </r>
  <r>
    <x v="210"/>
    <n v="897"/>
    <s v="BGC"/>
    <s v="150602161"/>
    <x v="1"/>
    <s v="8cffadd4-725c-6170-5365-5525477ed1c0"/>
    <x v="729"/>
  </r>
  <r>
    <x v="211"/>
    <n v="898"/>
    <s v="BGC"/>
    <s v="150602139"/>
    <x v="1"/>
    <s v="8cffadd4-725c-6170-5365-5525477ed1c0"/>
    <x v="730"/>
  </r>
  <r>
    <x v="0"/>
    <n v="899"/>
    <s v=""/>
    <s v="150602204"/>
    <x v="0"/>
    <s v="8cffadd4-725c-6170-5365-5525477ed1c0"/>
    <x v="731"/>
  </r>
  <r>
    <x v="212"/>
    <n v="900"/>
    <s v=""/>
    <s v="150602618"/>
    <x v="1"/>
    <s v="8cffadd4-725c-6170-5365-5525477ed1c0"/>
    <x v="732"/>
  </r>
  <r>
    <x v="213"/>
    <n v="902"/>
    <s v="BGC"/>
    <s v="150303637"/>
    <x v="0"/>
    <s v="8cffadd4-725c-6170-5365-5525477ed1c0"/>
    <x v="733"/>
  </r>
  <r>
    <x v="214"/>
    <n v="903"/>
    <s v=""/>
    <s v="150601532"/>
    <x v="0"/>
    <s v="8cffadd4-725c-6170-5365-5525477ed1c0"/>
    <x v="734"/>
  </r>
  <r>
    <x v="0"/>
    <n v="904"/>
    <s v=""/>
    <s v="150700312"/>
    <x v="0"/>
    <s v="cfb5308d-8d35-0849-16da-4135f3584315"/>
    <x v="735"/>
  </r>
  <r>
    <x v="0"/>
    <n v="905"/>
    <s v=""/>
    <s v="150602175/1"/>
    <x v="0"/>
    <s v="cfb5308d-8d35-0849-16da-4135f3584315"/>
    <x v="736"/>
  </r>
  <r>
    <x v="215"/>
    <n v="906"/>
    <s v=""/>
    <s v="150603346"/>
    <x v="1"/>
    <s v="8cffadd4-725c-6170-5365-5525477ed1c0"/>
    <x v="737"/>
  </r>
  <r>
    <x v="0"/>
    <n v="907"/>
    <s v=""/>
    <s v="150700513/1"/>
    <x v="0"/>
    <s v="cfb5308d-8d35-0849-16da-4135f3584315"/>
    <x v="738"/>
  </r>
  <r>
    <x v="216"/>
    <n v="908"/>
    <s v="COLT"/>
    <s v="150700999"/>
    <x v="1"/>
    <s v="8cffadd4-725c-6170-5365-5525477ed1c0"/>
    <x v="739"/>
  </r>
  <r>
    <x v="0"/>
    <n v="909"/>
    <s v="COLT"/>
    <s v="150600404"/>
    <x v="2"/>
    <s v="cfb5308d-8d35-0849-16da-4135f3584315"/>
    <x v="740"/>
  </r>
  <r>
    <x v="112"/>
    <n v="910"/>
    <s v=""/>
    <s v="140500531/1"/>
    <x v="1"/>
    <s v="8cffadd4-725c-6170-5365-5525477ed1c0"/>
    <x v="559"/>
  </r>
  <r>
    <x v="0"/>
    <n v="911"/>
    <s v=""/>
    <s v="150901065/1"/>
    <x v="1"/>
    <s v="8cffadd4-725c-6170-5365-5525477ed1c0"/>
    <x v="741"/>
  </r>
  <r>
    <x v="0"/>
    <n v="999"/>
    <s v=""/>
    <s v="150700288"/>
    <x v="1"/>
    <s v="8cffadd4-725c-6170-5365-5525477ed1c0"/>
    <x v="742"/>
  </r>
  <r>
    <x v="217"/>
    <n v="913"/>
    <s v=""/>
    <s v="150600647/3"/>
    <x v="1"/>
    <s v="8cffadd4-725c-6170-5365-5525477ed1c0"/>
    <x v="743"/>
  </r>
  <r>
    <x v="0"/>
    <n v="914"/>
    <s v=""/>
    <s v="150900373"/>
    <x v="1"/>
    <s v="8cffadd4-725c-6170-5365-5525477ed1c0"/>
    <x v="744"/>
  </r>
  <r>
    <x v="218"/>
    <n v="915"/>
    <s v=""/>
    <s v="140901463"/>
    <x v="1"/>
    <s v="8cffadd4-725c-6170-5365-5525477ed1c0"/>
    <x v="745"/>
  </r>
  <r>
    <x v="219"/>
    <n v="916"/>
    <s v="BGC"/>
    <s v="150800426"/>
    <x v="0"/>
    <s v="8cffadd4-725c-6170-5365-5525477ed1c0"/>
    <x v="746"/>
  </r>
  <r>
    <x v="0"/>
    <n v="933"/>
    <s v="COLT"/>
    <s v="150402713"/>
    <x v="1"/>
    <s v="8cffadd4-725c-6170-5365-5525477ed1c0"/>
    <x v="747"/>
  </r>
  <r>
    <x v="0"/>
    <n v="921"/>
    <s v="COLT"/>
    <s v=""/>
    <x v="4"/>
    <s v="3c00078e-805d-752d-5a4a-48011b76e92c"/>
    <x v="101"/>
  </r>
  <r>
    <x v="220"/>
    <n v="920"/>
    <s v=""/>
    <s v="150700436"/>
    <x v="1"/>
    <s v="8cffadd4-725c-6170-5365-5525477ed1c0"/>
    <x v="748"/>
  </r>
  <r>
    <x v="108"/>
    <n v="923"/>
    <s v=""/>
    <s v="150700229"/>
    <x v="1"/>
    <s v="8cffadd4-725c-6170-5365-5525477ed1c0"/>
    <x v="547"/>
  </r>
  <r>
    <x v="221"/>
    <n v="924"/>
    <s v=""/>
    <s v="150901134"/>
    <x v="1"/>
    <s v="8cffadd4-725c-6170-5365-5525477ed1c0"/>
    <x v="749"/>
  </r>
  <r>
    <x v="222"/>
    <n v="925"/>
    <s v=""/>
    <s v="150900813"/>
    <x v="1"/>
    <s v="8cffadd4-725c-6170-5365-5525477ed1c0"/>
    <x v="750"/>
  </r>
  <r>
    <x v="223"/>
    <n v="926"/>
    <s v=""/>
    <s v="150900820"/>
    <x v="1"/>
    <s v="8cffadd4-725c-6170-5365-5525477ed1c0"/>
    <x v="751"/>
  </r>
  <r>
    <x v="224"/>
    <n v="927"/>
    <s v=""/>
    <s v="150902499"/>
    <x v="1"/>
    <s v="cfb5308d-8d35-0849-16da-4135f3584315"/>
    <x v="752"/>
  </r>
  <r>
    <x v="225"/>
    <n v="928"/>
    <s v=""/>
    <s v="150800419"/>
    <x v="1"/>
    <s v="8cffadd4-725c-6170-5365-5525477ed1c0"/>
    <x v="753"/>
  </r>
  <r>
    <x v="226"/>
    <n v="929"/>
    <s v=""/>
    <s v="150900648"/>
    <x v="1"/>
    <s v="8cffadd4-725c-6170-5365-5525477ed1c0"/>
    <x v="754"/>
  </r>
  <r>
    <x v="0"/>
    <n v="930"/>
    <s v=""/>
    <s v="150900655"/>
    <x v="1"/>
    <s v="8cffadd4-725c-6170-5365-5525477ed1c0"/>
    <x v="755"/>
  </r>
  <r>
    <x v="227"/>
    <n v="932"/>
    <s v=""/>
    <s v="150900377"/>
    <x v="1"/>
    <s v="8cffadd4-725c-6170-5365-5525477ed1c0"/>
    <x v="756"/>
  </r>
  <r>
    <x v="228"/>
    <n v="998"/>
    <s v="COLT"/>
    <s v="150500730"/>
    <x v="1"/>
    <s v="8cffadd4-725c-6170-5365-5525477ed1c0"/>
    <x v="757"/>
  </r>
  <r>
    <x v="229"/>
    <n v="936"/>
    <s v=""/>
    <s v="150901073"/>
    <x v="1"/>
    <s v="8cffadd4-725c-6170-5365-5525477ed1c0"/>
    <x v="758"/>
  </r>
  <r>
    <x v="230"/>
    <n v="937"/>
    <s v="BGC"/>
    <s v="150903339"/>
    <x v="1"/>
    <s v="cfb5308d-8d35-0849-16da-4135f3584315"/>
    <x v="759"/>
  </r>
  <r>
    <x v="0"/>
    <n v="938"/>
    <s v="COLT"/>
    <s v="150901589"/>
    <x v="2"/>
    <s v="cfb5308d-8d35-0849-16da-4135f3584315"/>
    <x v="760"/>
  </r>
  <r>
    <x v="0"/>
    <n v="939"/>
    <s v="COLT"/>
    <s v="BE150901592"/>
    <x v="0"/>
    <s v="cfb5308d-8d35-0849-16da-4135f3584315"/>
    <x v="679"/>
  </r>
  <r>
    <x v="0"/>
    <n v="940"/>
    <s v="VOO/BRUTELE"/>
    <s v="21759979"/>
    <x v="1"/>
    <s v="cfb5308d-8d35-0849-16da-4135f3584315"/>
    <x v="761"/>
  </r>
  <r>
    <x v="231"/>
    <n v="941"/>
    <s v="BGC"/>
    <s v="150901562/1"/>
    <x v="0"/>
    <s v="8cffadd4-725c-6170-5365-5525477ed1c0"/>
    <x v="762"/>
  </r>
  <r>
    <x v="0"/>
    <n v="943"/>
    <s v="COLT"/>
    <s v="150902257"/>
    <x v="0"/>
    <s v="cfb5308d-8d35-0849-16da-4135f3584315"/>
    <x v="763"/>
  </r>
  <r>
    <x v="232"/>
    <n v="944"/>
    <s v=""/>
    <s v="150902314"/>
    <x v="0"/>
    <s v="cfb5308d-8d35-0849-16da-4135f3584315"/>
    <x v="764"/>
  </r>
  <r>
    <x v="233"/>
    <n v="946"/>
    <s v=""/>
    <s v="150902608"/>
    <x v="1"/>
    <s v="cfb5308d-8d35-0849-16da-4135f3584315"/>
    <x v="765"/>
  </r>
  <r>
    <x v="200"/>
    <n v="945"/>
    <s v=""/>
    <s v="150901575"/>
    <x v="0"/>
    <s v="8cffadd4-725c-6170-5365-5525477ed1c0"/>
    <x v="766"/>
  </r>
  <r>
    <x v="0"/>
    <n v="947"/>
    <s v=""/>
    <s v="150901700"/>
    <x v="1"/>
    <s v="8cffadd4-725c-6170-5365-5525477ed1c0"/>
    <x v="767"/>
  </r>
  <r>
    <x v="234"/>
    <n v="948"/>
    <s v="BGC"/>
    <s v="150901703"/>
    <x v="1"/>
    <s v="8cffadd4-725c-6170-5365-5525477ed1c0"/>
    <x v="768"/>
  </r>
  <r>
    <x v="0"/>
    <n v="949"/>
    <s v="COLT"/>
    <s v="NL150501868 "/>
    <x v="0"/>
    <s v="cfb5308d-8d35-0849-16da-4135f3584315"/>
    <x v="769"/>
  </r>
  <r>
    <x v="235"/>
    <n v="950"/>
    <s v=""/>
    <s v="160500235"/>
    <x v="1"/>
    <s v="cfb5308d-8d35-0849-16da-4135f3584315"/>
    <x v="770"/>
  </r>
  <r>
    <x v="0"/>
    <n v="951"/>
    <s v="COLT"/>
    <s v="150703814/1"/>
    <x v="0"/>
    <s v="cfb5308d-8d35-0849-16da-4135f3584315"/>
    <x v="771"/>
  </r>
  <r>
    <x v="0"/>
    <n v="960"/>
    <s v=""/>
    <s v="151000601/1"/>
    <x v="0"/>
    <s v="cfb5308d-8d35-0849-16da-4135f3584315"/>
    <x v="772"/>
  </r>
  <r>
    <x v="0"/>
    <n v="952"/>
    <s v="COLT"/>
    <s v="150900038"/>
    <x v="0"/>
    <s v="cfb5308d-8d35-0849-16da-4135f3584315"/>
    <x v="773"/>
  </r>
  <r>
    <x v="0"/>
    <n v="953"/>
    <s v=""/>
    <s v="150902493"/>
    <x v="1"/>
    <s v="cfb5308d-8d35-0849-16da-4135f3584315"/>
    <x v="774"/>
  </r>
  <r>
    <x v="236"/>
    <n v="1116"/>
    <s v=""/>
    <s v="160801108"/>
    <x v="1"/>
    <s v="8cffadd4-725c-6170-5365-5525477ed1c0"/>
    <x v="775"/>
  </r>
  <r>
    <x v="0"/>
    <n v="954"/>
    <s v=""/>
    <s v="150901563"/>
    <x v="0"/>
    <s v="8cffadd4-725c-6170-5365-5525477ed1c0"/>
    <x v="776"/>
  </r>
  <r>
    <x v="237"/>
    <n v="955"/>
    <s v="COLT"/>
    <s v="151000391"/>
    <x v="0"/>
    <s v="cfb5308d-8d35-0849-16da-4135f3584315"/>
    <x v="575"/>
  </r>
  <r>
    <x v="0"/>
    <n v="956"/>
    <s v="COLT"/>
    <s v="151000393/1"/>
    <x v="0"/>
    <s v="cfb5308d-8d35-0849-16da-4135f3584315"/>
    <x v="777"/>
  </r>
  <r>
    <x v="0"/>
    <n v="957"/>
    <s v=""/>
    <s v="151000141"/>
    <x v="0"/>
    <s v="cfb5308d-8d35-0849-16da-4135f3584315"/>
    <x v="778"/>
  </r>
  <r>
    <x v="238"/>
    <n v="958"/>
    <s v=""/>
    <s v="151000051"/>
    <x v="0"/>
    <s v="cfb5308d-8d35-0849-16da-4135f3584315"/>
    <x v="779"/>
  </r>
  <r>
    <x v="239"/>
    <n v="978"/>
    <s v=""/>
    <s v="151100422"/>
    <x v="1"/>
    <s v="cfb5308d-8d35-0849-16da-4135f3584315"/>
    <x v="780"/>
  </r>
  <r>
    <x v="0"/>
    <n v="959"/>
    <s v=""/>
    <s v="150903328"/>
    <x v="1"/>
    <s v="cfb5308d-8d35-0849-16da-4135f3584315"/>
    <x v="781"/>
  </r>
  <r>
    <x v="0"/>
    <n v="961"/>
    <s v="COLT"/>
    <s v="151000401"/>
    <x v="1"/>
    <s v="cfb5308d-8d35-0849-16da-4135f3584315"/>
    <x v="782"/>
  </r>
  <r>
    <x v="0"/>
    <n v="964"/>
    <s v=""/>
    <s v="151000594/14"/>
    <x v="1"/>
    <s v="cfb5308d-8d35-0849-16da-4135f3584315"/>
    <x v="783"/>
  </r>
  <r>
    <x v="240"/>
    <n v="1296"/>
    <s v="COLT"/>
    <s v="170202559"/>
    <x v="1"/>
    <s v="8cffadd4-725c-6170-5365-5525477ed1c0"/>
    <x v="784"/>
  </r>
  <r>
    <x v="0"/>
    <n v="965"/>
    <s v="COLT"/>
    <s v="151000444"/>
    <x v="1"/>
    <s v="cfb5308d-8d35-0849-16da-4135f3584315"/>
    <x v="785"/>
  </r>
  <r>
    <x v="0"/>
    <n v="966"/>
    <s v="COLT"/>
    <s v="151000456"/>
    <x v="1"/>
    <s v="cfb5308d-8d35-0849-16da-4135f3584315"/>
    <x v="786"/>
  </r>
  <r>
    <x v="0"/>
    <n v="967"/>
    <s v="COLT"/>
    <s v="151000453"/>
    <x v="1"/>
    <s v="cfb5308d-8d35-0849-16da-4135f3584315"/>
    <x v="787"/>
  </r>
  <r>
    <x v="0"/>
    <n v="968"/>
    <s v="COLT"/>
    <s v="151000436"/>
    <x v="1"/>
    <s v="cfb5308d-8d35-0849-16da-4135f3584315"/>
    <x v="788"/>
  </r>
  <r>
    <x v="0"/>
    <n v="969"/>
    <s v="COLT"/>
    <s v="151000450"/>
    <x v="1"/>
    <s v="cfb5308d-8d35-0849-16da-4135f3584315"/>
    <x v="789"/>
  </r>
  <r>
    <x v="241"/>
    <n v="970"/>
    <s v="COLT"/>
    <s v="151000435"/>
    <x v="1"/>
    <s v="cfb5308d-8d35-0849-16da-4135f3584315"/>
    <x v="790"/>
  </r>
  <r>
    <x v="242"/>
    <n v="971"/>
    <s v=""/>
    <s v="151003493/1"/>
    <x v="0"/>
    <s v="cfb5308d-8d35-0849-16da-4135f3584315"/>
    <x v="791"/>
  </r>
  <r>
    <x v="243"/>
    <n v="1273"/>
    <s v="COLT"/>
    <s v="170100826"/>
    <x v="1"/>
    <s v="8cffadd4-725c-6170-5365-5525477ed1c0"/>
    <x v="792"/>
  </r>
  <r>
    <x v="0"/>
    <n v="976"/>
    <s v="COLT"/>
    <s v="151002937"/>
    <x v="0"/>
    <s v="cfb5308d-8d35-0849-16da-4135f3584315"/>
    <x v="763"/>
  </r>
  <r>
    <x v="52"/>
    <n v="979"/>
    <s v="BGC"/>
    <s v="120102459/3"/>
    <x v="1"/>
    <s v="8cffadd4-725c-6170-5365-5525477ed1c0"/>
    <x v="416"/>
  </r>
  <r>
    <x v="0"/>
    <n v="980"/>
    <s v="COLT"/>
    <s v="1-1672777981"/>
    <x v="1"/>
    <s v="cfb5308d-8d35-0849-16da-4135f3584315"/>
    <x v="681"/>
  </r>
  <r>
    <x v="0"/>
    <n v="1117"/>
    <s v="COLT"/>
    <s v="160801122"/>
    <x v="1"/>
    <s v="8cffadd4-725c-6170-5365-5525477ed1c0"/>
    <x v="793"/>
  </r>
  <r>
    <x v="107"/>
    <n v="1118"/>
    <s v="BGC"/>
    <s v="140301014/3"/>
    <x v="0"/>
    <s v="8cffadd4-725c-6170-5365-5525477ed1c0"/>
    <x v="529"/>
  </r>
  <r>
    <x v="152"/>
    <n v="984"/>
    <s v=""/>
    <s v="140901457/1"/>
    <x v="1"/>
    <s v="8cffadd4-725c-6170-5365-5525477ed1c0"/>
    <x v="636"/>
  </r>
  <r>
    <x v="0"/>
    <n v="985"/>
    <s v=""/>
    <s v="151002905"/>
    <x v="0"/>
    <s v="cfb5308d-8d35-0849-16da-4135f3584315"/>
    <x v="794"/>
  </r>
  <r>
    <x v="244"/>
    <n v="986"/>
    <s v="BGC"/>
    <s v="151100009"/>
    <x v="0"/>
    <s v="cfb5308d-8d35-0849-16da-4135f3584315"/>
    <x v="795"/>
  </r>
  <r>
    <x v="245"/>
    <n v="987"/>
    <s v="COLT"/>
    <s v="151"/>
    <x v="0"/>
    <s v="cfb5308d-8d35-0849-16da-4135f3584315"/>
    <x v="796"/>
  </r>
  <r>
    <x v="246"/>
    <n v="990"/>
    <s v="BGC"/>
    <s v="141202632"/>
    <x v="0"/>
    <s v="8cffadd4-725c-6170-5365-5525477ed1c0"/>
    <x v="656"/>
  </r>
  <r>
    <x v="0"/>
    <n v="1363"/>
    <s v="COLT"/>
    <s v=""/>
    <x v="5"/>
    <s v="8cffadd4-725c-6170-5365-5525477ed1c0"/>
    <x v="101"/>
  </r>
  <r>
    <x v="200"/>
    <n v="1198"/>
    <s v=""/>
    <s v="150901575"/>
    <x v="1"/>
    <s v="8cffadd4-725c-6170-5365-5525477ed1c0"/>
    <x v="766"/>
  </r>
  <r>
    <x v="247"/>
    <n v="994"/>
    <s v="BGC"/>
    <s v="151201176"/>
    <x v="1"/>
    <s v="cfb5308d-8d35-0849-16da-4135f3584315"/>
    <x v="797"/>
  </r>
  <r>
    <x v="0"/>
    <n v="995"/>
    <s v=""/>
    <s v="151200915"/>
    <x v="1"/>
    <s v="cfb5308d-8d35-0849-16da-4135f3584315"/>
    <x v="798"/>
  </r>
  <r>
    <x v="248"/>
    <n v="996"/>
    <s v=""/>
    <s v="151200919"/>
    <x v="1"/>
    <s v="cfb5308d-8d35-0849-16da-4135f3584315"/>
    <x v="799"/>
  </r>
  <r>
    <x v="249"/>
    <n v="1037"/>
    <s v="COLT"/>
    <s v="160200502/2"/>
    <x v="1"/>
    <s v="cfb5308d-8d35-0849-16da-4135f3584315"/>
    <x v="800"/>
  </r>
  <r>
    <x v="250"/>
    <n v="997"/>
    <s v="BGC"/>
    <s v="151202656/1"/>
    <x v="1"/>
    <s v="cfb5308d-8d35-0849-16da-4135f3584315"/>
    <x v="801"/>
  </r>
  <r>
    <x v="0"/>
    <n v="1005"/>
    <s v="COLT"/>
    <s v="150402060"/>
    <x v="1"/>
    <s v="8cffadd4-725c-6170-5365-5525477ed1c0"/>
    <x v="802"/>
  </r>
  <r>
    <x v="0"/>
    <n v="1343"/>
    <s v="BGC"/>
    <s v="170501469"/>
    <x v="3"/>
    <s v="8cffadd4-725c-6170-5365-5525477ed1c0"/>
    <x v="803"/>
  </r>
  <r>
    <x v="251"/>
    <n v="1007"/>
    <s v="BGC"/>
    <s v="160302976"/>
    <x v="1"/>
    <s v="cfb5308d-8d35-0849-16da-4135f3584315"/>
    <x v="804"/>
  </r>
  <r>
    <x v="252"/>
    <n v="1008"/>
    <s v=""/>
    <s v="151203444"/>
    <x v="1"/>
    <s v="cfb5308d-8d35-0849-16da-4135f3584315"/>
    <x v="805"/>
  </r>
  <r>
    <x v="0"/>
    <n v="1009"/>
    <s v="BGC"/>
    <s v="160100500"/>
    <x v="1"/>
    <s v="cfb5308d-8d35-0849-16da-4135f3584315"/>
    <x v="806"/>
  </r>
  <r>
    <x v="253"/>
    <n v="1010"/>
    <s v=""/>
    <s v="160100504"/>
    <x v="1"/>
    <s v="cfb5308d-8d35-0849-16da-4135f3584315"/>
    <x v="807"/>
  </r>
  <r>
    <x v="254"/>
    <n v="1011"/>
    <s v=""/>
    <s v="160101378"/>
    <x v="1"/>
    <s v="cfb5308d-8d35-0849-16da-4135f3584315"/>
    <x v="808"/>
  </r>
  <r>
    <x v="255"/>
    <n v="1012"/>
    <s v=""/>
    <s v="151203843"/>
    <x v="1"/>
    <s v="cfb5308d-8d35-0849-16da-4135f3584315"/>
    <x v="809"/>
  </r>
  <r>
    <x v="256"/>
    <n v="1040"/>
    <s v=""/>
    <s v="160300055"/>
    <x v="1"/>
    <s v="cfb5308d-8d35-0849-16da-4135f3584315"/>
    <x v="810"/>
  </r>
  <r>
    <x v="257"/>
    <n v="1123"/>
    <s v=""/>
    <s v="160503666"/>
    <x v="1"/>
    <s v="cfb5308d-8d35-0849-16da-4135f3584315"/>
    <x v="811"/>
  </r>
  <r>
    <x v="0"/>
    <n v="1014"/>
    <s v="COLT"/>
    <s v="151000448"/>
    <x v="1"/>
    <s v="cfb5308d-8d35-0849-16da-4135f3584315"/>
    <x v="812"/>
  </r>
  <r>
    <x v="0"/>
    <n v="1015"/>
    <s v="COLT"/>
    <s v="151000018"/>
    <x v="1"/>
    <s v="cfb5308d-8d35-0849-16da-4135f3584315"/>
    <x v="813"/>
  </r>
  <r>
    <x v="258"/>
    <n v="1016"/>
    <s v="COLT"/>
    <s v="160401999"/>
    <x v="1"/>
    <s v="cfb5308d-8d35-0849-16da-4135f3584315"/>
    <x v="814"/>
  </r>
  <r>
    <x v="259"/>
    <n v="1017"/>
    <s v=""/>
    <s v="160101751"/>
    <x v="1"/>
    <s v="a38d6f8e-b0f3-efca-9844-436f8b41d076"/>
    <x v="815"/>
  </r>
  <r>
    <x v="260"/>
    <n v="1018"/>
    <s v="COLT"/>
    <s v="161106401"/>
    <x v="1"/>
    <s v="a38d6f8e-b0f3-efca-9844-436f8b41d076"/>
    <x v="816"/>
  </r>
  <r>
    <x v="261"/>
    <n v="1019"/>
    <s v=""/>
    <s v="160102433/1"/>
    <x v="1"/>
    <s v="cfb5308d-8d35-0849-16da-4135f3584315"/>
    <x v="817"/>
  </r>
  <r>
    <x v="0"/>
    <n v="1020"/>
    <s v=""/>
    <s v="151203192"/>
    <x v="1"/>
    <s v="cfb5308d-8d35-0849-16da-4135f3584315"/>
    <x v="818"/>
  </r>
  <r>
    <x v="246"/>
    <n v="1023"/>
    <s v="BGC"/>
    <s v="141202632/2"/>
    <x v="0"/>
    <s v="8cffadd4-725c-6170-5365-5525477ed1c0"/>
    <x v="656"/>
  </r>
  <r>
    <x v="262"/>
    <n v="1021"/>
    <s v="BGC"/>
    <s v="150600453"/>
    <x v="1"/>
    <s v="8cffadd4-725c-6170-5365-5525477ed1c0"/>
    <x v="819"/>
  </r>
  <r>
    <x v="250"/>
    <n v="1022"/>
    <s v=""/>
    <s v="151202656/1"/>
    <x v="1"/>
    <s v="cfb5308d-8d35-0849-16da-4135f3584315"/>
    <x v="801"/>
  </r>
  <r>
    <x v="3"/>
    <n v="1050"/>
    <s v="BGC"/>
    <s v="030640008/11"/>
    <x v="0"/>
    <s v="8cffadd4-725c-6170-5365-5525477ed1c0"/>
    <x v="34"/>
  </r>
  <r>
    <x v="0"/>
    <n v="1049"/>
    <s v="COLT"/>
    <s v="151201555"/>
    <x v="0"/>
    <s v="cfb5308d-8d35-0849-16da-4135f3584315"/>
    <x v="820"/>
  </r>
  <r>
    <x v="0"/>
    <n v="1060"/>
    <s v=""/>
    <s v="160402505"/>
    <x v="1"/>
    <s v="cfb5308d-8d35-0849-16da-4135f3584315"/>
    <x v="821"/>
  </r>
  <r>
    <x v="263"/>
    <n v="1059"/>
    <s v=""/>
    <s v="160402512"/>
    <x v="1"/>
    <s v="cfb5308d-8d35-0849-16da-4135f3584315"/>
    <x v="822"/>
  </r>
  <r>
    <x v="264"/>
    <n v="1287"/>
    <s v="COLT"/>
    <s v="170200334"/>
    <x v="1"/>
    <s v="8cffadd4-725c-6170-5365-5525477ed1c0"/>
    <x v="823"/>
  </r>
  <r>
    <x v="0"/>
    <n v="1027"/>
    <s v=""/>
    <s v="160200926"/>
    <x v="1"/>
    <s v="cfb5308d-8d35-0849-16da-4135f3584315"/>
    <x v="824"/>
  </r>
  <r>
    <x v="0"/>
    <n v="1029"/>
    <s v=""/>
    <s v="160200937"/>
    <x v="1"/>
    <s v="cfb5308d-8d35-0849-16da-4135f3584315"/>
    <x v="825"/>
  </r>
  <r>
    <x v="0"/>
    <n v="1030"/>
    <s v=""/>
    <s v="160200921"/>
    <x v="1"/>
    <s v="cfb5308d-8d35-0849-16da-4135f3584315"/>
    <x v="826"/>
  </r>
  <r>
    <x v="136"/>
    <n v="1134"/>
    <s v="COLT"/>
    <s v="160601139"/>
    <x v="1"/>
    <s v="8cffadd4-725c-6170-5365-5525477ed1c0"/>
    <x v="610"/>
  </r>
  <r>
    <x v="265"/>
    <n v="1032"/>
    <s v=""/>
    <s v="160200948/1"/>
    <x v="1"/>
    <s v="8cffadd4-725c-6170-5365-5525477ed1c0"/>
    <x v="827"/>
  </r>
  <r>
    <x v="138"/>
    <n v="1071"/>
    <s v="COLT"/>
    <s v="140703622/1"/>
    <x v="1"/>
    <s v="cfb5308d-8d35-0849-16da-4135f3584315"/>
    <x v="615"/>
  </r>
  <r>
    <x v="266"/>
    <n v="1036"/>
    <s v="COLT"/>
    <s v="160402934"/>
    <x v="2"/>
    <s v="cfb5308d-8d35-0849-16da-4135f3584315"/>
    <x v="828"/>
  </r>
  <r>
    <x v="0"/>
    <n v="1038"/>
    <s v=""/>
    <s v="160200945"/>
    <x v="1"/>
    <s v="cfb5308d-8d35-0849-16da-4135f3584315"/>
    <x v="829"/>
  </r>
  <r>
    <x v="0"/>
    <n v="1041"/>
    <s v=""/>
    <s v="160300048"/>
    <x v="1"/>
    <s v="cfb5308d-8d35-0849-16da-4135f3584315"/>
    <x v="830"/>
  </r>
  <r>
    <x v="0"/>
    <n v="1043"/>
    <s v=""/>
    <s v="160303662"/>
    <x v="1"/>
    <s v="cfb5308d-8d35-0849-16da-4135f3584315"/>
    <x v="831"/>
  </r>
  <r>
    <x v="0"/>
    <n v="1044"/>
    <s v="COLT"/>
    <s v=""/>
    <x v="4"/>
    <s v="cfb5308d-8d35-0849-16da-4135f3584315"/>
    <x v="832"/>
  </r>
  <r>
    <x v="0"/>
    <n v="1045"/>
    <s v="COLT"/>
    <s v=""/>
    <x v="4"/>
    <s v="cfb5308d-8d35-0849-16da-4135f3584315"/>
    <x v="833"/>
  </r>
  <r>
    <x v="70"/>
    <n v="1046"/>
    <s v="BGC"/>
    <s v="110503567/2"/>
    <x v="1"/>
    <s v="8cffadd4-725c-6170-5365-5525477ed1c0"/>
    <x v="443"/>
  </r>
  <r>
    <x v="71"/>
    <n v="1047"/>
    <s v=""/>
    <s v="090703445/3"/>
    <x v="1"/>
    <s v="8cffadd4-725c-6170-5365-5525477ed1c0"/>
    <x v="444"/>
  </r>
  <r>
    <x v="267"/>
    <n v="1048"/>
    <s v="COLT"/>
    <s v="160300137/1"/>
    <x v="0"/>
    <s v="cfb5308d-8d35-0849-16da-4135f3584315"/>
    <x v="834"/>
  </r>
  <r>
    <x v="268"/>
    <n v="1051"/>
    <s v=""/>
    <s v="160302500"/>
    <x v="1"/>
    <s v="cfb5308d-8d35-0849-16da-4135f3584315"/>
    <x v="835"/>
  </r>
  <r>
    <x v="0"/>
    <n v="1052"/>
    <s v=""/>
    <s v="131102089/1"/>
    <x v="1"/>
    <s v="8cffadd4-725c-6170-5365-5525477ed1c0"/>
    <x v="469"/>
  </r>
  <r>
    <x v="0"/>
    <n v="1054"/>
    <s v=""/>
    <s v="160303800"/>
    <x v="1"/>
    <s v="cfb5308d-8d35-0849-16da-4135f3584315"/>
    <x v="836"/>
  </r>
  <r>
    <x v="0"/>
    <n v="1055"/>
    <s v="BGC"/>
    <s v=""/>
    <x v="1"/>
    <s v="cfb5308d-8d35-0849-16da-4135f3584315"/>
    <x v="837"/>
  </r>
  <r>
    <x v="0"/>
    <n v="1056"/>
    <s v="COLT"/>
    <s v=""/>
    <x v="1"/>
    <s v="cfb5308d-8d35-0849-16da-4135f3584315"/>
    <x v="838"/>
  </r>
  <r>
    <x v="0"/>
    <n v="1057"/>
    <s v=""/>
    <s v="160303785"/>
    <x v="1"/>
    <s v="cfb5308d-8d35-0849-16da-4135f3584315"/>
    <x v="839"/>
  </r>
  <r>
    <x v="0"/>
    <n v="1058"/>
    <s v="COLT"/>
    <s v=""/>
    <x v="2"/>
    <s v="cfb5308d-8d35-0849-16da-4135f3584315"/>
    <x v="840"/>
  </r>
  <r>
    <x v="269"/>
    <n v="1061"/>
    <s v="BGC"/>
    <s v="160302134"/>
    <x v="1"/>
    <s v="cfb5308d-8d35-0849-16da-4135f3584315"/>
    <x v="841"/>
  </r>
  <r>
    <x v="270"/>
    <n v="1062"/>
    <s v="BGC"/>
    <s v="160302267"/>
    <x v="1"/>
    <s v="cfb5308d-8d35-0849-16da-4135f3584315"/>
    <x v="842"/>
  </r>
  <r>
    <x v="271"/>
    <n v="1068"/>
    <s v=""/>
    <s v="160400043"/>
    <x v="1"/>
    <s v="cfb5308d-8d35-0849-16da-4135f3584315"/>
    <x v="843"/>
  </r>
  <r>
    <x v="0"/>
    <n v="1065"/>
    <s v=""/>
    <s v="160400085"/>
    <x v="1"/>
    <s v="cfb5308d-8d35-0849-16da-4135f3584315"/>
    <x v="844"/>
  </r>
  <r>
    <x v="272"/>
    <n v="1067"/>
    <s v="COLT"/>
    <s v="160400083"/>
    <x v="1"/>
    <s v="cfb5308d-8d35-0849-16da-4135f3584315"/>
    <x v="845"/>
  </r>
  <r>
    <x v="273"/>
    <n v="1069"/>
    <s v=""/>
    <s v="160303811"/>
    <x v="0"/>
    <s v="cfb5308d-8d35-0849-16da-4135f3584315"/>
    <x v="846"/>
  </r>
  <r>
    <x v="195"/>
    <n v="1074"/>
    <s v="COLT"/>
    <s v="150901135/1"/>
    <x v="1"/>
    <s v="8cffadd4-725c-6170-5365-5525477ed1c0"/>
    <x v="704"/>
  </r>
  <r>
    <x v="274"/>
    <n v="1075"/>
    <s v="BGC"/>
    <s v="160402033/1"/>
    <x v="1"/>
    <s v="cfb5308d-8d35-0849-16da-4135f3584315"/>
    <x v="847"/>
  </r>
  <r>
    <x v="0"/>
    <n v="1086"/>
    <s v="COLT"/>
    <s v="160403575/1"/>
    <x v="0"/>
    <s v="cfb5308d-8d35-0849-16da-4135f3584315"/>
    <x v="848"/>
  </r>
  <r>
    <x v="0"/>
    <n v="1076"/>
    <s v=""/>
    <s v="160402032"/>
    <x v="1"/>
    <s v="cfb5308d-8d35-0849-16da-4135f3584315"/>
    <x v="849"/>
  </r>
  <r>
    <x v="275"/>
    <n v="1089"/>
    <s v=""/>
    <s v="160501710"/>
    <x v="1"/>
    <s v="8cffadd4-725c-6170-5365-5525477ed1c0"/>
    <x v="850"/>
  </r>
  <r>
    <x v="0"/>
    <n v="1335"/>
    <s v="COLT"/>
    <s v="170500259"/>
    <x v="3"/>
    <s v="8cffadd4-725c-6170-5365-5525477ed1c0"/>
    <x v="851"/>
  </r>
  <r>
    <x v="0"/>
    <n v="1078"/>
    <s v=""/>
    <s v="160502222"/>
    <x v="1"/>
    <s v="cfb5308d-8d35-0849-16da-4135f3584315"/>
    <x v="852"/>
  </r>
  <r>
    <x v="276"/>
    <n v="1079"/>
    <s v="BGC"/>
    <s v="160502226/1"/>
    <x v="1"/>
    <s v="cfb5308d-8d35-0849-16da-4135f3584315"/>
    <x v="853"/>
  </r>
  <r>
    <x v="277"/>
    <n v="1080"/>
    <s v="BGC"/>
    <s v="160401982"/>
    <x v="1"/>
    <s v="cfb5308d-8d35-0849-16da-4135f3584315"/>
    <x v="854"/>
  </r>
  <r>
    <x v="0"/>
    <n v="1131"/>
    <s v="COLT"/>
    <s v="151001706"/>
    <x v="1"/>
    <s v="cfb5308d-8d35-0849-16da-4135f3584315"/>
    <x v="855"/>
  </r>
  <r>
    <x v="0"/>
    <n v="1347"/>
    <s v="COLT"/>
    <s v="170602291"/>
    <x v="3"/>
    <s v="8cffadd4-725c-6170-5365-5525477ed1c0"/>
    <x v="856"/>
  </r>
  <r>
    <x v="0"/>
    <n v="1342"/>
    <s v="COLT"/>
    <s v="170503784"/>
    <x v="1"/>
    <s v="8cffadd4-725c-6170-5365-5525477ed1c0"/>
    <x v="857"/>
  </r>
  <r>
    <x v="278"/>
    <n v="1211"/>
    <s v="COLT"/>
    <s v="160901206"/>
    <x v="1"/>
    <s v="8cffadd4-725c-6170-5365-5525477ed1c0"/>
    <x v="858"/>
  </r>
  <r>
    <x v="279"/>
    <n v="1099"/>
    <s v="BGC"/>
    <s v="160600014"/>
    <x v="1"/>
    <s v="cfb5308d-8d35-0849-16da-4135f3584315"/>
    <x v="427"/>
  </r>
  <r>
    <x v="0"/>
    <n v="1085"/>
    <s v="COLT"/>
    <s v="150800744/4"/>
    <x v="0"/>
    <s v="cfb5308d-8d35-0849-16da-4135f3584315"/>
    <x v="859"/>
  </r>
  <r>
    <x v="280"/>
    <n v="1087"/>
    <s v="BGC"/>
    <s v="160502346/1"/>
    <x v="1"/>
    <s v="8cffadd4-725c-6170-5365-5525477ed1c0"/>
    <x v="860"/>
  </r>
  <r>
    <x v="281"/>
    <n v="1090"/>
    <s v="COLT"/>
    <s v="160600974"/>
    <x v="1"/>
    <s v="8cffadd4-725c-6170-5365-5525477ed1c0"/>
    <x v="861"/>
  </r>
  <r>
    <x v="0"/>
    <n v="1092"/>
    <s v="COLT"/>
    <s v="110601995"/>
    <x v="1"/>
    <s v="8cffadd4-725c-6170-5365-5525477ed1c0"/>
    <x v="299"/>
  </r>
  <r>
    <x v="282"/>
    <n v="1094"/>
    <s v="BGC"/>
    <s v="160600243"/>
    <x v="1"/>
    <s v="8cffadd4-725c-6170-5365-5525477ed1c0"/>
    <x v="862"/>
  </r>
  <r>
    <x v="283"/>
    <n v="1095"/>
    <s v=""/>
    <s v="160500464"/>
    <x v="1"/>
    <s v="8cffadd4-725c-6170-5365-5525477ed1c0"/>
    <x v="863"/>
  </r>
  <r>
    <x v="227"/>
    <n v="1096"/>
    <s v=""/>
    <s v="150900377"/>
    <x v="1"/>
    <s v="8cffadd4-725c-6170-5365-5525477ed1c0"/>
    <x v="756"/>
  </r>
  <r>
    <x v="0"/>
    <n v="1146"/>
    <s v="COLT"/>
    <s v="NL150501868 "/>
    <x v="1"/>
    <s v="cfb5308d-8d35-0849-16da-4135f3584315"/>
    <x v="769"/>
  </r>
  <r>
    <x v="0"/>
    <n v="1098"/>
    <s v="COLT"/>
    <s v="160400038"/>
    <x v="1"/>
    <s v="cfb5308d-8d35-0849-16da-4135f3584315"/>
    <x v="864"/>
  </r>
  <r>
    <x v="0"/>
    <n v="1194"/>
    <s v=""/>
    <s v="160800504"/>
    <x v="1"/>
    <s v="cfb5308d-8d35-0849-16da-4135f3584315"/>
    <x v="865"/>
  </r>
  <r>
    <x v="284"/>
    <n v="1101"/>
    <s v="BGC"/>
    <s v="160501825"/>
    <x v="1"/>
    <s v="8cffadd4-725c-6170-5365-5525477ed1c0"/>
    <x v="866"/>
  </r>
  <r>
    <x v="285"/>
    <n v="1102"/>
    <s v="BGC"/>
    <s v="160501798"/>
    <x v="1"/>
    <s v="8cffadd4-725c-6170-5365-5525477ed1c0"/>
    <x v="867"/>
  </r>
  <r>
    <x v="286"/>
    <n v="1103"/>
    <s v="BGC"/>
    <s v="160501930"/>
    <x v="1"/>
    <s v="8cffadd4-725c-6170-5365-5525477ed1c0"/>
    <x v="868"/>
  </r>
  <r>
    <x v="242"/>
    <n v="1104"/>
    <s v=""/>
    <s v="151003493/2"/>
    <x v="1"/>
    <s v="cfb5308d-8d35-0849-16da-4135f3584315"/>
    <x v="791"/>
  </r>
  <r>
    <x v="287"/>
    <n v="1105"/>
    <s v="COLT"/>
    <s v="BECPE160501281DUS6"/>
    <x v="1"/>
    <s v="8cffadd4-725c-6170-5365-5525477ed1c0"/>
    <x v="869"/>
  </r>
  <r>
    <x v="288"/>
    <n v="1106"/>
    <s v="COLT"/>
    <s v="BECPE160501281DUS2"/>
    <x v="1"/>
    <s v="8cffadd4-725c-6170-5365-5525477ed1c0"/>
    <x v="870"/>
  </r>
  <r>
    <x v="214"/>
    <n v="1207"/>
    <s v=""/>
    <s v="150601532/3"/>
    <x v="1"/>
    <s v="8cffadd4-725c-6170-5365-5525477ed1c0"/>
    <x v="734"/>
  </r>
  <r>
    <x v="289"/>
    <n v="1107"/>
    <s v="COLT"/>
    <s v="160701314"/>
    <x v="1"/>
    <s v="8cffadd4-725c-6170-5365-5525477ed1c0"/>
    <x v="871"/>
  </r>
  <r>
    <x v="289"/>
    <n v="1108"/>
    <s v="COLT"/>
    <s v="160701314"/>
    <x v="1"/>
    <s v="8cffadd4-725c-6170-5365-5525477ed1c0"/>
    <x v="871"/>
  </r>
  <r>
    <x v="0"/>
    <n v="1109"/>
    <s v="COLT"/>
    <s v="160701306"/>
    <x v="1"/>
    <s v="8cffadd4-725c-6170-5365-5525477ed1c0"/>
    <x v="872"/>
  </r>
  <r>
    <x v="0"/>
    <n v="1110"/>
    <s v="COLT"/>
    <s v="160701309"/>
    <x v="1"/>
    <s v="8cffadd4-725c-6170-5365-5525477ed1c0"/>
    <x v="873"/>
  </r>
  <r>
    <x v="290"/>
    <n v="1111"/>
    <s v="COLT"/>
    <s v="160503359"/>
    <x v="1"/>
    <s v="cfb5308d-8d35-0849-16da-4135f3584315"/>
    <x v="874"/>
  </r>
  <r>
    <x v="291"/>
    <n v="1112"/>
    <s v="COLT"/>
    <s v="160503355"/>
    <x v="1"/>
    <s v="cfb5308d-8d35-0849-16da-4135f3584315"/>
    <x v="875"/>
  </r>
  <r>
    <x v="0"/>
    <n v="1124"/>
    <s v="COLT"/>
    <s v="151002937"/>
    <x v="1"/>
    <s v="cfb5308d-8d35-0849-16da-4135f3584315"/>
    <x v="876"/>
  </r>
  <r>
    <x v="87"/>
    <n v="1119"/>
    <s v="COLT"/>
    <s v="140103243/1"/>
    <x v="1"/>
    <s v="8cffadd4-725c-6170-5365-5525477ed1c0"/>
    <x v="495"/>
  </r>
  <r>
    <x v="0"/>
    <n v="1120"/>
    <s v="COLT"/>
    <s v="160503253"/>
    <x v="1"/>
    <s v="cfb5308d-8d35-0849-16da-4135f3584315"/>
    <x v="101"/>
  </r>
  <r>
    <x v="292"/>
    <n v="1132"/>
    <s v="COLT"/>
    <s v="160503253/2"/>
    <x v="1"/>
    <s v="cfb5308d-8d35-0849-16da-4135f3584315"/>
    <x v="877"/>
  </r>
  <r>
    <x v="279"/>
    <n v="1127"/>
    <s v="BGC"/>
    <s v="160600014"/>
    <x v="1"/>
    <s v="cfb5308d-8d35-0849-16da-4135f3584315"/>
    <x v="427"/>
  </r>
  <r>
    <x v="293"/>
    <n v="1128"/>
    <s v=""/>
    <s v="160502062"/>
    <x v="1"/>
    <s v="cfb5308d-8d35-0849-16da-4135f3584315"/>
    <x v="878"/>
  </r>
  <r>
    <x v="0"/>
    <n v="1129"/>
    <s v=""/>
    <s v="151000141/1"/>
    <x v="1"/>
    <s v="cfb5308d-8d35-0849-16da-4135f3584315"/>
    <x v="778"/>
  </r>
  <r>
    <x v="238"/>
    <n v="1130"/>
    <s v="BGC"/>
    <s v="151000051/1"/>
    <x v="1"/>
    <s v="cfb5308d-8d35-0849-16da-4135f3584315"/>
    <x v="779"/>
  </r>
  <r>
    <x v="294"/>
    <n v="1133"/>
    <s v=""/>
    <s v="160303667"/>
    <x v="1"/>
    <s v="cfb5308d-8d35-0849-16da-4135f3584315"/>
    <x v="879"/>
  </r>
  <r>
    <x v="295"/>
    <n v="1135"/>
    <s v="BGC"/>
    <s v="160603340"/>
    <x v="1"/>
    <s v="cfb5308d-8d35-0849-16da-4135f3584315"/>
    <x v="880"/>
  </r>
  <r>
    <x v="0"/>
    <n v="1136"/>
    <s v=""/>
    <s v="160701299"/>
    <x v="1"/>
    <s v="cfb5308d-8d35-0849-16da-4135f3584315"/>
    <x v="881"/>
  </r>
  <r>
    <x v="296"/>
    <n v="1137"/>
    <s v="BGC"/>
    <s v="160701308"/>
    <x v="1"/>
    <s v="cfb5308d-8d35-0849-16da-4135f3584315"/>
    <x v="882"/>
  </r>
  <r>
    <x v="0"/>
    <n v="1138"/>
    <s v="COLT"/>
    <s v="110500099"/>
    <x v="1"/>
    <s v="cfb5308d-8d35-0849-16da-4135f3584315"/>
    <x v="629"/>
  </r>
  <r>
    <x v="297"/>
    <n v="1156"/>
    <s v="COLT"/>
    <s v="161105789"/>
    <x v="0"/>
    <s v="8cffadd4-725c-6170-5365-5525477ed1c0"/>
    <x v="883"/>
  </r>
  <r>
    <x v="231"/>
    <n v="1139"/>
    <s v=""/>
    <s v="150901562/3"/>
    <x v="1"/>
    <s v="8cffadd4-725c-6170-5365-5525477ed1c0"/>
    <x v="762"/>
  </r>
  <r>
    <x v="0"/>
    <n v="1140"/>
    <s v="COLT"/>
    <s v="160603135"/>
    <x v="1"/>
    <s v="cfb5308d-8d35-0849-16da-4135f3584315"/>
    <x v="884"/>
  </r>
  <r>
    <x v="0"/>
    <n v="1141"/>
    <s v="COLT"/>
    <s v="160603110"/>
    <x v="1"/>
    <s v="cfb5308d-8d35-0849-16da-4135f3584315"/>
    <x v="885"/>
  </r>
  <r>
    <x v="0"/>
    <n v="1143"/>
    <s v="COLT"/>
    <s v="160603099"/>
    <x v="1"/>
    <s v="cfb5308d-8d35-0849-16da-4135f3584315"/>
    <x v="886"/>
  </r>
  <r>
    <x v="0"/>
    <n v="1145"/>
    <s v="COLT"/>
    <s v="160400038"/>
    <x v="1"/>
    <s v="cfb5308d-8d35-0849-16da-4135f3584315"/>
    <x v="101"/>
  </r>
  <r>
    <x v="0"/>
    <n v="1147"/>
    <s v="COLT"/>
    <s v="150600404"/>
    <x v="4"/>
    <s v="cfb5308d-8d35-0849-16da-4135f3584315"/>
    <x v="740"/>
  </r>
  <r>
    <x v="128"/>
    <n v="1148"/>
    <s v=""/>
    <s v="140503056/2"/>
    <x v="1"/>
    <s v="8cffadd4-725c-6170-5365-5525477ed1c0"/>
    <x v="593"/>
  </r>
  <r>
    <x v="0"/>
    <n v="1282"/>
    <s v="COLT"/>
    <s v="170102742"/>
    <x v="1"/>
    <s v="cfb5308d-8d35-0849-16da-4135f3584315"/>
    <x v="887"/>
  </r>
  <r>
    <x v="232"/>
    <n v="1149"/>
    <s v=""/>
    <s v="150902314/1"/>
    <x v="1"/>
    <s v="cfb5308d-8d35-0849-16da-4135f3584315"/>
    <x v="764"/>
  </r>
  <r>
    <x v="298"/>
    <n v="1150"/>
    <s v="COLT"/>
    <s v="160702863"/>
    <x v="1"/>
    <s v="8cffadd4-725c-6170-5365-5525477ed1c0"/>
    <x v="888"/>
  </r>
  <r>
    <x v="299"/>
    <n v="1151"/>
    <s v="BGC"/>
    <s v="160802276"/>
    <x v="1"/>
    <s v="8cffadd4-725c-6170-5365-5525477ed1c0"/>
    <x v="889"/>
  </r>
  <r>
    <x v="300"/>
    <n v="1153"/>
    <s v=""/>
    <s v="160703397"/>
    <x v="1"/>
    <s v="8cffadd4-725c-6170-5365-5525477ed1c0"/>
    <x v="890"/>
  </r>
  <r>
    <x v="301"/>
    <n v="1154"/>
    <s v="BGC"/>
    <s v="160802222"/>
    <x v="1"/>
    <s v="8cffadd4-725c-6170-5365-5525477ed1c0"/>
    <x v="891"/>
  </r>
  <r>
    <x v="0"/>
    <n v="1157"/>
    <s v="COLT"/>
    <s v="597979"/>
    <x v="1"/>
    <s v="8cffadd4-725c-6170-5365-5525477ed1c0"/>
    <x v="101"/>
  </r>
  <r>
    <x v="0"/>
    <n v="1158"/>
    <s v="COLT"/>
    <s v="597976"/>
    <x v="1"/>
    <s v="8cffadd4-725c-6170-5365-5525477ed1c0"/>
    <x v="101"/>
  </r>
  <r>
    <x v="0"/>
    <n v="1159"/>
    <s v="COLT"/>
    <s v="598007"/>
    <x v="1"/>
    <s v="8cffadd4-725c-6170-5365-5525477ed1c0"/>
    <x v="101"/>
  </r>
  <r>
    <x v="0"/>
    <n v="1160"/>
    <s v=""/>
    <s v="140503050"/>
    <x v="0"/>
    <s v="8cffadd4-725c-6170-5365-5525477ed1c0"/>
    <x v="599"/>
  </r>
  <r>
    <x v="196"/>
    <n v="1168"/>
    <s v=""/>
    <s v="150601206/1"/>
    <x v="1"/>
    <s v="8cffadd4-725c-6170-5365-5525477ed1c0"/>
    <x v="709"/>
  </r>
  <r>
    <x v="0"/>
    <n v="1163"/>
    <s v="COLT"/>
    <s v="160902864"/>
    <x v="1"/>
    <s v="cfb5308d-8d35-0849-16da-4135f3584315"/>
    <x v="892"/>
  </r>
  <r>
    <x v="302"/>
    <n v="1164"/>
    <s v="COLT"/>
    <s v="160902834"/>
    <x v="1"/>
    <s v="cfb5308d-8d35-0849-16da-4135f3584315"/>
    <x v="893"/>
  </r>
  <r>
    <x v="0"/>
    <n v="1165"/>
    <s v="COLT"/>
    <s v="616469"/>
    <x v="1"/>
    <s v="8cffadd4-725c-6170-5365-5525477ed1c0"/>
    <x v="894"/>
  </r>
  <r>
    <x v="0"/>
    <n v="1166"/>
    <s v="COLT"/>
    <s v="616647"/>
    <x v="1"/>
    <s v="8cffadd4-725c-6170-5365-5525477ed1c0"/>
    <x v="895"/>
  </r>
  <r>
    <x v="303"/>
    <n v="1167"/>
    <s v="COLT"/>
    <s v="616453"/>
    <x v="1"/>
    <s v="8cffadd4-725c-6170-5365-5525477ed1c0"/>
    <x v="896"/>
  </r>
  <r>
    <x v="0"/>
    <n v="1170"/>
    <s v=""/>
    <s v="160801284/2"/>
    <x v="1"/>
    <s v="8cffadd4-725c-6170-5365-5525477ed1c0"/>
    <x v="897"/>
  </r>
  <r>
    <x v="304"/>
    <n v="1171"/>
    <s v="COLT"/>
    <s v="160802192"/>
    <x v="1"/>
    <s v="8cffadd4-725c-6170-5365-5525477ed1c0"/>
    <x v="898"/>
  </r>
  <r>
    <x v="0"/>
    <n v="1172"/>
    <s v="COLT"/>
    <s v="160802187"/>
    <x v="1"/>
    <s v="8cffadd4-725c-6170-5365-5525477ed1c0"/>
    <x v="899"/>
  </r>
  <r>
    <x v="0"/>
    <n v="1173"/>
    <s v="COLT"/>
    <s v="160603404"/>
    <x v="1"/>
    <s v="cfb5308d-8d35-0849-16da-4135f3584315"/>
    <x v="900"/>
  </r>
  <r>
    <x v="0"/>
    <n v="1364"/>
    <s v="COLT"/>
    <s v="170602896"/>
    <x v="3"/>
    <s v="8cffadd4-725c-6170-5365-5525477ed1c0"/>
    <x v="901"/>
  </r>
  <r>
    <x v="0"/>
    <n v="1177"/>
    <s v="COLT"/>
    <s v="160801785"/>
    <x v="1"/>
    <s v="cfb5308d-8d35-0849-16da-4135f3584315"/>
    <x v="902"/>
  </r>
  <r>
    <x v="0"/>
    <n v="1178"/>
    <s v="COLT"/>
    <s v="160802516"/>
    <x v="1"/>
    <s v="cfb5308d-8d35-0849-16da-4135f3584315"/>
    <x v="903"/>
  </r>
  <r>
    <x v="0"/>
    <n v="1179"/>
    <s v="COLT"/>
    <s v="160802424"/>
    <x v="1"/>
    <s v="cfb5308d-8d35-0849-16da-4135f3584315"/>
    <x v="904"/>
  </r>
  <r>
    <x v="0"/>
    <n v="1180"/>
    <s v="COLT"/>
    <s v="130402696"/>
    <x v="2"/>
    <s v="cfb5308d-8d35-0849-16da-4135f3584315"/>
    <x v="905"/>
  </r>
  <r>
    <x v="0"/>
    <n v="1181"/>
    <s v="COLT"/>
    <s v="130403109"/>
    <x v="2"/>
    <s v="cfb5308d-8d35-0849-16da-4135f3584315"/>
    <x v="906"/>
  </r>
  <r>
    <x v="0"/>
    <n v="1182"/>
    <s v="COLT"/>
    <s v="130403126"/>
    <x v="2"/>
    <s v="cfb5308d-8d35-0849-16da-4135f3584315"/>
    <x v="907"/>
  </r>
  <r>
    <x v="305"/>
    <n v="1183"/>
    <s v="COLT"/>
    <s v="160802160"/>
    <x v="1"/>
    <s v="8cffadd4-725c-6170-5365-5525477ed1c0"/>
    <x v="908"/>
  </r>
  <r>
    <x v="306"/>
    <n v="1184"/>
    <s v="COLT"/>
    <s v="161002678"/>
    <x v="1"/>
    <s v="903562ce-d06b-1efc-68d0-49a66226b404"/>
    <x v="427"/>
  </r>
  <r>
    <x v="0"/>
    <n v="1185"/>
    <s v="COLT"/>
    <s v="160801460"/>
    <x v="1"/>
    <s v="cfb5308d-8d35-0849-16da-4135f3584315"/>
    <x v="909"/>
  </r>
  <r>
    <x v="307"/>
    <n v="1186"/>
    <s v="COLT"/>
    <s v="160802202"/>
    <x v="1"/>
    <s v="8cffadd4-725c-6170-5365-5525477ed1c0"/>
    <x v="910"/>
  </r>
  <r>
    <x v="0"/>
    <n v="1337"/>
    <s v="BGC"/>
    <s v="170502295"/>
    <x v="2"/>
    <s v="8cffadd4-725c-6170-5365-5525477ed1c0"/>
    <x v="119"/>
  </r>
  <r>
    <x v="308"/>
    <n v="1189"/>
    <s v="COLT"/>
    <s v="160802218"/>
    <x v="1"/>
    <s v="8cffadd4-725c-6170-5365-5525477ed1c0"/>
    <x v="911"/>
  </r>
  <r>
    <x v="93"/>
    <n v="1340"/>
    <s v="BGC"/>
    <s v="140101451"/>
    <x v="5"/>
    <s v="8cffadd4-725c-6170-5365-5525477ed1c0"/>
    <x v="506"/>
  </r>
  <r>
    <x v="309"/>
    <n v="1190"/>
    <s v="BGC"/>
    <s v="160801769"/>
    <x v="1"/>
    <s v="8cffadd4-725c-6170-5365-5525477ed1c0"/>
    <x v="912"/>
  </r>
  <r>
    <x v="50"/>
    <n v="1360"/>
    <s v="BGC"/>
    <s v="081100105"/>
    <x v="1"/>
    <s v="8cffadd4-725c-6170-5365-5525477ed1c0"/>
    <x v="414"/>
  </r>
  <r>
    <x v="310"/>
    <n v="1192"/>
    <s v="COLT"/>
    <s v="160803812/2"/>
    <x v="1"/>
    <s v="cfb5308d-8d35-0849-16da-4135f3584315"/>
    <x v="913"/>
  </r>
  <r>
    <x v="0"/>
    <n v="1344"/>
    <s v="COLT"/>
    <s v="170501454 "/>
    <x v="3"/>
    <s v="8cffadd4-725c-6170-5365-5525477ed1c0"/>
    <x v="914"/>
  </r>
  <r>
    <x v="311"/>
    <n v="1325"/>
    <s v="COLT"/>
    <s v="170401549"/>
    <x v="1"/>
    <s v="8cffadd4-725c-6170-5365-5525477ed1c0"/>
    <x v="915"/>
  </r>
  <r>
    <x v="0"/>
    <n v="1195"/>
    <s v=""/>
    <s v="140503050/4"/>
    <x v="0"/>
    <s v="8cffadd4-725c-6170-5365-5525477ed1c0"/>
    <x v="599"/>
  </r>
  <r>
    <x v="0"/>
    <n v="1199"/>
    <s v=""/>
    <s v="150901563"/>
    <x v="1"/>
    <s v="8cffadd4-725c-6170-5365-5525477ed1c0"/>
    <x v="776"/>
  </r>
  <r>
    <x v="312"/>
    <n v="1200"/>
    <s v="COLT"/>
    <s v="160901572"/>
    <x v="1"/>
    <s v="8cffadd4-725c-6170-5365-5525477ed1c0"/>
    <x v="916"/>
  </r>
  <r>
    <x v="0"/>
    <n v="1201"/>
    <s v="COLT"/>
    <s v="160901564"/>
    <x v="1"/>
    <s v="8cffadd4-725c-6170-5365-5525477ed1c0"/>
    <x v="917"/>
  </r>
  <r>
    <x v="313"/>
    <n v="1202"/>
    <s v=""/>
    <s v="160901424"/>
    <x v="1"/>
    <s v="8cffadd4-725c-6170-5365-5525477ed1c0"/>
    <x v="918"/>
  </r>
  <r>
    <x v="0"/>
    <n v="1203"/>
    <s v="COLT"/>
    <s v="160901432"/>
    <x v="1"/>
    <s v="8cffadd4-725c-6170-5365-5525477ed1c0"/>
    <x v="919"/>
  </r>
  <r>
    <x v="0"/>
    <n v="1204"/>
    <s v="COLT"/>
    <s v="130401848"/>
    <x v="0"/>
    <s v="a38d6f8e-b0f3-efca-9844-436f8b41d076"/>
    <x v="346"/>
  </r>
  <r>
    <x v="29"/>
    <n v="1205"/>
    <s v="COLT"/>
    <s v="130500347"/>
    <x v="0"/>
    <s v="8cffadd4-725c-6170-5365-5525477ed1c0"/>
    <x v="347"/>
  </r>
  <r>
    <x v="0"/>
    <n v="1206"/>
    <s v="COLT"/>
    <s v="130500338/2"/>
    <x v="0"/>
    <s v="8cffadd4-725c-6170-5365-5525477ed1c0"/>
    <x v="356"/>
  </r>
  <r>
    <x v="0"/>
    <n v="1208"/>
    <s v=""/>
    <s v="150601533"/>
    <x v="1"/>
    <s v="8cffadd4-725c-6170-5365-5525477ed1c0"/>
    <x v="715"/>
  </r>
  <r>
    <x v="203"/>
    <n v="1209"/>
    <s v=""/>
    <s v="150601652/1"/>
    <x v="1"/>
    <s v="8cffadd4-725c-6170-5365-5525477ed1c0"/>
    <x v="721"/>
  </r>
  <r>
    <x v="314"/>
    <n v="1210"/>
    <s v="COLT"/>
    <s v="160600248"/>
    <x v="1"/>
    <s v="8cffadd4-725c-6170-5365-5525477ed1c0"/>
    <x v="920"/>
  </r>
  <r>
    <x v="0"/>
    <n v="1214"/>
    <s v="COLT"/>
    <s v="160802419"/>
    <x v="1"/>
    <s v="cfb5308d-8d35-0849-16da-4135f3584315"/>
    <x v="921"/>
  </r>
  <r>
    <x v="278"/>
    <n v="1212"/>
    <s v="COLT"/>
    <s v=""/>
    <x v="1"/>
    <s v="3c00078e-805d-752d-5a4a-48011b76e92c"/>
    <x v="858"/>
  </r>
  <r>
    <x v="91"/>
    <n v="1341"/>
    <s v="BGC"/>
    <s v="140101372"/>
    <x v="5"/>
    <s v="8cffadd4-725c-6170-5365-5525477ed1c0"/>
    <x v="504"/>
  </r>
  <r>
    <x v="315"/>
    <n v="1215"/>
    <s v="COLT"/>
    <s v="BECPE160501281BRU4"/>
    <x v="1"/>
    <s v="8cffadd4-725c-6170-5365-5525477ed1c0"/>
    <x v="922"/>
  </r>
  <r>
    <x v="316"/>
    <n v="1216"/>
    <s v="COLT"/>
    <s v="BECPE160501281BRU5"/>
    <x v="1"/>
    <s v="8cffadd4-725c-6170-5365-5525477ed1c0"/>
    <x v="923"/>
  </r>
  <r>
    <x v="317"/>
    <n v="1217"/>
    <s v="COLT"/>
    <s v="BECPE160501281BRU1"/>
    <x v="1"/>
    <s v="8cffadd4-725c-6170-5365-5525477ed1c0"/>
    <x v="924"/>
  </r>
  <r>
    <x v="318"/>
    <n v="1218"/>
    <s v="COLT"/>
    <s v="BECPE160501281BRU3"/>
    <x v="1"/>
    <s v="8cffadd4-725c-6170-5365-5525477ed1c0"/>
    <x v="925"/>
  </r>
  <r>
    <x v="0"/>
    <n v="1220"/>
    <s v=""/>
    <s v="151002905"/>
    <x v="1"/>
    <s v="cfb5308d-8d35-0849-16da-4135f3584315"/>
    <x v="794"/>
  </r>
  <r>
    <x v="0"/>
    <n v="1221"/>
    <s v=""/>
    <s v="160902418"/>
    <x v="1"/>
    <s v="8cffadd4-725c-6170-5365-5525477ed1c0"/>
    <x v="926"/>
  </r>
  <r>
    <x v="0"/>
    <n v="1222"/>
    <s v="COLT"/>
    <s v="161001766"/>
    <x v="1"/>
    <s v="8cffadd4-725c-6170-5365-5525477ed1c0"/>
    <x v="927"/>
  </r>
  <r>
    <x v="319"/>
    <n v="1223"/>
    <s v="COLT"/>
    <s v="161001751"/>
    <x v="1"/>
    <s v="8cffadd4-725c-6170-5365-5525477ed1c0"/>
    <x v="928"/>
  </r>
  <r>
    <x v="320"/>
    <n v="1224"/>
    <s v="COLT"/>
    <s v="160801463"/>
    <x v="1"/>
    <s v="cfb5308d-8d35-0849-16da-4135f3584315"/>
    <x v="929"/>
  </r>
  <r>
    <x v="69"/>
    <n v="1225"/>
    <s v=""/>
    <s v="131001753/2"/>
    <x v="1"/>
    <s v="8cffadd4-725c-6170-5365-5525477ed1c0"/>
    <x v="442"/>
  </r>
  <r>
    <x v="0"/>
    <n v="1226"/>
    <s v="COLT"/>
    <s v="161100389"/>
    <x v="1"/>
    <s v="8cffadd4-725c-6170-5365-5525477ed1c0"/>
    <x v="930"/>
  </r>
  <r>
    <x v="0"/>
    <n v="1227"/>
    <s v="COLT"/>
    <s v="161100383"/>
    <x v="1"/>
    <s v="8cffadd4-725c-6170-5365-5525477ed1c0"/>
    <x v="931"/>
  </r>
  <r>
    <x v="321"/>
    <n v="1228"/>
    <s v="COLT"/>
    <s v="170100651"/>
    <x v="1"/>
    <s v="8cffadd4-725c-6170-5365-5525477ed1c0"/>
    <x v="932"/>
  </r>
  <r>
    <x v="18"/>
    <n v="1274"/>
    <s v="BGC"/>
    <s v="111102709/4"/>
    <x v="1"/>
    <s v="8cffadd4-725c-6170-5365-5525477ed1c0"/>
    <x v="307"/>
  </r>
  <r>
    <x v="0"/>
    <n v="1229"/>
    <s v="COLT"/>
    <s v="150703809"/>
    <x v="1"/>
    <s v="cfb5308d-8d35-0849-16da-4135f3584315"/>
    <x v="933"/>
  </r>
  <r>
    <x v="322"/>
    <n v="1230"/>
    <s v="COLT"/>
    <s v="161108451"/>
    <x v="3"/>
    <s v="8cffadd4-725c-6170-5365-5525477ed1c0"/>
    <x v="934"/>
  </r>
  <r>
    <x v="0"/>
    <n v="1231"/>
    <s v="COLT"/>
    <s v="161108444"/>
    <x v="1"/>
    <s v="8cffadd4-725c-6170-5365-5525477ed1c0"/>
    <x v="935"/>
  </r>
  <r>
    <x v="0"/>
    <n v="1232"/>
    <s v="COLT"/>
    <s v="140500820/1"/>
    <x v="1"/>
    <s v="cfb5308d-8d35-0849-16da-4135f3584315"/>
    <x v="564"/>
  </r>
  <r>
    <x v="22"/>
    <n v="1233"/>
    <s v=""/>
    <s v="130802855/4"/>
    <x v="1"/>
    <s v="8cffadd4-725c-6170-5365-5525477ed1c0"/>
    <x v="312"/>
  </r>
  <r>
    <x v="0"/>
    <n v="1234"/>
    <s v=""/>
    <s v="130802854"/>
    <x v="1"/>
    <s v="8cffadd4-725c-6170-5365-5525477ed1c0"/>
    <x v="381"/>
  </r>
  <r>
    <x v="323"/>
    <n v="1240"/>
    <s v="COLT"/>
    <s v="161100509"/>
    <x v="1"/>
    <s v="cfb5308d-8d35-0849-16da-4135f3584315"/>
    <x v="936"/>
  </r>
  <r>
    <x v="324"/>
    <n v="1236"/>
    <s v="BGC"/>
    <s v="161208909"/>
    <x v="1"/>
    <s v="8cffadd4-725c-6170-5365-5525477ed1c0"/>
    <x v="937"/>
  </r>
  <r>
    <x v="325"/>
    <n v="1266"/>
    <s v="COLT"/>
    <s v="161205871"/>
    <x v="1"/>
    <s v="8cffadd4-725c-6170-5365-5525477ed1c0"/>
    <x v="938"/>
  </r>
  <r>
    <x v="104"/>
    <n v="1239"/>
    <s v=""/>
    <s v="151201168/1"/>
    <x v="1"/>
    <s v="cfb5308d-8d35-0849-16da-4135f3584315"/>
    <x v="524"/>
  </r>
  <r>
    <x v="326"/>
    <n v="1241"/>
    <s v="COLT"/>
    <s v="170100555"/>
    <x v="1"/>
    <s v="8cffadd4-725c-6170-5365-5525477ed1c0"/>
    <x v="939"/>
  </r>
  <r>
    <x v="327"/>
    <n v="1243"/>
    <s v="BGC"/>
    <s v="161108462"/>
    <x v="1"/>
    <s v="cfb5308d-8d35-0849-16da-4135f3584315"/>
    <x v="940"/>
  </r>
  <r>
    <x v="92"/>
    <n v="1339"/>
    <s v="COLT"/>
    <s v="140101446"/>
    <x v="5"/>
    <s v="8cffadd4-725c-6170-5365-5525477ed1c0"/>
    <x v="505"/>
  </r>
  <r>
    <x v="328"/>
    <n v="1248"/>
    <s v="COLT"/>
    <s v="161101820"/>
    <x v="3"/>
    <s v="8cffadd4-725c-6170-5365-5525477ed1c0"/>
    <x v="941"/>
  </r>
  <r>
    <x v="329"/>
    <n v="1249"/>
    <s v="COLT"/>
    <s v="161107288"/>
    <x v="1"/>
    <s v="8cffadd4-725c-6170-5365-5525477ed1c0"/>
    <x v="942"/>
  </r>
  <r>
    <x v="330"/>
    <n v="1250"/>
    <s v="COLT"/>
    <s v="161107504"/>
    <x v="1"/>
    <s v="8cffadd4-725c-6170-5365-5525477ed1c0"/>
    <x v="943"/>
  </r>
  <r>
    <x v="331"/>
    <n v="1252"/>
    <s v="COLT"/>
    <s v="161107249"/>
    <x v="1"/>
    <s v="8cffadd4-725c-6170-5365-5525477ed1c0"/>
    <x v="944"/>
  </r>
  <r>
    <x v="332"/>
    <n v="1253"/>
    <s v="COLT"/>
    <s v="161107277"/>
    <x v="1"/>
    <s v="8cffadd4-725c-6170-5365-5525477ed1c0"/>
    <x v="945"/>
  </r>
  <r>
    <x v="0"/>
    <n v="1254"/>
    <s v="COLT"/>
    <s v=""/>
    <x v="4"/>
    <s v="8cffadd4-725c-6170-5365-5525477ed1c0"/>
    <x v="946"/>
  </r>
  <r>
    <x v="333"/>
    <n v="1255"/>
    <s v="COLT"/>
    <s v="161107506"/>
    <x v="1"/>
    <s v="8cffadd4-725c-6170-5365-5525477ed1c0"/>
    <x v="947"/>
  </r>
  <r>
    <x v="334"/>
    <n v="1256"/>
    <s v="COLT"/>
    <s v="161108293"/>
    <x v="1"/>
    <s v="8cffadd4-725c-6170-5365-5525477ed1c0"/>
    <x v="948"/>
  </r>
  <r>
    <x v="335"/>
    <n v="1257"/>
    <s v="COLT"/>
    <s v="161205688"/>
    <x v="1"/>
    <s v="8cffadd4-725c-6170-5365-5525477ed1c0"/>
    <x v="949"/>
  </r>
  <r>
    <x v="0"/>
    <n v="1258"/>
    <s v="COLT"/>
    <s v=""/>
    <x v="1"/>
    <s v="8cffadd4-725c-6170-5365-5525477ed1c0"/>
    <x v="950"/>
  </r>
  <r>
    <x v="336"/>
    <n v="1331"/>
    <s v="COLT"/>
    <s v="161113947"/>
    <x v="0"/>
    <s v="8cffadd4-725c-6170-5365-5525477ed1c0"/>
    <x v="951"/>
  </r>
  <r>
    <x v="337"/>
    <n v="1261"/>
    <s v="COLT"/>
    <s v="161108334"/>
    <x v="1"/>
    <s v="8cffadd4-725c-6170-5365-5525477ed1c0"/>
    <x v="952"/>
  </r>
  <r>
    <x v="338"/>
    <n v="1263"/>
    <s v="COLT"/>
    <s v="161108287"/>
    <x v="1"/>
    <s v="8cffadd4-725c-6170-5365-5525477ed1c0"/>
    <x v="953"/>
  </r>
  <r>
    <x v="0"/>
    <n v="1264"/>
    <s v="COLT"/>
    <s v="170501493"/>
    <x v="1"/>
    <s v="8cffadd4-725c-6170-5365-5525477ed1c0"/>
    <x v="954"/>
  </r>
  <r>
    <x v="339"/>
    <n v="1265"/>
    <s v="COLT"/>
    <s v="170202212"/>
    <x v="1"/>
    <s v="8cffadd4-725c-6170-5365-5525477ed1c0"/>
    <x v="955"/>
  </r>
  <r>
    <x v="340"/>
    <n v="1267"/>
    <s v="COLT"/>
    <s v="170100079"/>
    <x v="1"/>
    <s v="8cffadd4-725c-6170-5365-5525477ed1c0"/>
    <x v="956"/>
  </r>
  <r>
    <x v="0"/>
    <n v="1268"/>
    <s v="COLT"/>
    <s v="170100067"/>
    <x v="1"/>
    <s v="8cffadd4-725c-6170-5365-5525477ed1c0"/>
    <x v="957"/>
  </r>
  <r>
    <x v="341"/>
    <n v="1269"/>
    <s v="COLT"/>
    <s v="161208397/2"/>
    <x v="1"/>
    <s v="cfb5308d-8d35-0849-16da-4135f3584315"/>
    <x v="958"/>
  </r>
  <r>
    <x v="273"/>
    <n v="1270"/>
    <s v=""/>
    <s v="160303811"/>
    <x v="1"/>
    <s v="cfb5308d-8d35-0849-16da-4135f3584315"/>
    <x v="846"/>
  </r>
  <r>
    <x v="165"/>
    <n v="1271"/>
    <s v=""/>
    <s v="141100844/2"/>
    <x v="1"/>
    <s v="8cffadd4-725c-6170-5365-5525477ed1c0"/>
    <x v="661"/>
  </r>
  <r>
    <x v="122"/>
    <n v="1272"/>
    <s v="BGC"/>
    <s v="130102484"/>
    <x v="1"/>
    <s v="8cffadd4-725c-6170-5365-5525477ed1c0"/>
    <x v="580"/>
  </r>
  <r>
    <x v="0"/>
    <n v="1324"/>
    <s v="COLT"/>
    <s v="170400352"/>
    <x v="1"/>
    <s v="8cffadd4-725c-6170-5365-5525477ed1c0"/>
    <x v="959"/>
  </r>
  <r>
    <x v="186"/>
    <n v="1275"/>
    <s v=""/>
    <s v="151002950/1"/>
    <x v="1"/>
    <s v="8cffadd4-725c-6170-5365-5525477ed1c0"/>
    <x v="690"/>
  </r>
  <r>
    <x v="342"/>
    <n v="1276"/>
    <s v="COLT"/>
    <s v="170101118"/>
    <x v="1"/>
    <s v="8cffadd4-725c-6170-5365-5525477ed1c0"/>
    <x v="960"/>
  </r>
  <r>
    <x v="343"/>
    <n v="1277"/>
    <s v="COLT"/>
    <s v="170101835"/>
    <x v="1"/>
    <s v="8cffadd4-725c-6170-5365-5525477ed1c0"/>
    <x v="961"/>
  </r>
  <r>
    <x v="344"/>
    <n v="1278"/>
    <s v="COLT"/>
    <s v="170103673"/>
    <x v="1"/>
    <s v="8cffadd4-725c-6170-5365-5525477ed1c0"/>
    <x v="962"/>
  </r>
  <r>
    <x v="0"/>
    <n v="1365"/>
    <s v="COLT"/>
    <s v=""/>
    <x v="5"/>
    <s v="8cffadd4-725c-6170-5365-5525477ed1c0"/>
    <x v="101"/>
  </r>
  <r>
    <x v="0"/>
    <n v="1281"/>
    <s v="COLT"/>
    <s v="151000598"/>
    <x v="0"/>
    <s v="cfb5308d-8d35-0849-16da-4135f3584315"/>
    <x v="963"/>
  </r>
  <r>
    <x v="345"/>
    <n v="1285"/>
    <s v="COLT"/>
    <s v="170301007"/>
    <x v="1"/>
    <s v="8cffadd4-725c-6170-5365-5525477ed1c0"/>
    <x v="964"/>
  </r>
  <r>
    <x v="0"/>
    <n v="1299"/>
    <s v=""/>
    <s v="170104131"/>
    <x v="0"/>
    <s v="cfb5308d-8d35-0849-16da-4135f3584315"/>
    <x v="965"/>
  </r>
  <r>
    <x v="264"/>
    <n v="1288"/>
    <s v="COLT"/>
    <s v="170200334"/>
    <x v="1"/>
    <s v="8cffadd4-725c-6170-5365-5525477ed1c0"/>
    <x v="101"/>
  </r>
  <r>
    <x v="264"/>
    <n v="1289"/>
    <s v="COLT"/>
    <s v="170200334"/>
    <x v="1"/>
    <s v="8cffadd4-725c-6170-5365-5525477ed1c0"/>
    <x v="966"/>
  </r>
  <r>
    <x v="346"/>
    <n v="1290"/>
    <s v="COLT"/>
    <s v="170104132"/>
    <x v="1"/>
    <s v="8cffadd4-725c-6170-5365-5525477ed1c0"/>
    <x v="967"/>
  </r>
  <r>
    <x v="347"/>
    <n v="1291"/>
    <s v="COLT"/>
    <s v="170401437"/>
    <x v="1"/>
    <s v="cfb5308d-8d35-0849-16da-4135f3584315"/>
    <x v="968"/>
  </r>
  <r>
    <x v="348"/>
    <n v="1292"/>
    <s v="COLT"/>
    <s v="170300182"/>
    <x v="1"/>
    <s v="8cffadd4-725c-6170-5365-5525477ed1c0"/>
    <x v="969"/>
  </r>
  <r>
    <x v="29"/>
    <n v="1293"/>
    <s v=""/>
    <s v="130500347"/>
    <x v="1"/>
    <s v="8cffadd4-725c-6170-5365-5525477ed1c0"/>
    <x v="347"/>
  </r>
  <r>
    <x v="0"/>
    <n v="1295"/>
    <s v=""/>
    <s v="130500338/2"/>
    <x v="1"/>
    <s v="8cffadd4-725c-6170-5365-5525477ed1c0"/>
    <x v="356"/>
  </r>
  <r>
    <x v="0"/>
    <n v="1297"/>
    <s v="COLT"/>
    <s v=""/>
    <x v="4"/>
    <s v="8cffadd4-725c-6170-5365-5525477ed1c0"/>
    <x v="970"/>
  </r>
  <r>
    <x v="349"/>
    <n v="1298"/>
    <s v="COLT"/>
    <s v="170301665"/>
    <x v="1"/>
    <s v="8cffadd4-725c-6170-5365-5525477ed1c0"/>
    <x v="971"/>
  </r>
  <r>
    <x v="350"/>
    <n v="1300"/>
    <s v="COLT"/>
    <s v="170301047"/>
    <x v="1"/>
    <s v="cfb5308d-8d35-0849-16da-4135f3584315"/>
    <x v="972"/>
  </r>
  <r>
    <x v="351"/>
    <n v="1301"/>
    <s v="COLT"/>
    <s v="170302393"/>
    <x v="1"/>
    <s v="8cffadd4-725c-6170-5365-5525477ed1c0"/>
    <x v="973"/>
  </r>
  <r>
    <x v="352"/>
    <n v="1302"/>
    <s v="COLT"/>
    <s v="170303310"/>
    <x v="1"/>
    <s v="8cffadd4-725c-6170-5365-5525477ed1c0"/>
    <x v="974"/>
  </r>
  <r>
    <x v="37"/>
    <n v="1303"/>
    <s v=""/>
    <s v="130803084"/>
    <x v="1"/>
    <s v="8cffadd4-725c-6170-5365-5525477ed1c0"/>
    <x v="363"/>
  </r>
  <r>
    <x v="15"/>
    <n v="1304"/>
    <s v="BGC"/>
    <s v="110403053/3"/>
    <x v="1"/>
    <s v="8cffadd4-725c-6170-5365-5525477ed1c0"/>
    <x v="297"/>
  </r>
  <r>
    <x v="0"/>
    <n v="1305"/>
    <s v="COLT"/>
    <s v="170403250"/>
    <x v="1"/>
    <s v="8cffadd4-725c-6170-5365-5525477ed1c0"/>
    <x v="975"/>
  </r>
  <r>
    <x v="353"/>
    <n v="1306"/>
    <s v="COLT"/>
    <s v="170303868"/>
    <x v="1"/>
    <s v="8cffadd4-725c-6170-5365-5525477ed1c0"/>
    <x v="976"/>
  </r>
  <r>
    <x v="0"/>
    <n v="1307"/>
    <s v="COLT"/>
    <s v="170401683"/>
    <x v="0"/>
    <s v="8cffadd4-725c-6170-5365-5525477ed1c0"/>
    <x v="977"/>
  </r>
  <r>
    <x v="354"/>
    <n v="1308"/>
    <s v="COLT"/>
    <s v="170401707"/>
    <x v="1"/>
    <s v="8cffadd4-725c-6170-5365-5525477ed1c0"/>
    <x v="978"/>
  </r>
  <r>
    <x v="0"/>
    <n v="1309"/>
    <s v="COLT"/>
    <s v="170401528"/>
    <x v="1"/>
    <s v="8cffadd4-725c-6170-5365-5525477ed1c0"/>
    <x v="979"/>
  </r>
  <r>
    <x v="0"/>
    <n v="1310"/>
    <s v="COLT"/>
    <s v="170401541"/>
    <x v="1"/>
    <s v="8cffadd4-725c-6170-5365-5525477ed1c0"/>
    <x v="980"/>
  </r>
  <r>
    <x v="0"/>
    <n v="1311"/>
    <s v="COLT"/>
    <s v="170400006"/>
    <x v="1"/>
    <s v="8cffadd4-725c-6170-5365-5525477ed1c0"/>
    <x v="981"/>
  </r>
  <r>
    <x v="0"/>
    <n v="1312"/>
    <s v="COLT"/>
    <s v="BE170301915"/>
    <x v="3"/>
    <s v="8cffadd4-725c-6170-5365-5525477ed1c0"/>
    <x v="982"/>
  </r>
  <r>
    <x v="0"/>
    <n v="1313"/>
    <s v="COLT"/>
    <s v="170301864"/>
    <x v="3"/>
    <s v="8cffadd4-725c-6170-5365-5525477ed1c0"/>
    <x v="983"/>
  </r>
  <r>
    <x v="355"/>
    <n v="1314"/>
    <s v="COLT"/>
    <s v="170303018"/>
    <x v="1"/>
    <s v="8cffadd4-725c-6170-5365-5525477ed1c0"/>
    <x v="984"/>
  </r>
  <r>
    <x v="189"/>
    <n v="1315"/>
    <s v=""/>
    <s v="150401826/3"/>
    <x v="1"/>
    <s v="cfb5308d-8d35-0849-16da-4135f3584315"/>
    <x v="694"/>
  </r>
  <r>
    <x v="356"/>
    <n v="1316"/>
    <s v="COLT"/>
    <s v=" 170302482"/>
    <x v="1"/>
    <s v="8cffadd4-725c-6170-5365-5525477ed1c0"/>
    <x v="985"/>
  </r>
  <r>
    <x v="0"/>
    <n v="1317"/>
    <s v="COLT"/>
    <s v="170302215"/>
    <x v="1"/>
    <s v="8cffadd4-725c-6170-5365-5525477ed1c0"/>
    <x v="986"/>
  </r>
  <r>
    <x v="0"/>
    <n v="1369"/>
    <s v="COLT"/>
    <s v=" 170601435"/>
    <x v="3"/>
    <s v="8cffadd4-725c-6170-5365-5525477ed1c0"/>
    <x v="987"/>
  </r>
  <r>
    <x v="0"/>
    <n v="1320"/>
    <s v="COLT"/>
    <s v="150901589"/>
    <x v="1"/>
    <s v="cfb5308d-8d35-0849-16da-4135f3584315"/>
    <x v="760"/>
  </r>
  <r>
    <x v="0"/>
    <n v="1321"/>
    <s v="COLT"/>
    <s v="170302890"/>
    <x v="3"/>
    <s v="8cffadd4-725c-6170-5365-5525477ed1c0"/>
    <x v="988"/>
  </r>
  <r>
    <x v="0"/>
    <n v="1323"/>
    <s v="COLT"/>
    <s v="170303985"/>
    <x v="1"/>
    <s v="8cffadd4-725c-6170-5365-5525477ed1c0"/>
    <x v="989"/>
  </r>
  <r>
    <x v="0"/>
    <n v="1322"/>
    <s v="COLT"/>
    <s v="170302446"/>
    <x v="3"/>
    <s v="8cffadd4-725c-6170-5365-5525477ed1c0"/>
    <x v="990"/>
  </r>
  <r>
    <x v="357"/>
    <n v="1326"/>
    <s v="COLT"/>
    <s v="170401681"/>
    <x v="1"/>
    <s v="8cffadd4-725c-6170-5365-5525477ed1c0"/>
    <x v="991"/>
  </r>
  <r>
    <x v="0"/>
    <n v="1338"/>
    <s v="COLT"/>
    <s v="170501995  "/>
    <x v="3"/>
    <s v="8cffadd4-725c-6170-5365-5525477ed1c0"/>
    <x v="992"/>
  </r>
  <r>
    <x v="0"/>
    <n v="1327"/>
    <s v="BGC"/>
    <s v="141202632/4"/>
    <x v="1"/>
    <s v="8cffadd4-725c-6170-5365-5525477ed1c0"/>
    <x v="656"/>
  </r>
  <r>
    <x v="123"/>
    <n v="1329"/>
    <s v="COLT"/>
    <s v="140501783/4"/>
    <x v="1"/>
    <s v="8cffadd4-725c-6170-5365-5525477ed1c0"/>
    <x v="582"/>
  </r>
  <r>
    <x v="16"/>
    <n v="1367"/>
    <s v="COLT"/>
    <s v="110602002/2"/>
    <x v="0"/>
    <s v="8cffadd4-725c-6170-5365-5525477ed1c0"/>
    <x v="993"/>
  </r>
  <r>
    <x v="0"/>
    <n v="1336"/>
    <s v="COLT"/>
    <s v="170501542"/>
    <x v="1"/>
    <s v="8cffadd4-725c-6170-5365-5525477ed1c0"/>
    <x v="994"/>
  </r>
  <r>
    <x v="0"/>
    <n v="1334"/>
    <s v="COLT"/>
    <s v="170401701"/>
    <x v="1"/>
    <s v="8cffadd4-725c-6170-5365-5525477ed1c0"/>
    <x v="995"/>
  </r>
  <r>
    <x v="0"/>
    <n v="1333"/>
    <s v="COLT"/>
    <s v="170403776"/>
    <x v="3"/>
    <s v="8cffadd4-725c-6170-5365-5525477ed1c0"/>
    <x v="101"/>
  </r>
  <r>
    <x v="0"/>
    <n v="1345"/>
    <s v="COLT"/>
    <s v=" 170502088"/>
    <x v="1"/>
    <s v="8cffadd4-725c-6170-5365-5525477ed1c0"/>
    <x v="996"/>
  </r>
  <r>
    <x v="0"/>
    <n v="1346"/>
    <s v="COLT"/>
    <s v="170501771"/>
    <x v="3"/>
    <s v="8cffadd4-725c-6170-5365-5525477ed1c0"/>
    <x v="997"/>
  </r>
  <r>
    <x v="0"/>
    <n v="1348"/>
    <s v="BGC"/>
    <s v="170503986"/>
    <x v="1"/>
    <s v="8cffadd4-725c-6170-5365-5525477ed1c0"/>
    <x v="998"/>
  </r>
  <r>
    <x v="0"/>
    <n v="1350"/>
    <s v="COLT"/>
    <s v="170501464"/>
    <x v="3"/>
    <s v="8cffadd4-725c-6170-5365-5525477ed1c0"/>
    <x v="999"/>
  </r>
  <r>
    <x v="0"/>
    <n v="1351"/>
    <s v="COLT"/>
    <s v="170503045"/>
    <x v="1"/>
    <s v="8cffadd4-725c-6170-5365-5525477ed1c0"/>
    <x v="1000"/>
  </r>
  <r>
    <x v="0"/>
    <n v="1352"/>
    <s v="COLT"/>
    <s v="160801862"/>
    <x v="1"/>
    <s v="cfb5308d-8d35-0849-16da-4135f3584315"/>
    <x v="1001"/>
  </r>
  <r>
    <x v="0"/>
    <n v="1362"/>
    <s v="COLT"/>
    <s v="170602553"/>
    <x v="3"/>
    <s v="8cffadd4-725c-6170-5365-5525477ed1c0"/>
    <x v="1002"/>
  </r>
  <r>
    <x v="0"/>
    <n v="1353"/>
    <s v="COLT"/>
    <s v="CVIP-160603115-0"/>
    <x v="1"/>
    <s v="cfb5308d-8d35-0849-16da-4135f3584315"/>
    <x v="1003"/>
  </r>
  <r>
    <x v="0"/>
    <n v="1354"/>
    <s v="COLT"/>
    <s v="151000405"/>
    <x v="1"/>
    <s v="cfb5308d-8d35-0849-16da-4135f3584315"/>
    <x v="1004"/>
  </r>
  <r>
    <x v="0"/>
    <n v="1355"/>
    <s v="COLT"/>
    <s v="160802508"/>
    <x v="1"/>
    <s v="cfb5308d-8d35-0849-16da-4135f3584315"/>
    <x v="1005"/>
  </r>
  <r>
    <x v="0"/>
    <n v="1357"/>
    <s v="COLT"/>
    <s v="170102743"/>
    <x v="1"/>
    <s v="cfb5308d-8d35-0849-16da-4135f3584315"/>
    <x v="1006"/>
  </r>
  <r>
    <x v="0"/>
    <n v="1358"/>
    <s v="COLT"/>
    <s v="160603413"/>
    <x v="1"/>
    <s v="cfb5308d-8d35-0849-16da-4135f3584315"/>
    <x v="1007"/>
  </r>
  <r>
    <x v="0"/>
    <n v="1359"/>
    <s v="COLT"/>
    <s v="160603103"/>
    <x v="1"/>
    <s v="cfb5308d-8d35-0849-16da-4135f3584315"/>
    <x v="1008"/>
  </r>
  <r>
    <x v="51"/>
    <n v="1361"/>
    <s v="BGC"/>
    <s v="81103301"/>
    <x v="1"/>
    <s v="8cffadd4-725c-6170-5365-5525477ed1c0"/>
    <x v="1009"/>
  </r>
  <r>
    <x v="358"/>
    <n v="1366"/>
    <s v="COLT"/>
    <s v="150501838"/>
    <x v="1"/>
    <s v="8cffadd4-725c-6170-5365-5525477ed1c0"/>
    <x v="1010"/>
  </r>
  <r>
    <x v="0"/>
    <n v="1370"/>
    <s v="COLT"/>
    <s v="151201559"/>
    <x v="2"/>
    <s v="cfb5308d-8d35-0849-16da-4135f3584315"/>
    <x v="1011"/>
  </r>
  <r>
    <x v="0"/>
    <n v="1371"/>
    <s v="COLT"/>
    <s v="141202632/4"/>
    <x v="1"/>
    <s v="cfb5308d-8d35-0849-16da-4135f3584315"/>
    <x v="656"/>
  </r>
  <r>
    <x v="0"/>
    <n v="1372"/>
    <s v="COLT"/>
    <s v=""/>
    <x v="3"/>
    <s v="8cffadd4-725c-6170-5365-5525477ed1c0"/>
    <x v="101"/>
  </r>
  <r>
    <x v="0"/>
    <n v="1373"/>
    <s v="COLT"/>
    <s v="170602420"/>
    <x v="5"/>
    <s v="8cffadd4-725c-6170-5365-5525477ed1c0"/>
    <x v="101"/>
  </r>
  <r>
    <x v="0"/>
    <n v="1374"/>
    <s v="COLT"/>
    <s v="90302276"/>
    <x v="1"/>
    <s v="903562ce-d06b-1efc-68d0-49a66226b404"/>
    <x v="244"/>
  </r>
  <r>
    <x v="359"/>
    <n v="1375"/>
    <s v="COLT"/>
    <s v="141001411/1"/>
    <x v="2"/>
    <s v="8cffadd4-725c-6170-5365-5525477ed1c0"/>
    <x v="1012"/>
  </r>
  <r>
    <x v="78"/>
    <n v="1376"/>
    <s v="COLT"/>
    <s v="080301577/4"/>
    <x v="3"/>
    <s v="8cffadd4-725c-6170-5365-5525477ed1c0"/>
    <x v="472"/>
  </r>
  <r>
    <x v="321"/>
    <n v="1377"/>
    <s v="COLT"/>
    <s v="170100651"/>
    <x v="1"/>
    <s v="8cffadd4-725c-6170-5365-5525477ed1c0"/>
    <x v="932"/>
  </r>
  <r>
    <x v="0"/>
    <n v="1378"/>
    <s v="COLT"/>
    <s v="170401683"/>
    <x v="0"/>
    <s v="8cffadd4-725c-6170-5365-5525477ed1c0"/>
    <x v="977"/>
  </r>
  <r>
    <x v="213"/>
    <n v="1379"/>
    <s v="BGC"/>
    <s v="150303637"/>
    <x v="3"/>
    <s v="8cffadd4-725c-6170-5365-5525477ed1c0"/>
    <x v="733"/>
  </r>
  <r>
    <x v="0"/>
    <n v="1380"/>
    <s v="COLT"/>
    <s v="151000598"/>
    <x v="1"/>
    <s v="8cffadd4-725c-6170-5365-5525477ed1c0"/>
    <x v="963"/>
  </r>
  <r>
    <x v="0"/>
    <n v="1398"/>
    <s v="COLT"/>
    <s v="QNM/BRU/IA-205301"/>
    <x v="3"/>
    <s v="8cffadd4-725c-6170-5365-5525477ed1c0"/>
    <x v="1013"/>
  </r>
  <r>
    <x v="0"/>
    <n v="1387"/>
    <s v="COLT"/>
    <s v="151103135"/>
    <x v="1"/>
    <s v="cfb5308d-8d35-0849-16da-4135f3584315"/>
    <x v="101"/>
  </r>
  <r>
    <x v="0"/>
    <n v="1381"/>
    <s v="COLT"/>
    <s v=" 170601435"/>
    <x v="3"/>
    <s v="8cffadd4-725c-6170-5365-5525477ed1c0"/>
    <x v="987"/>
  </r>
  <r>
    <x v="244"/>
    <n v="1382"/>
    <s v="BGC"/>
    <s v="151100009/3"/>
    <x v="1"/>
    <s v="cfb5308d-8d35-0849-16da-4135f3584315"/>
    <x v="795"/>
  </r>
  <r>
    <x v="0"/>
    <n v="1383"/>
    <s v="COLT"/>
    <s v="150600535"/>
    <x v="1"/>
    <s v="8cffadd4-725c-6170-5365-5525477ed1c0"/>
    <x v="101"/>
  </r>
  <r>
    <x v="0"/>
    <n v="1384"/>
    <s v="COLT"/>
    <s v="170700107"/>
    <x v="3"/>
    <s v="cfb5308d-8d35-0849-16da-4135f3584315"/>
    <x v="101"/>
  </r>
  <r>
    <x v="0"/>
    <n v="1385"/>
    <s v="COLT"/>
    <s v=""/>
    <x v="5"/>
    <s v="8cffadd4-725c-6170-5365-5525477ed1c0"/>
    <x v="101"/>
  </r>
  <r>
    <x v="266"/>
    <n v="1386"/>
    <s v="COLT"/>
    <s v="160402934"/>
    <x v="5"/>
    <s v="cfb5308d-8d35-0849-16da-4135f3584315"/>
    <x v="828"/>
  </r>
  <r>
    <x v="0"/>
    <n v="1388"/>
    <s v="COLT"/>
    <s v=""/>
    <x v="4"/>
    <s v="8cffadd4-725c-6170-5365-5525477ed1c0"/>
    <x v="101"/>
  </r>
  <r>
    <x v="0"/>
    <n v="1389"/>
    <s v="COLT"/>
    <s v=""/>
    <x v="4"/>
    <s v="8cffadd4-725c-6170-5365-5525477ed1c0"/>
    <x v="101"/>
  </r>
  <r>
    <x v="63"/>
    <n v="1392"/>
    <s v="BGC"/>
    <s v="051103008"/>
    <x v="1"/>
    <s v="8cffadd4-725c-6170-5365-5525477ed1c0"/>
    <x v="428"/>
  </r>
  <r>
    <x v="166"/>
    <n v="1393"/>
    <s v="BGC"/>
    <s v="140100489/2"/>
    <x v="1"/>
    <s v="8cffadd4-725c-6170-5365-5525477ed1c0"/>
    <x v="663"/>
  </r>
  <r>
    <x v="119"/>
    <n v="1394"/>
    <s v="BGC"/>
    <s v="140303630/3"/>
    <x v="1"/>
    <s v="8cffadd4-725c-6170-5365-5525477ed1c0"/>
    <x v="575"/>
  </r>
  <r>
    <x v="297"/>
    <n v="1395"/>
    <s v="COLT"/>
    <s v="161105789"/>
    <x v="1"/>
    <s v="8cffadd4-725c-6170-5365-5525477ed1c0"/>
    <x v="883"/>
  </r>
  <r>
    <x v="161"/>
    <n v="1396"/>
    <s v="COLT"/>
    <s v="140400261"/>
    <x v="1"/>
    <s v="8cffadd4-725c-6170-5365-5525477ed1c0"/>
    <x v="652"/>
  </r>
  <r>
    <x v="0"/>
    <n v="1397"/>
    <s v="COLT"/>
    <s v="170604176"/>
    <x v="3"/>
    <s v="8cffadd4-725c-6170-5365-5525477ed1c0"/>
    <x v="101"/>
  </r>
  <r>
    <x v="0"/>
    <n v="1399"/>
    <s v="COLT"/>
    <s v="000440011/2"/>
    <x v="1"/>
    <s v="8cffadd4-725c-6170-5365-5525477ed1c0"/>
    <x v="101"/>
  </r>
  <r>
    <x v="360"/>
    <m/>
    <m/>
    <m/>
    <x v="6"/>
    <m/>
    <x v="10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89">
  <r>
    <m/>
    <m/>
    <m/>
    <x v="0"/>
    <s v=""/>
    <s v=""/>
    <s v=""/>
    <s v="cfb5308d-8d35-0849-16da-4135f3584315"/>
    <x v="0"/>
    <n v="435"/>
    <s v="BGC"/>
    <s v=""/>
    <x v="0"/>
    <s v="cfb5308d-8d35-0849-16da-4135f3584315"/>
    <x v="0"/>
    <s v="POTS"/>
    <s v=""/>
    <s v="2013-08-01"/>
    <s v=""/>
    <s v=""/>
    <s v=""/>
    <s v=""/>
    <s v=""/>
    <s v="wavre-office - fax/alarm/postage stamp machine"/>
  </r>
  <r>
    <m/>
    <m/>
    <m/>
    <x v="0"/>
    <s v=""/>
    <s v=""/>
    <s v=""/>
    <s v="cfb5308d-8d35-0849-16da-4135f3584315"/>
    <x v="0"/>
    <n v="376"/>
    <s v="BGC"/>
    <s v=""/>
    <x v="0"/>
    <s v="cfb5308d-8d35-0849-16da-4135f3584315"/>
    <x v="1"/>
    <s v="POTS"/>
    <s v=""/>
    <s v="2012-07-16"/>
    <s v=""/>
    <s v=""/>
    <s v=""/>
    <s v=""/>
    <s v=""/>
    <s v="wavre-office - testline"/>
  </r>
  <r>
    <m/>
    <m/>
    <m/>
    <x v="0"/>
    <s v=""/>
    <s v=""/>
    <s v=""/>
    <s v="cfb5308d-8d35-0849-16da-4135f3584315"/>
    <x v="0"/>
    <n v="331"/>
    <s v="BGC"/>
    <s v=""/>
    <x v="1"/>
    <s v="cfb5308d-8d35-0849-16da-4135f3584315"/>
    <x v="2"/>
    <s v="POTS"/>
    <s v=""/>
    <s v="2005-03-21"/>
    <s v="2012-10-01"/>
    <s v=""/>
    <s v=""/>
    <s v="16,24"/>
    <s v=""/>
    <s v="Fax analogue line"/>
  </r>
  <r>
    <m/>
    <m/>
    <m/>
    <x v="0"/>
    <s v=""/>
    <s v=""/>
    <s v=""/>
    <s v=""/>
    <x v="1"/>
    <n v="361"/>
    <s v="BGC"/>
    <s v="none / convention 2"/>
    <x v="1"/>
    <s v="cfb5308d-8d35-0849-16da-4135f3584315"/>
    <x v="3"/>
    <s v="BRI"/>
    <s v=""/>
    <s v=""/>
    <s v="2012-10-01"/>
    <s v=""/>
    <s v=""/>
    <s v="34,93"/>
    <s v=""/>
    <s v="cease ticket 1030112"/>
  </r>
  <r>
    <m/>
    <m/>
    <m/>
    <x v="0"/>
    <s v=""/>
    <s v=""/>
    <s v=""/>
    <s v="cfb5308d-8d35-0849-16da-4135f3584315"/>
    <x v="0"/>
    <n v="375"/>
    <s v="BGC"/>
    <s v=""/>
    <x v="0"/>
    <s v="cfb5308d-8d35-0849-16da-4135f3584315"/>
    <x v="4"/>
    <s v="BRI"/>
    <s v=""/>
    <s v="2012-07-16"/>
    <s v=""/>
    <s v=""/>
    <s v=""/>
    <s v=""/>
    <s v=""/>
    <s v="wavre-office - labo"/>
  </r>
  <r>
    <m/>
    <m/>
    <m/>
    <x v="0"/>
    <s v=""/>
    <s v=""/>
    <s v=""/>
    <s v="cfb5308d-8d35-0849-16da-4135f3584315"/>
    <x v="0"/>
    <n v="378"/>
    <s v="BGC"/>
    <s v=""/>
    <x v="1"/>
    <s v="cfb5308d-8d35-0849-16da-4135f3584315"/>
    <x v="5"/>
    <s v="Internet Access"/>
    <s v=""/>
    <s v=""/>
    <s v=""/>
    <s v=""/>
    <s v=""/>
    <s v=""/>
    <s v=""/>
    <s v="wavre-office- Belgacom Office&amp;Go - ceased in 1069751 "/>
  </r>
  <r>
    <m/>
    <m/>
    <m/>
    <x v="0"/>
    <s v=""/>
    <s v=""/>
    <s v=""/>
    <s v="cfb5308d-8d35-0849-16da-4135f3584315"/>
    <x v="0"/>
    <n v="1055"/>
    <s v="BGC"/>
    <s v=""/>
    <x v="0"/>
    <s v="cfb5308d-8d35-0849-16da-4135f3584315"/>
    <x v="6"/>
    <s v="Internet Access"/>
    <s v="10Mbit/s downstream, 1Mbit/s upstream"/>
    <s v=""/>
    <s v=""/>
    <s v=""/>
    <s v=""/>
    <s v=""/>
    <s v=""/>
    <s v="Backup internet access at wavre-office"/>
  </r>
  <r>
    <m/>
    <m/>
    <m/>
    <x v="0"/>
    <s v=""/>
    <s v=""/>
    <s v=""/>
    <s v="cfb5308d-8d35-0849-16da-4135f3584315"/>
    <x v="0"/>
    <n v="222"/>
    <s v="BGC"/>
    <s v="none / convention 2"/>
    <x v="1"/>
    <s v="cfb5308d-8d35-0849-16da-4135f3584315"/>
    <x v="7"/>
    <s v="BRI"/>
    <s v=""/>
    <s v="2009-09-17"/>
    <s v="2012-10-01"/>
    <s v=""/>
    <s v=""/>
    <s v="7,44"/>
    <s v=""/>
    <s v="Wavre Office - ceased in 1030112 "/>
  </r>
  <r>
    <m/>
    <m/>
    <m/>
    <x v="0"/>
    <s v=""/>
    <s v=""/>
    <s v=""/>
    <s v=""/>
    <x v="1"/>
    <n v="363"/>
    <s v="BGC"/>
    <s v="none / convention 2"/>
    <x v="0"/>
    <s v="cfb5308d-8d35-0849-16da-4135f3584315"/>
    <x v="8"/>
    <s v="BRI"/>
    <s v=""/>
    <s v=""/>
    <s v=""/>
    <s v=""/>
    <s v=""/>
    <s v="1,4"/>
    <s v=""/>
    <s v=""/>
  </r>
  <r>
    <m/>
    <m/>
    <m/>
    <x v="0"/>
    <s v=""/>
    <s v=""/>
    <s v=""/>
    <s v="cfb5308d-8d35-0849-16da-4135f3584315"/>
    <x v="0"/>
    <n v="379"/>
    <s v="VOO/BRUTELE"/>
    <s v="21543055"/>
    <x v="0"/>
    <s v="cfb5308d-8d35-0849-16da-4135f3584315"/>
    <x v="9"/>
    <s v="Internet Access"/>
    <s v=""/>
    <s v=""/>
    <s v=""/>
    <s v=""/>
    <s v=""/>
    <s v=""/>
    <s v=""/>
    <s v="wavre-office- Voo Office ProVH"/>
  </r>
  <r>
    <m/>
    <m/>
    <m/>
    <x v="0"/>
    <s v=""/>
    <s v=""/>
    <s v=""/>
    <s v="cfb5308d-8d35-0849-16da-4135f3584315"/>
    <x v="0"/>
    <n v="940"/>
    <s v="VOO/BRUTELE"/>
    <s v="21759979"/>
    <x v="0"/>
    <s v="cfb5308d-8d35-0849-16da-4135f3584315"/>
    <x v="10"/>
    <s v="Internet Access"/>
    <s v=""/>
    <s v=""/>
    <s v=""/>
    <s v=""/>
    <s v=""/>
    <s v=""/>
    <s v=""/>
    <s v="Voo internet access at nr 414"/>
  </r>
  <r>
    <m/>
    <m/>
    <m/>
    <x v="0"/>
    <s v=""/>
    <s v=""/>
    <s v=""/>
    <s v=""/>
    <x v="1"/>
    <n v="206"/>
    <s v="BGC"/>
    <s v="-"/>
    <x v="1"/>
    <s v="c68365a9-8c6a-0146-dcae-44e47f1459a9"/>
    <x v="11"/>
    <s v="BRI"/>
    <s v=""/>
    <s v=""/>
    <s v=""/>
    <s v=""/>
    <s v=""/>
    <s v=""/>
    <s v=""/>
    <s v="2 BRI's"/>
  </r>
  <r>
    <m/>
    <m/>
    <m/>
    <x v="0"/>
    <s v=""/>
    <s v=""/>
    <s v=""/>
    <s v="a4bbd624-db17-f1ee-64c4-5379ae02be21"/>
    <x v="2"/>
    <n v="800"/>
    <s v="COLT"/>
    <s v="BRU/BRU/IA-169132"/>
    <x v="0"/>
    <s v="cfb5308d-8d35-0849-16da-4135f3584315"/>
    <x v="12"/>
    <s v="VOIP access - SIP"/>
    <s v="COLT IPVPN Corporate Plus, 2 Mbps/2 Mbps 1:1, Mesh Primary, wDSL, Ethernet, SHDSL"/>
    <s v="2014-11-20"/>
    <s v=""/>
    <s v="0"/>
    <s v="0"/>
    <s v="0"/>
    <s v="0"/>
    <s v="Included on the sitp trunk"/>
  </r>
  <r>
    <m/>
    <m/>
    <m/>
    <x v="0"/>
    <s v=""/>
    <s v=""/>
    <s v=""/>
    <s v="1ec2d202-f525-5363-38fb-52a5ebeadd80"/>
    <x v="3"/>
    <n v="1312"/>
    <s v="COLT"/>
    <s v="BE170301915"/>
    <x v="2"/>
    <s v="8cffadd4-725c-6170-5365-5525477ed1c0"/>
    <x v="13"/>
    <s v="Internet Access"/>
    <s v="COLT SIP Trunking, Trunk Group"/>
    <s v="0"/>
    <s v=""/>
    <s v="0"/>
    <s v="0"/>
    <s v="0"/>
    <s v="0"/>
    <s v="IPV05691 TG-00000115735"/>
  </r>
  <r>
    <m/>
    <m/>
    <m/>
    <x v="0"/>
    <s v=""/>
    <s v=""/>
    <s v=""/>
    <s v=""/>
    <x v="1"/>
    <n v="1398"/>
    <s v="COLT"/>
    <s v="QNM/BRU/IA-205301"/>
    <x v="2"/>
    <s v="8cffadd4-725c-6170-5365-5525477ed1c0"/>
    <x v="14"/>
    <s v="IP-VPN"/>
    <s v="COLT IPVPN Corporate Plus, 2 Mbps/2 Mbps 1:1, Mesh Access, wDSL, Ethernet, VDSL2"/>
    <s v=""/>
    <s v=""/>
    <s v="140"/>
    <s v="500"/>
    <s v="100"/>
    <s v="350"/>
    <s v="Fuzer Pure Cloud"/>
  </r>
  <r>
    <m/>
    <m/>
    <m/>
    <x v="0"/>
    <s v=""/>
    <s v=""/>
    <s v=""/>
    <s v=""/>
    <x v="1"/>
    <n v="223"/>
    <s v="COLT"/>
    <s v="070901761"/>
    <x v="1"/>
    <s v="a38d6f8e-b0f3-efca-9844-436f8b41d076"/>
    <x v="15"/>
    <s v="Internet Access"/>
    <s v="COLT Link Metro"/>
    <s v=""/>
    <s v=""/>
    <s v=""/>
    <s v=""/>
    <s v=""/>
    <s v=""/>
    <s v="COLT Link Metro, 2 Mbps, A: G.703, RJ45, B: G.703, RJ45"/>
  </r>
  <r>
    <m/>
    <m/>
    <m/>
    <x v="0"/>
    <s v=""/>
    <s v=""/>
    <s v=""/>
    <s v=""/>
    <x v="1"/>
    <n v="124"/>
    <s v=""/>
    <s v="021240232DS/2"/>
    <x v="0"/>
    <s v=""/>
    <x v="15"/>
    <s v="PRI"/>
    <s v="Colt Voice Line, PRI, ISDN-30, ULL, Q931, RJ45"/>
    <s v="2005-10-15"/>
    <s v="2005-10-15"/>
    <s v=""/>
    <s v=""/>
    <s v="0"/>
    <s v=""/>
    <s v="Replaced by contract 071100574  (because they moved)"/>
  </r>
  <r>
    <m/>
    <m/>
    <m/>
    <x v="0"/>
    <s v=""/>
    <s v=""/>
    <s v=""/>
    <s v=""/>
    <x v="1"/>
    <n v="139"/>
    <s v=""/>
    <s v="030440125DN/1"/>
    <x v="0"/>
    <s v=""/>
    <x v="15"/>
    <s v="Other"/>
    <s v="COLT InterVoice, DSL: ULL DSL, Managed Router, Other Router, 2048 kbps Peak/16 kbps Guaranteed"/>
    <s v="2005-10-10"/>
    <s v="2006-10-10"/>
    <s v="294"/>
    <s v=""/>
    <s v="212"/>
    <s v=""/>
    <s v="ex COLT customer 2nd batch"/>
  </r>
  <r>
    <m/>
    <m/>
    <m/>
    <x v="0"/>
    <s v=""/>
    <s v=""/>
    <s v=""/>
    <s v=""/>
    <x v="1"/>
    <n v="241"/>
    <s v="BGC"/>
    <s v=""/>
    <x v="1"/>
    <s v="ca79b57a-3a21-379e-a826-45d042725afe"/>
    <x v="15"/>
    <s v="BRI"/>
    <s v=""/>
    <s v=""/>
    <s v=""/>
    <s v=""/>
    <s v=""/>
    <s v=""/>
    <s v=""/>
    <s v="BGC line with CPS Colt"/>
  </r>
  <r>
    <m/>
    <m/>
    <m/>
    <x v="0"/>
    <s v=""/>
    <s v=""/>
    <s v=""/>
    <s v=""/>
    <x v="1"/>
    <n v="349"/>
    <s v="COLT"/>
    <s v=""/>
    <x v="1"/>
    <s v="cfb5308d-8d35-0849-16da-4135f3584315"/>
    <x v="15"/>
    <s v="PRI"/>
    <s v="COLT IN GEO standard"/>
    <s v=""/>
    <s v=""/>
    <s v=""/>
    <s v=""/>
    <s v="10"/>
    <s v="50"/>
    <s v="Number forwarding --&gt; see ticket 1063432"/>
  </r>
  <r>
    <m/>
    <m/>
    <m/>
    <x v="0"/>
    <s v=""/>
    <s v=""/>
    <s v=""/>
    <s v=""/>
    <x v="1"/>
    <n v="356"/>
    <s v="COLT"/>
    <s v="BE574671"/>
    <x v="1"/>
    <s v="cfb5308d-8d35-0849-16da-4135f3584315"/>
    <x v="15"/>
    <s v="PRI"/>
    <s v=""/>
    <s v=""/>
    <s v=""/>
    <s v=""/>
    <s v=""/>
    <s v=""/>
    <s v=""/>
    <s v="In GEO"/>
  </r>
  <r>
    <m/>
    <s v="BE020140519DS"/>
    <s v="BE020140519DS"/>
    <x v="1"/>
    <s v="KONINKLIJKE STERRENWACHT VAN BELGIE"/>
    <s v="47595b94-7d78-ea57-f5cd-52af24ea7252"/>
    <s v="KONINKLIJKE STERRENWACHT VAN BELGIE"/>
    <s v="47595b94-7d78-ea57-f5cd-52af24ea7252"/>
    <x v="4"/>
    <n v="562"/>
    <s v=""/>
    <s v="020140519DS/6"/>
    <x v="0"/>
    <s v=""/>
    <x v="15"/>
    <s v="PRI"/>
    <s v="Colt Voice Line, PRI, ISDN-30, ULL, Q931, RJ45"/>
    <s v="2007-08-20"/>
    <s v="2010-08-19"/>
    <s v="223.5"/>
    <s v="0"/>
    <s v="233,23"/>
    <s v="0"/>
    <s v="FUZER : donation from COLT Oct 2013"/>
  </r>
  <r>
    <m/>
    <m/>
    <m/>
    <x v="0"/>
    <s v=""/>
    <s v=""/>
    <s v=""/>
    <s v=""/>
    <x v="1"/>
    <n v="591"/>
    <s v="COLT"/>
    <s v="140200217"/>
    <x v="1"/>
    <s v="cfb5308d-8d35-0849-16da-4135f3584315"/>
    <x v="15"/>
    <s v="VOIP access - SIP"/>
    <s v="SIP Trunk"/>
    <s v="2014-02-27"/>
    <s v="2015-04-09"/>
    <s v="95"/>
    <s v="285"/>
    <s v="15"/>
    <s v="150"/>
    <s v="INGEO FR607712  FR140200217"/>
  </r>
  <r>
    <m/>
    <m/>
    <m/>
    <x v="0"/>
    <s v=""/>
    <s v=""/>
    <s v=""/>
    <s v=""/>
    <x v="1"/>
    <n v="1368"/>
    <s v="COLT"/>
    <s v="170604020"/>
    <x v="2"/>
    <s v="8cffadd4-725c-6170-5365-5525477ed1c0"/>
    <x v="15"/>
    <s v="IP-VPN"/>
    <s v="COLT IPVPN Corporate Plus, 8Mb"/>
    <s v=""/>
    <s v=""/>
    <s v="196"/>
    <s v="500"/>
    <s v="140"/>
    <s v="350"/>
    <s v="Fuzer Pure Cloud"/>
  </r>
  <r>
    <m/>
    <m/>
    <m/>
    <x v="0"/>
    <s v=""/>
    <s v=""/>
    <s v=""/>
    <s v=""/>
    <x v="1"/>
    <n v="864"/>
    <s v="COLT"/>
    <s v="150600535"/>
    <x v="3"/>
    <s v="cfb5308d-8d35-0849-16da-4135f3584315"/>
    <x v="15"/>
    <s v="Internet Access"/>
    <s v="8 Mbps, Managed CPE, Flat Rate, ULL, Ethernet, E.SHDSL, 10/100BaseT, RJ45"/>
    <s v=""/>
    <s v=""/>
    <s v="225"/>
    <s v="250"/>
    <s v="200"/>
    <s v="180"/>
    <s v="IPA Back up PAR/XBT/IA-177368"/>
  </r>
  <r>
    <m/>
    <m/>
    <m/>
    <x v="0"/>
    <s v=""/>
    <s v=""/>
    <s v=""/>
    <s v="265899fe-03fe-5d39-735d-541bef010fc6"/>
    <x v="5"/>
    <n v="921"/>
    <s v="COLT"/>
    <s v=""/>
    <x v="4"/>
    <s v="3c00078e-805d-752d-5a4a-48011b76e92c"/>
    <x v="15"/>
    <s v="BRI"/>
    <s v=""/>
    <s v=""/>
    <s v=""/>
    <s v=""/>
    <s v=""/>
    <s v=""/>
    <s v=""/>
    <s v=""/>
  </r>
  <r>
    <m/>
    <m/>
    <m/>
    <x v="0"/>
    <s v=""/>
    <s v=""/>
    <s v=""/>
    <s v=""/>
    <x v="1"/>
    <n v="1363"/>
    <s v="COLT"/>
    <s v=""/>
    <x v="5"/>
    <s v="8cffadd4-725c-6170-5365-5525477ed1c0"/>
    <x v="15"/>
    <s v="IP-VPN"/>
    <s v="COLT IPVPN Corporate Plus, 8Mbps/8 Mbps 1:1, Mesh Access, wDSL, Ethernet, VDSL2"/>
    <s v=""/>
    <s v=""/>
    <s v="250"/>
    <s v="500"/>
    <s v="140"/>
    <s v="350"/>
    <s v="Fuzer Pure Cloud"/>
  </r>
  <r>
    <m/>
    <m/>
    <m/>
    <x v="0"/>
    <s v=""/>
    <s v=""/>
    <s v=""/>
    <s v="666845e4-041d-ca7f-603f-57060012a6c5"/>
    <x v="6"/>
    <n v="1120"/>
    <s v="COLT"/>
    <s v="160503253"/>
    <x v="0"/>
    <s v="cfb5308d-8d35-0849-16da-4135f3584315"/>
    <x v="15"/>
    <s v="IP-VPN"/>
    <s v="COLT VoIP Access, Trunk Group 1M"/>
    <s v="2016-07-13"/>
    <s v=""/>
    <s v=""/>
    <s v=""/>
    <s v=""/>
    <s v=""/>
    <s v="IPV04935 TG-000000073721"/>
  </r>
  <r>
    <m/>
    <m/>
    <m/>
    <x v="0"/>
    <s v=""/>
    <s v=""/>
    <s v=""/>
    <s v="11e042c0-8597-ec4c-093f-4422ccceed19"/>
    <x v="7"/>
    <n v="1145"/>
    <s v="COLT"/>
    <s v="160400038"/>
    <x v="0"/>
    <s v="cfb5308d-8d35-0849-16da-4135f3584315"/>
    <x v="15"/>
    <s v="IP-VPN"/>
    <s v="COLT IPVPN Corporate Plus, 2 Mbps, Mesh Primary, Fibre, Ethernet over MSP"/>
    <s v=""/>
    <s v=""/>
    <s v=""/>
    <s v=""/>
    <s v="80"/>
    <s v="200"/>
    <s v=""/>
  </r>
  <r>
    <m/>
    <m/>
    <m/>
    <x v="0"/>
    <s v=""/>
    <s v=""/>
    <s v=""/>
    <s v="561b7dc7-8a77-eda5-d648-547754eed022"/>
    <x v="8"/>
    <n v="1157"/>
    <s v="COLT"/>
    <s v="597979"/>
    <x v="0"/>
    <s v="8cffadd4-725c-6170-5365-5525477ed1c0"/>
    <x v="15"/>
    <s v="Other"/>
    <s v="IN GEO"/>
    <s v=""/>
    <s v=""/>
    <s v=""/>
    <s v=""/>
    <s v=""/>
    <s v=""/>
    <s v=""/>
  </r>
  <r>
    <m/>
    <m/>
    <m/>
    <x v="0"/>
    <s v=""/>
    <s v=""/>
    <s v=""/>
    <s v="561b7dc7-8a77-eda5-d648-547754eed022"/>
    <x v="8"/>
    <n v="1158"/>
    <s v="COLT"/>
    <s v="597976"/>
    <x v="0"/>
    <s v="8cffadd4-725c-6170-5365-5525477ed1c0"/>
    <x v="15"/>
    <s v="Other"/>
    <s v="IN GEO"/>
    <s v=""/>
    <s v=""/>
    <s v=""/>
    <s v=""/>
    <s v=""/>
    <s v=""/>
    <s v=""/>
  </r>
  <r>
    <m/>
    <m/>
    <m/>
    <x v="0"/>
    <s v=""/>
    <s v=""/>
    <s v=""/>
    <s v="561b7dc7-8a77-eda5-d648-547754eed022"/>
    <x v="8"/>
    <n v="1159"/>
    <s v="COLT"/>
    <s v="598007"/>
    <x v="0"/>
    <s v="8cffadd4-725c-6170-5365-5525477ed1c0"/>
    <x v="15"/>
    <s v="Other"/>
    <s v="IN GEO"/>
    <s v=""/>
    <s v=""/>
    <s v=""/>
    <s v=""/>
    <s v=""/>
    <s v=""/>
    <s v=""/>
  </r>
  <r>
    <m/>
    <m/>
    <m/>
    <x v="0"/>
    <s v=""/>
    <s v=""/>
    <s v=""/>
    <s v=""/>
    <x v="1"/>
    <n v="1365"/>
    <s v="COLT"/>
    <s v=""/>
    <x v="5"/>
    <s v="8cffadd4-725c-6170-5365-5525477ed1c0"/>
    <x v="15"/>
    <s v="IP-VPN"/>
    <s v="COLT IPVPN Corporate Plus, 1Mbps/1 Mbps 1:1, Mesh Access, wDSL, Ethernet, VDSL2"/>
    <s v=""/>
    <s v=""/>
    <s v="126"/>
    <s v="500"/>
    <s v="90"/>
    <s v="350"/>
    <s v="Fuzer Pure Cloud"/>
  </r>
  <r>
    <m/>
    <m/>
    <s v="BRU/BRU/IA-199750"/>
    <x v="2"/>
    <s v="KIC INNOENERGY SE"/>
    <s v="90ab0825-3b49-b2e1-7587-5888ab5531d9"/>
    <s v="KIC INNOENERGY SE"/>
    <s v="90ab0825-3b49-b2e1-7587-5888ab5531d9"/>
    <x v="9"/>
    <n v="1288"/>
    <s v="COLT"/>
    <s v="170200334"/>
    <x v="0"/>
    <s v="8cffadd4-725c-6170-5365-5525477ed1c0"/>
    <x v="15"/>
    <s v="Internet Access"/>
    <s v="COLT IP Access, 1 Gbps, Virtual CPE, Flat Rate, Fibre, Ethernet over MSP, 1 Gbps, 1000Base T, RJ45"/>
    <s v="2017-02-21"/>
    <s v=""/>
    <s v="583.33"/>
    <s v="535"/>
    <s v="416.6"/>
    <s v="533"/>
    <s v="IPA shared with EIT Digital / EIT KIC INNOENERGY / CLIMATE KIC HOLDING BV"/>
  </r>
  <r>
    <m/>
    <m/>
    <m/>
    <x v="0"/>
    <s v=""/>
    <s v=""/>
    <s v=""/>
    <s v=""/>
    <x v="1"/>
    <n v="1333"/>
    <s v="COLT"/>
    <s v="170403776"/>
    <x v="2"/>
    <s v="8cffadd4-725c-6170-5365-5525477ed1c0"/>
    <x v="15"/>
    <s v="Internet Access"/>
    <s v="COLT IP Access, 300 Mbps, Managed CPE, Flat Rate, Fibre, Ethernet over MSP, 1 Gbps, 1000Base T, RJ45"/>
    <s v=""/>
    <s v=""/>
    <s v="975"/>
    <s v="2000"/>
    <s v="300"/>
    <s v="500"/>
    <s v="Fuzer Fiber - See https://intranet.escaux.com/docs/InternalDocs/FuzerFiber#Circuits"/>
  </r>
  <r>
    <m/>
    <m/>
    <m/>
    <x v="0"/>
    <s v=""/>
    <s v=""/>
    <s v=""/>
    <s v=""/>
    <x v="1"/>
    <n v="1372"/>
    <s v="COLT"/>
    <s v=""/>
    <x v="2"/>
    <s v="8cffadd4-725c-6170-5365-5525477ed1c0"/>
    <x v="15"/>
    <s v="Internet Access"/>
    <s v="ETHERNET LINE 1GB"/>
    <s v=""/>
    <s v=""/>
    <s v="2450"/>
    <s v="3000"/>
    <s v="1950"/>
    <s v="2750"/>
    <s v=""/>
  </r>
  <r>
    <m/>
    <m/>
    <m/>
    <x v="0"/>
    <s v=""/>
    <s v=""/>
    <s v=""/>
    <s v=""/>
    <x v="1"/>
    <n v="1373"/>
    <s v="COLT"/>
    <s v="170602420"/>
    <x v="5"/>
    <s v="8cffadd4-725c-6170-5365-5525477ed1c0"/>
    <x v="15"/>
    <s v="Internet Access"/>
    <s v="COLT LANLink, International, 1 Gbps, Pt-Pt Unprotected, A: Leased Line, 1000BaseT, RJ45, B: Leased L"/>
    <s v=""/>
    <s v=""/>
    <s v="3850"/>
    <s v="4250"/>
    <s v="3500"/>
    <s v="4000"/>
    <s v=""/>
  </r>
  <r>
    <m/>
    <m/>
    <m/>
    <x v="0"/>
    <s v=""/>
    <s v=""/>
    <s v=""/>
    <s v="cd237c27-1124-33d3-39e5-542abb8f77c4"/>
    <x v="10"/>
    <n v="1387"/>
    <s v="COLT"/>
    <s v="151103135"/>
    <x v="0"/>
    <s v="cfb5308d-8d35-0849-16da-4135f3584315"/>
    <x v="15"/>
    <s v="Internet Access"/>
    <s v="COLT IP Access, 20 Mbps, Managed CPE, Flat Rate, ULL, Ethernet, E.SHDSL, 10/100BaseT, RJ45"/>
    <s v="2016-03-15"/>
    <s v=""/>
    <s v=""/>
    <s v=""/>
    <s v=""/>
    <s v=""/>
    <s v="part of a Business Access Pack with ref 100602098 // BAck up ULL"/>
  </r>
  <r>
    <m/>
    <m/>
    <m/>
    <x v="0"/>
    <s v=""/>
    <s v=""/>
    <s v=""/>
    <s v=""/>
    <x v="1"/>
    <n v="1383"/>
    <s v="COLT"/>
    <s v="150600535"/>
    <x v="0"/>
    <s v="8cffadd4-725c-6170-5365-5525477ed1c0"/>
    <x v="15"/>
    <s v="Internet Access"/>
    <s v="8 Mbps, Managed CPE, Flat Rate, ULL, Ethernet, E.SHDSL, 10/100BaseT, RJ45"/>
    <s v=""/>
    <s v=""/>
    <s v="225"/>
    <s v="250"/>
    <s v="200"/>
    <s v="180"/>
    <s v="IPA Back up"/>
  </r>
  <r>
    <m/>
    <m/>
    <m/>
    <x v="0"/>
    <s v=""/>
    <s v=""/>
    <s v=""/>
    <s v=""/>
    <x v="1"/>
    <n v="1384"/>
    <s v="COLT"/>
    <s v="170700107"/>
    <x v="2"/>
    <s v="cfb5308d-8d35-0849-16da-4135f3584315"/>
    <x v="15"/>
    <s v="Internet Access"/>
    <s v="100MB Fiber"/>
    <s v=""/>
    <s v=""/>
    <s v="770"/>
    <s v="325"/>
    <s v="285"/>
    <s v="500"/>
    <s v=""/>
  </r>
  <r>
    <m/>
    <m/>
    <m/>
    <x v="0"/>
    <s v=""/>
    <s v=""/>
    <s v=""/>
    <s v=""/>
    <x v="1"/>
    <n v="1385"/>
    <s v="COLT"/>
    <s v=""/>
    <x v="5"/>
    <s v="8cffadd4-725c-6170-5365-5525477ed1c0"/>
    <x v="15"/>
    <s v="BRI"/>
    <s v="8 BRI Fiber"/>
    <s v="2016-02-12"/>
    <s v=""/>
    <s v="-"/>
    <s v="-"/>
    <s v="-"/>
    <s v="-"/>
    <s v=""/>
  </r>
  <r>
    <m/>
    <m/>
    <m/>
    <x v="0"/>
    <s v=""/>
    <s v=""/>
    <s v=""/>
    <s v=""/>
    <x v="1"/>
    <n v="1388"/>
    <s v="COLT"/>
    <s v=""/>
    <x v="4"/>
    <s v="8cffadd4-725c-6170-5365-5525477ed1c0"/>
    <x v="15"/>
    <s v="IP-VPN"/>
    <s v="Colt Ipvpn 2mb"/>
    <s v=""/>
    <s v=""/>
    <s v="125"/>
    <s v="450"/>
    <s v="100"/>
    <s v="350"/>
    <s v="Fuzer Pure Cloud"/>
  </r>
  <r>
    <m/>
    <m/>
    <m/>
    <x v="0"/>
    <s v=""/>
    <s v=""/>
    <s v=""/>
    <s v=""/>
    <x v="1"/>
    <n v="1389"/>
    <s v="COLT"/>
    <s v=""/>
    <x v="4"/>
    <s v="8cffadd4-725c-6170-5365-5525477ed1c0"/>
    <x v="15"/>
    <s v="IP-VPN"/>
    <s v="Colt Ipvpn 2mb"/>
    <s v=""/>
    <s v=""/>
    <s v="125"/>
    <s v="450"/>
    <s v="100"/>
    <s v="350"/>
    <s v="Fuzer Pure Cloud"/>
  </r>
  <r>
    <m/>
    <m/>
    <m/>
    <x v="0"/>
    <s v=""/>
    <s v=""/>
    <s v=""/>
    <s v="883dd65d-78c0-8058-e0d1-434416f28f9c"/>
    <x v="11"/>
    <n v="1397"/>
    <s v="COLT"/>
    <s v="170604176"/>
    <x v="2"/>
    <s v="8cffadd4-725c-6170-5365-5525477ed1c0"/>
    <x v="15"/>
    <s v="BRI"/>
    <s v="Vline"/>
    <s v=""/>
    <s v=""/>
    <s v=""/>
    <s v="0"/>
    <s v="85"/>
    <s v="500"/>
    <s v=""/>
  </r>
  <r>
    <m/>
    <m/>
    <m/>
    <x v="0"/>
    <s v=""/>
    <s v=""/>
    <s v=""/>
    <s v=""/>
    <x v="1"/>
    <n v="1399"/>
    <s v="COLT"/>
    <s v="000440011/2"/>
    <x v="0"/>
    <s v="8cffadd4-725c-6170-5365-5525477ed1c0"/>
    <x v="15"/>
    <s v="PRI"/>
    <s v=""/>
    <s v="2016-12-01"/>
    <s v=""/>
    <s v=""/>
    <s v=""/>
    <s v="37.5"/>
    <s v=""/>
    <s v=""/>
  </r>
  <r>
    <m/>
    <m/>
    <m/>
    <x v="0"/>
    <s v=""/>
    <s v=""/>
    <s v=""/>
    <s v="cfb5308d-8d35-0849-16da-4135f3584315"/>
    <x v="0"/>
    <n v="106"/>
    <s v="BGC"/>
    <s v="5009728"/>
    <x v="1"/>
    <s v="cfb5308d-8d35-0849-16da-4135f3584315"/>
    <x v="16"/>
    <s v="Internet Access"/>
    <s v=""/>
    <s v=""/>
    <s v="01/04/2011"/>
    <s v=""/>
    <s v=""/>
    <s v=""/>
    <s v=""/>
    <s v="ADSL Data - User:fb150669@SKYNET - numClient:608068890 - eServiceActivCodeBAFE3787"/>
  </r>
  <r>
    <m/>
    <m/>
    <m/>
    <x v="0"/>
    <s v=""/>
    <s v=""/>
    <s v=""/>
    <s v=""/>
    <x v="1"/>
    <n v="79"/>
    <s v="BGC"/>
    <s v=""/>
    <x v="1"/>
    <s v="cfb5308d-8d35-0849-16da-4135f3584315"/>
    <x v="17"/>
    <s v="BRI"/>
    <s v=""/>
    <s v="2005-08-19"/>
    <s v=""/>
    <s v=""/>
    <s v=""/>
    <s v=""/>
    <s v=""/>
    <s v=""/>
  </r>
  <r>
    <m/>
    <m/>
    <m/>
    <x v="0"/>
    <s v=""/>
    <s v=""/>
    <s v=""/>
    <s v=""/>
    <x v="1"/>
    <n v="77"/>
    <s v="BGC"/>
    <s v=""/>
    <x v="1"/>
    <s v="cfb5308d-8d35-0849-16da-4135f3584315"/>
    <x v="18"/>
    <s v="BRI"/>
    <s v=""/>
    <s v="2005-08-19"/>
    <s v=""/>
    <s v=""/>
    <s v=""/>
    <s v=""/>
    <s v=""/>
    <s v=""/>
  </r>
  <r>
    <m/>
    <m/>
    <m/>
    <x v="0"/>
    <s v=""/>
    <s v=""/>
    <s v=""/>
    <s v=""/>
    <x v="1"/>
    <n v="91"/>
    <s v="BGC"/>
    <s v="541052357"/>
    <x v="1"/>
    <s v="4731881c-385c-024f-9597-429adf8d44f2"/>
    <x v="19"/>
    <s v="Internet Access"/>
    <s v=""/>
    <s v=""/>
    <s v=""/>
    <s v=""/>
    <s v=""/>
    <s v=""/>
    <s v=""/>
    <s v="ADSL Line"/>
  </r>
  <r>
    <m/>
    <m/>
    <m/>
    <x v="0"/>
    <s v=""/>
    <s v=""/>
    <s v=""/>
    <s v=""/>
    <x v="1"/>
    <n v="221"/>
    <s v="COLT"/>
    <s v=""/>
    <x v="1"/>
    <s v="2b118a49-37c5-8577-016c-4135a4ee34f6"/>
    <x v="20"/>
    <s v="PRI"/>
    <s v=""/>
    <s v=""/>
    <s v=""/>
    <s v=""/>
    <s v=""/>
    <s v=""/>
    <s v=""/>
    <s v="Belgacom PRI + 1616 to Colt"/>
  </r>
  <r>
    <m/>
    <m/>
    <m/>
    <x v="0"/>
    <s v=""/>
    <s v=""/>
    <s v=""/>
    <s v=""/>
    <x v="1"/>
    <n v="21"/>
    <s v="COLT"/>
    <s v="50203572"/>
    <x v="1"/>
    <s v="cfb5308d-8d35-0849-16da-4135f3584315"/>
    <x v="21"/>
    <s v="Internet Access"/>
    <s v="IP Access"/>
    <s v="2004-02-10"/>
    <s v="2007-03-14"/>
    <s v="273"/>
    <s v="0"/>
    <s v="212"/>
    <s v="0"/>
    <s v="ex COLT customer"/>
  </r>
  <r>
    <m/>
    <m/>
    <m/>
    <x v="0"/>
    <s v=""/>
    <s v=""/>
    <s v=""/>
    <s v=""/>
    <x v="1"/>
    <n v="157"/>
    <s v="COLT"/>
    <s v="011140101DN/1"/>
    <x v="1"/>
    <s v="cfb5308d-8d35-0849-16da-4135f3584315"/>
    <x v="22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61"/>
    <s v="COLT"/>
    <s v="10840057"/>
    <x v="1"/>
    <s v="cfb5308d-8d35-0849-16da-4135f3584315"/>
    <x v="23"/>
    <s v="Internet Access"/>
    <s v="IP Access"/>
    <s v="2004-04-01"/>
    <s v="2002-09-26"/>
    <s v="305"/>
    <s v="0"/>
    <s v="212"/>
    <s v="0"/>
    <s v="ex COLT customer"/>
  </r>
  <r>
    <m/>
    <m/>
    <m/>
    <x v="0"/>
    <s v=""/>
    <s v=""/>
    <s v=""/>
    <s v=""/>
    <x v="1"/>
    <n v="152"/>
    <s v="COLT"/>
    <s v="011040064DN/1"/>
    <x v="1"/>
    <s v="cfb5308d-8d35-0849-16da-4135f3584315"/>
    <x v="24"/>
    <s v="Internet Access"/>
    <s v="InterVoice - Internet"/>
    <s v="2005-10-15"/>
    <s v="2011-09-30"/>
    <s v="447"/>
    <s v=""/>
    <s v="212"/>
    <s v=""/>
    <s v="BCN150846 - ticket 1059181 "/>
  </r>
  <r>
    <m/>
    <m/>
    <m/>
    <x v="0"/>
    <s v=""/>
    <s v=""/>
    <s v=""/>
    <s v="609f6e15-1d68-fdb0-4455-43441694968a"/>
    <x v="12"/>
    <n v="656"/>
    <s v="COLT"/>
    <s v="020540168DN/4"/>
    <x v="1"/>
    <s v="cfb5308d-8d35-0849-16da-4135f3584315"/>
    <x v="25"/>
    <s v="Internet Access"/>
    <s v="2 MB"/>
    <s v="2005-10-15"/>
    <s v=""/>
    <s v="273"/>
    <s v=""/>
    <s v="212"/>
    <s v=""/>
    <s v=""/>
  </r>
  <r>
    <m/>
    <m/>
    <m/>
    <x v="0"/>
    <s v=""/>
    <s v=""/>
    <s v=""/>
    <s v=""/>
    <x v="1"/>
    <n v="156"/>
    <s v="COLT"/>
    <s v="011140101DS/2"/>
    <x v="1"/>
    <s v="cfb5308d-8d35-0849-16da-4135f3584315"/>
    <x v="26"/>
    <s v="BRI"/>
    <s v="InterVoice - 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53"/>
    <s v="COLT"/>
    <s v="011040064DS/1"/>
    <x v="1"/>
    <s v="cfb5308d-8d35-0849-16da-4135f3584315"/>
    <x v="27"/>
    <s v="BRI"/>
    <s v="InterVoice - Line"/>
    <s v="2005-10-15"/>
    <s v="2011-09-30"/>
    <s v="0"/>
    <s v=""/>
    <s v="80"/>
    <s v=""/>
    <s v="BCN150846 - ticket 1059181 "/>
  </r>
  <r>
    <m/>
    <m/>
    <m/>
    <x v="0"/>
    <s v=""/>
    <s v=""/>
    <s v=""/>
    <s v="609f6e15-1d68-fdb0-4455-43441694968a"/>
    <x v="12"/>
    <n v="116"/>
    <s v="COLT"/>
    <s v="020540168DS"/>
    <x v="1"/>
    <s v="cfb5308d-8d35-0849-16da-4135f3584315"/>
    <x v="28"/>
    <s v="BRI"/>
    <s v="Intervoice, ULL,SDSL,128k"/>
    <s v="2005-10-15"/>
    <s v=""/>
    <s v="111"/>
    <s v=""/>
    <s v="80"/>
    <s v=""/>
    <s v=""/>
  </r>
  <r>
    <m/>
    <m/>
    <m/>
    <x v="0"/>
    <s v=""/>
    <s v=""/>
    <s v=""/>
    <s v="609f6e15-1d68-fdb0-4455-43441694968a"/>
    <x v="12"/>
    <n v="367"/>
    <s v="COLT"/>
    <s v="020540168DN/2"/>
    <x v="1"/>
    <s v="cfb5308d-8d35-0849-16da-4135f3584315"/>
    <x v="28"/>
    <s v="Internet Access"/>
    <s v="IntVoice-CT"/>
    <s v="2005-10-15"/>
    <s v=""/>
    <s v="273"/>
    <s v=""/>
    <s v="212"/>
    <s v=""/>
    <s v="ex COLT customer - COLT TOTAL"/>
  </r>
  <r>
    <m/>
    <m/>
    <m/>
    <x v="0"/>
    <s v=""/>
    <s v=""/>
    <s v=""/>
    <s v=""/>
    <x v="1"/>
    <n v="125"/>
    <s v="COLT"/>
    <s v="021140152DS/1"/>
    <x v="1"/>
    <s v="cfb5308d-8d35-0849-16da-4135f3584315"/>
    <x v="29"/>
    <s v="BRI"/>
    <s v="Line"/>
    <s v="2005-10-15"/>
    <s v=""/>
    <s v=""/>
    <s v=""/>
    <s v=""/>
    <s v=""/>
    <s v="ex COLT customer 2nd batch"/>
  </r>
  <r>
    <m/>
    <m/>
    <m/>
    <x v="0"/>
    <s v=""/>
    <s v=""/>
    <s v=""/>
    <s v=""/>
    <x v="1"/>
    <n v="138"/>
    <s v="COLT"/>
    <s v="030440125DS/1"/>
    <x v="1"/>
    <s v="cfb5308d-8d35-0849-16da-4135f3584315"/>
    <x v="30"/>
    <s v="BRI"/>
    <s v="InterVoice - Line"/>
    <s v="2005-10-15"/>
    <s v="2011-12-31"/>
    <s v=""/>
    <s v=""/>
    <s v="0"/>
    <s v=""/>
    <s v="ex COLT customer 2nd batch"/>
  </r>
  <r>
    <m/>
    <m/>
    <m/>
    <x v="0"/>
    <s v=""/>
    <s v=""/>
    <s v=""/>
    <s v="ebe327e6-855f-9127-70b0-41a22d3832e9"/>
    <x v="13"/>
    <n v="159"/>
    <s v="COLT"/>
    <s v="041200596/3"/>
    <x v="1"/>
    <s v="cfb5308d-8d35-0849-16da-4135f3584315"/>
    <x v="31"/>
    <s v="BRI"/>
    <s v="4 BRI"/>
    <s v="2005-10-15"/>
    <s v="2014-12-11"/>
    <s v="104"/>
    <s v="0"/>
    <s v="80"/>
    <s v="0"/>
    <s v="replaced by a VoIP Access in Dec 2014"/>
  </r>
  <r>
    <m/>
    <m/>
    <m/>
    <x v="0"/>
    <s v=""/>
    <s v=""/>
    <s v=""/>
    <s v=""/>
    <x v="1"/>
    <n v="208"/>
    <s v="COLT"/>
    <s v="061002639/1"/>
    <x v="1"/>
    <s v="cfb5308d-8d35-0849-16da-4135f3584315"/>
    <x v="32"/>
    <s v="BRI"/>
    <s v=""/>
    <s v=""/>
    <s v=""/>
    <s v=""/>
    <s v=""/>
    <s v=""/>
    <s v=""/>
    <s v=""/>
  </r>
  <r>
    <m/>
    <m/>
    <m/>
    <x v="0"/>
    <s v=""/>
    <s v=""/>
    <s v=""/>
    <s v=""/>
    <x v="1"/>
    <n v="209"/>
    <s v="COLT"/>
    <s v="061002639/1"/>
    <x v="1"/>
    <s v="cfb5308d-8d35-0849-16da-4135f3584315"/>
    <x v="33"/>
    <s v="BRI"/>
    <s v=""/>
    <s v=""/>
    <s v=""/>
    <s v=""/>
    <s v=""/>
    <s v=""/>
    <s v=""/>
    <s v=""/>
  </r>
  <r>
    <m/>
    <m/>
    <m/>
    <x v="0"/>
    <s v=""/>
    <s v=""/>
    <s v=""/>
    <s v=""/>
    <x v="1"/>
    <n v="210"/>
    <s v="COLT"/>
    <s v="061002639/1"/>
    <x v="1"/>
    <s v="cfb5308d-8d35-0849-16da-4135f3584315"/>
    <x v="34"/>
    <s v="BRI"/>
    <s v=""/>
    <s v=""/>
    <s v=""/>
    <s v=""/>
    <s v=""/>
    <s v=""/>
    <s v=""/>
    <s v=""/>
  </r>
  <r>
    <m/>
    <m/>
    <m/>
    <x v="0"/>
    <s v=""/>
    <s v=""/>
    <s v=""/>
    <s v=""/>
    <x v="1"/>
    <n v="211"/>
    <s v="COLT"/>
    <s v="061002639/1"/>
    <x v="1"/>
    <s v="cfb5308d-8d35-0849-16da-4135f3584315"/>
    <x v="35"/>
    <s v="BRI"/>
    <s v=""/>
    <s v=""/>
    <s v=""/>
    <s v=""/>
    <s v=""/>
    <s v=""/>
    <s v=""/>
    <s v=""/>
  </r>
  <r>
    <m/>
    <m/>
    <m/>
    <x v="0"/>
    <s v=""/>
    <s v=""/>
    <s v=""/>
    <s v=""/>
    <x v="1"/>
    <n v="246"/>
    <s v=""/>
    <s v="80301386"/>
    <x v="1"/>
    <s v="8cffadd4-725c-6170-5365-5525477ed1c0"/>
    <x v="36"/>
    <s v="PRI"/>
    <s v="Colt Voice Line, PRI, ISDN-30, ULL, Q931, RJ45"/>
    <s v=""/>
    <s v=""/>
    <s v="70"/>
    <s v=""/>
    <s v="150"/>
    <s v=""/>
    <s v="PRI shared with Avalon/Junge/Sobelnord"/>
  </r>
  <r>
    <m/>
    <m/>
    <m/>
    <x v="0"/>
    <s v=""/>
    <s v=""/>
    <s v=""/>
    <s v=""/>
    <x v="1"/>
    <n v="229"/>
    <s v="BGC"/>
    <s v="80301386"/>
    <x v="1"/>
    <s v="8cffadd4-725c-6170-5365-5525477ed1c0"/>
    <x v="36"/>
    <s v="PRI"/>
    <s v="Colt Voice Line, PRI, ISDN-30, ULL, Q931, RJ45"/>
    <s v=""/>
    <s v=""/>
    <s v="70"/>
    <s v=""/>
    <s v="150"/>
    <s v=""/>
    <s v="PRI shared with Avalon/Junge/Sobelnord"/>
  </r>
  <r>
    <m/>
    <m/>
    <m/>
    <x v="0"/>
    <s v=""/>
    <s v=""/>
    <s v=""/>
    <s v=""/>
    <x v="1"/>
    <n v="348"/>
    <s v="BGC"/>
    <s v="080301386/6"/>
    <x v="1"/>
    <s v="8cffadd4-725c-6170-5365-5525477ed1c0"/>
    <x v="36"/>
    <s v="PRI"/>
    <s v="Colt Voice Line, PRI, ISDN-30, ULL, Q931, RJ45"/>
    <s v=""/>
    <s v="2017-05-01"/>
    <s v="70"/>
    <s v="0"/>
    <s v="150"/>
    <s v="0"/>
    <s v="PRI shared with Avalon/Junge/Sobelnord"/>
  </r>
  <r>
    <m/>
    <m/>
    <m/>
    <x v="0"/>
    <s v=""/>
    <s v=""/>
    <s v=""/>
    <s v=""/>
    <x v="1"/>
    <n v="235"/>
    <s v="COLT"/>
    <s v="080401824"/>
    <x v="1"/>
    <s v="9f55e64a-18f3-2603-0ed0-47bf75b9c9e8"/>
    <x v="37"/>
    <s v="PRI"/>
    <s v=""/>
    <s v="22/04/2008"/>
    <s v="02/07/2012"/>
    <s v=""/>
    <s v=""/>
    <s v="150"/>
    <s v=""/>
    <s v="ceasing on 30/06/2012 - ticket 1063676"/>
  </r>
  <r>
    <m/>
    <m/>
    <m/>
    <x v="0"/>
    <s v=""/>
    <s v=""/>
    <s v=""/>
    <s v="2787045b-4c28-2b65-8b0c-51ad5ddd8979"/>
    <x v="14"/>
    <n v="566"/>
    <s v="COLT"/>
    <s v="131100133"/>
    <x v="0"/>
    <s v="cfb5308d-8d35-0849-16da-4135f3584315"/>
    <x v="38"/>
    <s v="IP-VPN"/>
    <s v="1MB"/>
    <s v="2013-09-19"/>
    <s v=""/>
    <s v="0"/>
    <s v="0"/>
    <s v=""/>
    <s v=""/>
    <s v="EORD_130829_0017"/>
  </r>
  <r>
    <m/>
    <m/>
    <m/>
    <x v="0"/>
    <s v=""/>
    <s v=""/>
    <s v=""/>
    <s v="2787045b-4c28-2b65-8b0c-51ad5ddd8979"/>
    <x v="14"/>
    <n v="567"/>
    <s v="COLT"/>
    <s v="131101491"/>
    <x v="0"/>
    <s v="cfb5308d-8d35-0849-16da-4135f3584315"/>
    <x v="39"/>
    <s v="IP-VPN"/>
    <s v="1MB"/>
    <s v="2013-09-19"/>
    <s v=""/>
    <s v="0"/>
    <s v="0"/>
    <s v=""/>
    <s v=""/>
    <s v="EORD_130829_0017"/>
  </r>
  <r>
    <m/>
    <m/>
    <m/>
    <x v="0"/>
    <s v=""/>
    <s v=""/>
    <s v=""/>
    <s v="2787045b-4c28-2b65-8b0c-51ad5ddd8979"/>
    <x v="14"/>
    <n v="711"/>
    <s v="COLT"/>
    <s v="140201599"/>
    <x v="0"/>
    <s v="cfb5308d-8d35-0849-16da-4135f3584315"/>
    <x v="40"/>
    <s v="PRI"/>
    <s v="ISDN30"/>
    <s v=""/>
    <s v=""/>
    <s v=""/>
    <s v="0"/>
    <s v=""/>
    <s v=""/>
    <s v=""/>
  </r>
  <r>
    <m/>
    <m/>
    <m/>
    <x v="0"/>
    <s v=""/>
    <s v=""/>
    <s v=""/>
    <s v="609f6e15-1d68-fdb0-4455-43441694968a"/>
    <x v="12"/>
    <n v="117"/>
    <s v="COLT"/>
    <s v="020540168DN/1"/>
    <x v="1"/>
    <s v="cfb5308d-8d35-0849-16da-4135f3584315"/>
    <x v="41"/>
    <s v="Internet Access"/>
    <s v=""/>
    <s v=""/>
    <s v=""/>
    <s v=""/>
    <s v=""/>
    <s v="212"/>
    <s v=""/>
    <s v="ex COLT customer - COLT TOTAL"/>
  </r>
  <r>
    <m/>
    <s v="ANR/BRU/IA-000014"/>
    <s v="ANR/BRU/IA-000014"/>
    <x v="3"/>
    <s v="ABS EUROPE"/>
    <s v="40e512d5-01b8-551f-149c-42c1ba729c11"/>
    <s v="ABS EUROPE"/>
    <s v="40e512d5-01b8-551f-149c-42c1ba729c11"/>
    <x v="15"/>
    <n v="25"/>
    <s v="COLT"/>
    <s v="020640182DN/2"/>
    <x v="1"/>
    <s v="cfb5308d-8d35-0849-16da-4135f3584315"/>
    <x v="42"/>
    <s v="Internet Access"/>
    <s v="ULL DSL, Managed Router, Cisco 806, 2048Peak/128Guaranteed"/>
    <s v="2012-04-01"/>
    <s v="2016-06-01"/>
    <s v="650"/>
    <s v="0"/>
    <s v="212"/>
    <s v="0"/>
    <s v="ex COLT customer"/>
  </r>
  <r>
    <m/>
    <m/>
    <m/>
    <x v="0"/>
    <s v=""/>
    <s v=""/>
    <s v=""/>
    <s v=""/>
    <x v="1"/>
    <n v="52"/>
    <s v="COLT"/>
    <s v="20940011"/>
    <x v="1"/>
    <s v="cfb5308d-8d35-0849-16da-4135f3584315"/>
    <x v="43"/>
    <s v="Internet Access"/>
    <s v="IP Access"/>
    <s v="2002-09-23"/>
    <s v="2008-02-24"/>
    <s v="273"/>
    <s v="0"/>
    <s v="212"/>
    <s v="0"/>
    <s v="ex COLT customer"/>
  </r>
  <r>
    <m/>
    <m/>
    <m/>
    <x v="0"/>
    <s v=""/>
    <s v=""/>
    <s v=""/>
    <s v=""/>
    <x v="1"/>
    <n v="42"/>
    <s v="COLT"/>
    <s v="70803874"/>
    <x v="1"/>
    <s v="cfb5308d-8d35-0849-16da-4135f3584315"/>
    <x v="44"/>
    <s v="Internet Access"/>
    <s v="IP Access"/>
    <s v="2005-01-03"/>
    <s v="2006-02-14"/>
    <s v="273"/>
    <s v="0"/>
    <s v="212"/>
    <s v="0"/>
    <s v="ex COLT customer / old contract nr was (before move) 020840163"/>
  </r>
  <r>
    <m/>
    <m/>
    <m/>
    <x v="0"/>
    <s v=""/>
    <s v=""/>
    <s v=""/>
    <s v=""/>
    <x v="1"/>
    <n v="20"/>
    <s v="COLT"/>
    <s v="030440173DN"/>
    <x v="1"/>
    <s v="cfb5308d-8d35-0849-16da-4135f3584315"/>
    <x v="45"/>
    <s v="Internet Access"/>
    <s v="IP Access"/>
    <s v=""/>
    <s v=""/>
    <s v="273"/>
    <s v="0"/>
    <s v="212"/>
    <s v="0"/>
    <s v="ex COLT customer"/>
  </r>
  <r>
    <m/>
    <m/>
    <m/>
    <x v="0"/>
    <s v=""/>
    <s v=""/>
    <s v=""/>
    <s v=""/>
    <x v="1"/>
    <n v="19"/>
    <s v="COLT"/>
    <s v="030540112/2"/>
    <x v="1"/>
    <s v="cfb5308d-8d35-0849-16da-4135f3584315"/>
    <x v="46"/>
    <s v="Internet Access"/>
    <s v="IP Access"/>
    <s v="29/2/2008"/>
    <s v="30/09/2011"/>
    <s v="308"/>
    <s v="0"/>
    <s v="212"/>
    <s v="0"/>
    <s v="BCN150751"/>
  </r>
  <r>
    <m/>
    <m/>
    <m/>
    <x v="0"/>
    <s v=""/>
    <s v=""/>
    <s v=""/>
    <s v=""/>
    <x v="1"/>
    <n v="28"/>
    <s v="COLT"/>
    <s v="30640120"/>
    <x v="1"/>
    <s v="cfb5308d-8d35-0849-16da-4135f3584315"/>
    <x v="47"/>
    <s v="Internet Access"/>
    <s v="IP Access"/>
    <s v="2003-07-30"/>
    <s v="2011-09-30"/>
    <s v="273"/>
    <s v="0"/>
    <s v="212"/>
    <s v="0"/>
    <s v="ex COLT customer - BCN150751"/>
  </r>
  <r>
    <m/>
    <m/>
    <m/>
    <x v="0"/>
    <s v=""/>
    <s v=""/>
    <s v=""/>
    <s v=""/>
    <x v="1"/>
    <n v="10"/>
    <s v="COLT"/>
    <s v="30640163"/>
    <x v="1"/>
    <s v="cfb5308d-8d35-0849-16da-4135f3584315"/>
    <x v="48"/>
    <s v="Internet Access"/>
    <s v="IP Access"/>
    <s v="2003-09-24"/>
    <s v="2012-03-31"/>
    <s v="308"/>
    <s v="0"/>
    <s v="185"/>
    <s v="0"/>
    <s v="ex COLT customer"/>
  </r>
  <r>
    <m/>
    <m/>
    <m/>
    <x v="0"/>
    <s v=""/>
    <s v=""/>
    <s v=""/>
    <s v=""/>
    <x v="1"/>
    <n v="37"/>
    <s v="COLT"/>
    <s v="31140165"/>
    <x v="1"/>
    <s v="cfb5308d-8d35-0849-16da-4135f3584315"/>
    <x v="49"/>
    <s v="Internet Access"/>
    <s v="IP Access"/>
    <s v="2004-01-23"/>
    <s v="2006-02-04"/>
    <s v="273"/>
    <s v="0"/>
    <s v="212"/>
    <s v="0"/>
    <s v="ex COLT customer"/>
  </r>
  <r>
    <m/>
    <m/>
    <m/>
    <x v="0"/>
    <s v=""/>
    <s v=""/>
    <s v=""/>
    <s v=""/>
    <x v="1"/>
    <n v="51"/>
    <s v="COLT"/>
    <s v="040840130/3"/>
    <x v="1"/>
    <s v="cfb5308d-8d35-0849-16da-4135f3584315"/>
    <x v="50"/>
    <s v="Internet Access"/>
    <s v="IP Access"/>
    <s v="2004-09-16"/>
    <s v="2011-12-15"/>
    <s v="290"/>
    <s v="0"/>
    <s v="275"/>
    <s v="0"/>
    <s v="ex COLT customer // upgrade to 1M/1M 30/04/2009"/>
  </r>
  <r>
    <m/>
    <s v="ANR/BRU/IA-068768"/>
    <s v="ANR/BRU/IA-068768"/>
    <x v="4"/>
    <s v="SELECTUM VERMOGENSBEHEER NV"/>
    <s v="ebe327e6-855f-9127-70b0-41a22d3832e9"/>
    <s v="SELECTUM VERMOGENSBEHEER NV"/>
    <s v="ebe327e6-855f-9127-70b0-41a22d3832e9"/>
    <x v="13"/>
    <n v="158"/>
    <s v="COLT"/>
    <s v="41200610"/>
    <x v="0"/>
    <s v="8cffadd4-725c-6170-5365-5525477ed1c0"/>
    <x v="51"/>
    <s v="Other"/>
    <s v="COLT InterVoice, DSL: ULL DSL, Managed Router, Cisco 828, 2048 kbps Peak/16 kbps Guaranteed"/>
    <s v="2005-10-15"/>
    <s v="2005-10-15"/>
    <s v="377"/>
    <s v=""/>
    <s v="212"/>
    <s v="0"/>
    <s v="ex COLT customer 2nd batch"/>
  </r>
  <r>
    <s v="ANR/BRU/IA-073336"/>
    <s v="ANR/BRU/IA-073336"/>
    <s v="ANR/BRU/IA-073336"/>
    <x v="5"/>
    <s v="ARTILAT NV"/>
    <s v="d14ae10b-44c3-8ae3-cf81-52723c77a17d"/>
    <s v="ARTILAT NV"/>
    <s v="d14ae10b-44c3-8ae3-cf81-52723c77a17d"/>
    <x v="16"/>
    <n v="660"/>
    <s v="COLT"/>
    <s v="1PC050800009BRU1"/>
    <x v="0"/>
    <s v="cfb5308d-8d35-0849-16da-4135f3584315"/>
    <x v="52"/>
    <s v="IP-VPN"/>
    <s v="256 kbps/256 kbps"/>
    <s v="2014-01-01"/>
    <s v=""/>
    <s v="400"/>
    <s v="0"/>
    <s v="670"/>
    <s v="0"/>
    <s v=""/>
  </r>
  <r>
    <s v="ANR/BRU/IA-078341"/>
    <s v="ANR/BRU/IA-078341"/>
    <s v="ANR/BRU/IA-078341"/>
    <x v="6"/>
    <s v="ACE EUROPEAN GROUP LIMITED SETER"/>
    <s v="5a9d8ac0-4975-85a6-3dce-524ed11a8297"/>
    <s v="ACE EUROPEAN GROUP LIMITED SETER"/>
    <s v="5a9d8ac0-4975-85a6-3dce-524ed11a8297"/>
    <x v="17"/>
    <n v="472"/>
    <s v="BGC"/>
    <s v="060300714"/>
    <x v="0"/>
    <s v="8cffadd4-725c-6170-5365-5525477ed1c0"/>
    <x v="53"/>
    <s v="Internet Access"/>
    <s v="COLT IP Access, DSL: ULL DSL, Managed Router, Cisco 828, 2048 kbps Peak/2048 kbps Guaranteed"/>
    <s v="2013-12-01"/>
    <s v="2016-11-30"/>
    <s v="675.75"/>
    <s v="0"/>
    <s v="641,96"/>
    <s v="0"/>
    <s v="FUZER : donation from COLT Oct 2013"/>
  </r>
  <r>
    <m/>
    <m/>
    <m/>
    <x v="0"/>
    <s v=""/>
    <s v=""/>
    <s v=""/>
    <s v=""/>
    <x v="1"/>
    <n v="327"/>
    <s v="COLT"/>
    <s v="080302868"/>
    <x v="1"/>
    <s v="cfb5308d-8d35-0849-16da-4135f3584315"/>
    <x v="54"/>
    <s v="Internet Access"/>
    <s v="2 MB"/>
    <s v="2008-05-28"/>
    <s v="2013-11-30"/>
    <s v="308"/>
    <s v=""/>
    <s v="180"/>
    <s v=""/>
    <s v="old name = FERRANTI"/>
  </r>
  <r>
    <m/>
    <m/>
    <m/>
    <x v="0"/>
    <s v=""/>
    <s v=""/>
    <s v=""/>
    <s v=""/>
    <x v="1"/>
    <n v="308"/>
    <s v="COLT"/>
    <s v="100602730"/>
    <x v="1"/>
    <s v="cfb5308d-8d35-0849-16da-4135f3584315"/>
    <x v="55"/>
    <s v="Internet Access"/>
    <s v=""/>
    <s v="2010-08-03"/>
    <s v="2012-03-30"/>
    <s v=""/>
    <s v=""/>
    <s v="100"/>
    <s v=""/>
    <s v="end-customer TRESCAL"/>
  </r>
  <r>
    <s v="ANR/BRU/IA-136402"/>
    <s v="ANR/BRU/IA-136402"/>
    <s v="ANR/BRU/IA-136402"/>
    <x v="7"/>
    <s v="ESSENSYS"/>
    <s v="dac217a2-a5bb-76c6-6027-524edc2e8978"/>
    <s v="ESSENSYS"/>
    <s v="dac217a2-a5bb-76c6-6027-524edc2e8978"/>
    <x v="18"/>
    <n v="478"/>
    <s v=""/>
    <s v="111202591/1"/>
    <x v="0"/>
    <s v="8cffadd4-725c-6170-5365-5525477ed1c0"/>
    <x v="56"/>
    <s v="Internet Access"/>
    <s v="COLT IP Access, 22 Mbps, Managed CPE, Flat Rate, ULL, Ethernet, E.SHDSL, 10/100BaseT, RJ45"/>
    <s v="2015-10-15"/>
    <s v="2018-10-14"/>
    <s v="450"/>
    <s v="0"/>
    <s v="283"/>
    <s v="0"/>
    <s v="FUZER : donation from COLT Oct 2013"/>
  </r>
  <r>
    <m/>
    <m/>
    <m/>
    <x v="0"/>
    <s v=""/>
    <s v=""/>
    <s v=""/>
    <s v=""/>
    <x v="1"/>
    <n v="403"/>
    <s v=""/>
    <s v="120803147"/>
    <x v="1"/>
    <s v="8cffadd4-725c-6170-5365-5525477ed1c0"/>
    <x v="57"/>
    <s v="Internet Access"/>
    <s v="COLT IP Access, 2 Mbps, Managed CPE, Flat Rate, ULL, Ethernet, E.SHDSL, 10/100BaseT, RJ45"/>
    <s v="2017-02-13"/>
    <s v="2017-02-13"/>
    <s v="377"/>
    <s v="0"/>
    <s v="0"/>
    <s v="0"/>
    <s v="ex COLT customer"/>
  </r>
  <r>
    <m/>
    <s v="BE130702138"/>
    <m/>
    <x v="8"/>
    <s v="OPDR BV"/>
    <s v="e859092c-d97b-ab7a-6187-51a75cd9ac93"/>
    <s v="OPDR BV"/>
    <s v="e859092c-d97b-ab7a-6187-51a75cd9ac93"/>
    <x v="19"/>
    <n v="427"/>
    <s v="COLT"/>
    <s v="130702138"/>
    <x v="1"/>
    <s v="cfb5308d-8d35-0849-16da-4135f3584315"/>
    <x v="58"/>
    <s v="Internet Access"/>
    <s v="IP Access 10Mbps"/>
    <s v="2013-09-11"/>
    <s v=""/>
    <s v=""/>
    <s v=""/>
    <s v="430"/>
    <s v="350"/>
    <s v="confirmed in ticket 1083164 - part of a Business Access Pack (130702135)"/>
  </r>
  <r>
    <m/>
    <s v="BE130702138"/>
    <m/>
    <x v="8"/>
    <s v="OPDR BV"/>
    <s v="e859092c-d97b-ab7a-6187-51a75cd9ac93"/>
    <s v="OPDR BV"/>
    <s v="e859092c-d97b-ab7a-6187-51a75cd9ac93"/>
    <x v="19"/>
    <n v="428"/>
    <s v="COLT"/>
    <s v="130702138"/>
    <x v="1"/>
    <s v="cfb5308d-8d35-0849-16da-4135f3584315"/>
    <x v="58"/>
    <s v="PRI"/>
    <s v="PRI"/>
    <s v="2013-09-11"/>
    <s v="2014-09-11"/>
    <s v="0"/>
    <s v="0"/>
    <s v="0"/>
    <s v="0"/>
    <s v="1PRI - part of a Business Access Pack - ticket 1083164"/>
  </r>
  <r>
    <m/>
    <s v="BE130702138"/>
    <m/>
    <x v="8"/>
    <s v="OPDR BV"/>
    <s v="e859092c-d97b-ab7a-6187-51a75cd9ac93"/>
    <s v="OPDR BV"/>
    <s v="e859092c-d97b-ab7a-6187-51a75cd9ac93"/>
    <x v="19"/>
    <n v="592"/>
    <s v="COLT"/>
    <s v="130702138"/>
    <x v="1"/>
    <s v="cfb5308d-8d35-0849-16da-4135f3584315"/>
    <x v="58"/>
    <s v="Internet Access"/>
    <s v="COLT IP Access, 20 Mbps, Managed CPE, Flat Rate, ULL, Ethernet, E.SHDSL, 10/100BaseT, RJ45"/>
    <s v="2014-03-12"/>
    <s v="2015-03-12"/>
    <s v="165"/>
    <s v="0"/>
    <s v="545"/>
    <s v="0"/>
    <s v="IPA 20MB, part of a Business Access Pack (130702135)"/>
  </r>
  <r>
    <m/>
    <s v="BE131101374"/>
    <s v="BE131101374"/>
    <x v="9"/>
    <s v="ARTILAT NV"/>
    <s v="d14ae10b-44c3-8ae3-cf81-52723c77a17d"/>
    <s v="ARTILAT NV"/>
    <s v="d14ae10b-44c3-8ae3-cf81-52723c77a17d"/>
    <x v="16"/>
    <n v="551"/>
    <s v=""/>
    <s v="131101374"/>
    <x v="0"/>
    <s v="8cffadd4-725c-6170-5365-5525477ed1c0"/>
    <x v="59"/>
    <s v="BRI"/>
    <s v="4 BRI"/>
    <s v="2014-01-07"/>
    <s v="2017-01-06"/>
    <s v="0"/>
    <s v="0"/>
    <s v="0"/>
    <s v="0"/>
    <s v="4BRI, part of a Business Access Pack"/>
  </r>
  <r>
    <m/>
    <s v="BE131101374"/>
    <s v="BE131101374"/>
    <x v="9"/>
    <s v="ARTILAT NV"/>
    <s v="d14ae10b-44c3-8ae3-cf81-52723c77a17d"/>
    <s v="ARTILAT NV"/>
    <s v="d14ae10b-44c3-8ae3-cf81-52723c77a17d"/>
    <x v="16"/>
    <n v="552"/>
    <s v=""/>
    <s v="131101374"/>
    <x v="0"/>
    <s v="8cffadd4-725c-6170-5365-5525477ed1c0"/>
    <x v="59"/>
    <s v="Internet Access"/>
    <s v="COLT IP Access, 2 Mbps/2 Mbps 1:1, Managed CPE, Flat Rate, wDSL, Ethernet, SHDSL, 10/100BaseT, RJ45"/>
    <s v="2014-01-07"/>
    <s v="2017-01-06"/>
    <s v="225"/>
    <s v="0"/>
    <s v="125"/>
    <s v="0"/>
    <s v="IPA 2MB, part of a Business Access Pack"/>
  </r>
  <r>
    <m/>
    <m/>
    <m/>
    <x v="0"/>
    <s v=""/>
    <s v=""/>
    <s v=""/>
    <s v="d14ae10b-44c3-8ae3-cf81-52723c77a17d"/>
    <x v="16"/>
    <n v="658"/>
    <s v="COLT"/>
    <s v="131101953"/>
    <x v="1"/>
    <s v="cfb5308d-8d35-0849-16da-4135f3584315"/>
    <x v="60"/>
    <s v="Internet Access"/>
    <s v="2 Mbps/2 Mbps 1:1, Managed CPE, Flat Rate, wDSL, ATM, SHDSL, 10/100BaseT, RJ45"/>
    <s v="2014-01-07"/>
    <s v="2016-09-01"/>
    <s v="225"/>
    <s v="0"/>
    <s v="180"/>
    <s v="0"/>
    <s v=""/>
  </r>
  <r>
    <s v="ANR/BRU/IA-161235"/>
    <s v="ANR/BRU/IA-161235"/>
    <s v="ANR/BRU/IA-161235"/>
    <x v="10"/>
    <s v="BOGERD MARTIN"/>
    <s v="cfd9b5b5-d3b4-8ff6-1775-528f631f6786"/>
    <s v="BOGERD MARTIN"/>
    <s v="cfd9b5b5-d3b4-8ff6-1775-528f631f6786"/>
    <x v="20"/>
    <n v="560"/>
    <s v="BGC"/>
    <s v="140100889"/>
    <x v="3"/>
    <s v="8cffadd4-725c-6170-5365-5525477ed1c0"/>
    <x v="61"/>
    <s v="IP-VPN"/>
    <s v="COLT IPVPN Corporate Plus, 6 Mbps, Mesh Primary, ULL, Ethernet, E.SHDSL"/>
    <s v="2014-02-24"/>
    <s v="2017-06-01"/>
    <s v="390"/>
    <s v="0"/>
    <s v="340"/>
    <s v="0"/>
    <s v=""/>
  </r>
  <r>
    <m/>
    <s v="BE140202129"/>
    <s v="BE140202129"/>
    <x v="11"/>
    <s v="AFS"/>
    <s v="446725ac-b4c1-672c-92e5-52fc9f5fda18"/>
    <s v="AFS"/>
    <s v="446725ac-b4c1-672c-92e5-52fc9f5fda18"/>
    <x v="21"/>
    <n v="763"/>
    <s v=""/>
    <s v="140202129"/>
    <x v="0"/>
    <s v="8cffadd4-725c-6170-5365-5525477ed1c0"/>
    <x v="62"/>
    <s v="Other"/>
    <s v="COLT IP Access, 2 Mbps/2 Mbps 1:1, Managed CPE, Flat Rate, wDSL, Ethernet, VDSL2, 10/100BaseT, RJ45"/>
    <s v="2014-08-01"/>
    <s v="2017-07-31"/>
    <s v="199"/>
    <s v="0"/>
    <s v="199"/>
    <s v=""/>
    <s v=""/>
  </r>
  <r>
    <m/>
    <m/>
    <m/>
    <x v="0"/>
    <s v=""/>
    <s v=""/>
    <s v=""/>
    <s v="77e2c8a1-5277-f18d-0e4b-48aeacdcd1fb"/>
    <x v="22"/>
    <n v="602"/>
    <s v=""/>
    <s v="140202227"/>
    <x v="0"/>
    <s v="8cffadd4-725c-6170-5365-5525477ed1c0"/>
    <x v="63"/>
    <s v="IP-VPN"/>
    <s v="COLT IPVPN Corporate Plus, 512 kbps, Mesh Primary, ULL, Ethernet, E.SHDSL"/>
    <s v="2014-03-20"/>
    <s v="2017-03-19"/>
    <s v="0"/>
    <s v="0"/>
    <s v="0"/>
    <s v="0"/>
    <s v=""/>
  </r>
  <r>
    <m/>
    <m/>
    <m/>
    <x v="0"/>
    <s v=""/>
    <s v=""/>
    <s v=""/>
    <s v="b5e8d75e-d4f4-d08c-7d23-52d4fbf1ec08"/>
    <x v="23"/>
    <n v="624"/>
    <s v=""/>
    <s v="140300463"/>
    <x v="0"/>
    <s v="8cffadd4-725c-6170-5365-5525477ed1c0"/>
    <x v="64"/>
    <s v="IP-VPN"/>
    <s v="COLT IPVPN Corporate Plus, 1 Mbps, Mesh Primary, Fibre, Ethernet over MSP"/>
    <s v="2014-03-13"/>
    <s v="2015-03-13"/>
    <s v="0"/>
    <s v="0"/>
    <s v="0"/>
    <s v="0"/>
    <s v=""/>
  </r>
  <r>
    <m/>
    <m/>
    <m/>
    <x v="0"/>
    <s v=""/>
    <s v=""/>
    <s v=""/>
    <s v="b5e8d75e-d4f4-d08c-7d23-52d4fbf1ec08"/>
    <x v="23"/>
    <n v="625"/>
    <s v=""/>
    <s v="140300466"/>
    <x v="0"/>
    <s v="8cffadd4-725c-6170-5365-5525477ed1c0"/>
    <x v="65"/>
    <s v="IP-VPN"/>
    <s v="COLT IPVPN Corporate Plus, 1 Mbps, Mesh Primary, Fibre, Ethernet over MSP"/>
    <s v="2014-03-14"/>
    <s v="2015-03-14"/>
    <s v="0"/>
    <s v="0"/>
    <s v="0"/>
    <s v="0"/>
    <s v=""/>
  </r>
  <r>
    <m/>
    <s v="BE140301374"/>
    <s v="BE140301374"/>
    <x v="12"/>
    <s v="KVG  VZW"/>
    <s v="609f6e15-1d68-fdb0-4455-43441694968a"/>
    <s v="KVG  VZW"/>
    <s v="609f6e15-1d68-fdb0-4455-43441694968a"/>
    <x v="12"/>
    <n v="634"/>
    <s v=""/>
    <s v="140301374"/>
    <x v="0"/>
    <s v="8cffadd4-725c-6170-5365-5525477ed1c0"/>
    <x v="66"/>
    <s v="Other"/>
    <s v="COLT IP Access, 10 Mbps, Managed CPE, Flat Rate, ULL, Ethernet, E.SHDSL, 10/100BaseT, RJ45"/>
    <s v=""/>
    <s v=""/>
    <s v="430"/>
    <s v="0"/>
    <s v="430"/>
    <s v="350"/>
    <s v="ex COLT customer 2nd batch"/>
  </r>
  <r>
    <m/>
    <m/>
    <m/>
    <x v="0"/>
    <s v=""/>
    <s v=""/>
    <s v=""/>
    <s v="d14ae10b-44c3-8ae3-cf81-52723c77a17d"/>
    <x v="16"/>
    <n v="670"/>
    <s v="COLT"/>
    <s v="140303660"/>
    <x v="1"/>
    <s v="cfb5308d-8d35-0849-16da-4135f3584315"/>
    <x v="67"/>
    <s v="IP-VPN"/>
    <s v="256 kbps/256 kbps"/>
    <s v="2014-01-01"/>
    <s v="2016-09-09"/>
    <s v="400"/>
    <s v="0"/>
    <s v="330"/>
    <s v="0"/>
    <s v=""/>
  </r>
  <r>
    <m/>
    <m/>
    <m/>
    <x v="0"/>
    <s v=""/>
    <s v=""/>
    <s v=""/>
    <s v=""/>
    <x v="1"/>
    <n v="728"/>
    <s v=""/>
    <s v="140502271"/>
    <x v="0"/>
    <s v="8cffadd4-725c-6170-5365-5525477ed1c0"/>
    <x v="68"/>
    <s v="IP-VPN"/>
    <s v="COLT IPVPN Corporate Plus, 2 Mbps/2 Mbps 1:1, Mesh Primary, wDSL, Ethernet, VDSL"/>
    <s v="2014-06-10"/>
    <s v="2019-06-09"/>
    <s v="0"/>
    <s v="0"/>
    <s v="0"/>
    <s v="0"/>
    <s v="service ID : IPC02834"/>
  </r>
  <r>
    <s v="ANR/BRU/IA-168036"/>
    <s v="ANR/BRU/IA-168036"/>
    <s v="ANR/BRU/IA-168036"/>
    <x v="13"/>
    <s v="EVERLAM NV"/>
    <s v="d5b4ab12-8f78-5065-f59d-53ea13dc5fce"/>
    <s v="EVERLAM NV"/>
    <s v="d5b4ab12-8f78-5065-f59d-53ea13dc5fce"/>
    <x v="24"/>
    <n v="777"/>
    <s v=""/>
    <s v="140900601"/>
    <x v="0"/>
    <s v="8cffadd4-725c-6170-5365-5525477ed1c0"/>
    <x v="69"/>
    <s v="Internet Access"/>
    <s v="COLT IP Access, 10 Mbps, Virtual CPE, Flat Rate, Fibre, Ethernet over MSP, 100 Mbps, 10/100BaseT, RJ"/>
    <s v="2014-10-22"/>
    <s v="2017-10-21"/>
    <s v="525"/>
    <s v="500"/>
    <s v="345"/>
    <s v="350"/>
    <s v=""/>
  </r>
  <r>
    <m/>
    <m/>
    <m/>
    <x v="0"/>
    <s v=""/>
    <s v=""/>
    <s v=""/>
    <s v="ebe327e6-855f-9127-70b0-41a22d3832e9"/>
    <x v="13"/>
    <n v="810"/>
    <s v="COLT"/>
    <s v="141101014"/>
    <x v="0"/>
    <s v="8cffadd4-725c-6170-5365-5525477ed1c0"/>
    <x v="70"/>
    <s v="IP-VPN"/>
    <s v="COLT IPVPN Corporate Plus, 2 Mbps, Mesh Primary, ULL, Ethernet, E.SHDSL"/>
    <s v="2014-11-26"/>
    <s v="2017-11-25"/>
    <s v=""/>
    <s v=""/>
    <s v="0"/>
    <s v=""/>
    <s v=""/>
  </r>
  <r>
    <s v="ANR/BRU/IA-177347"/>
    <s v="ANR/BRU/IA-177347"/>
    <s v="ANR/BRU/IA-177347"/>
    <x v="14"/>
    <s v="IRIS ONDIT"/>
    <s v="6b066c68-b254-68ed-5a00-553b7af44217"/>
    <s v="IRIS ONDIT"/>
    <s v="6b066c68-b254-68ed-5a00-553b7af44217"/>
    <x v="25"/>
    <n v="874"/>
    <s v=""/>
    <s v="150600438/2"/>
    <x v="0"/>
    <s v="8cffadd4-725c-6170-5365-5525477ed1c0"/>
    <x v="71"/>
    <s v="Internet Access"/>
    <s v="COLT IP Transit, 200 Mbps, No COLT CPE, Flat Rate, Fibre, Ethernet over MSP, 1 Gbps, 1000Base T, RJ4"/>
    <s v="2017-01-23"/>
    <s v="2020-01-23"/>
    <s v="455"/>
    <s v="0"/>
    <s v="350"/>
    <s v="500"/>
    <s v=""/>
  </r>
  <r>
    <m/>
    <m/>
    <m/>
    <x v="0"/>
    <s v=""/>
    <s v=""/>
    <s v=""/>
    <s v="6b066c68-b254-68ed-5a00-553b7af44217"/>
    <x v="25"/>
    <n v="875"/>
    <s v=""/>
    <s v="150600622"/>
    <x v="0"/>
    <s v="8cffadd4-725c-6170-5365-5525477ed1c0"/>
    <x v="72"/>
    <s v="IP-VPN"/>
    <s v="COLT IPVPN Corporate Plus, 1 Mbps, Mesh Primary, Fibre, Ethernet over MSP"/>
    <s v="2015-06-30"/>
    <s v="2018-06-29"/>
    <s v=""/>
    <s v=""/>
    <s v="0"/>
    <s v=""/>
    <s v=""/>
  </r>
  <r>
    <m/>
    <m/>
    <m/>
    <x v="0"/>
    <s v=""/>
    <s v=""/>
    <s v=""/>
    <s v="553077ee-ffb9-a127-fcd5-54fdeefe2527"/>
    <x v="26"/>
    <n v="884"/>
    <s v="COLT"/>
    <s v="150602531"/>
    <x v="1"/>
    <s v="cfb5308d-8d35-0849-16da-4135f3584315"/>
    <x v="73"/>
    <s v="IP-VPN"/>
    <s v="COLT IPVPN Corporate Plus, 10 Mbps/10 Mbps 1:1, Mesh Primary, wDSL, Ethernet, VDSL2"/>
    <s v="2015-08-20"/>
    <s v=""/>
    <s v="450"/>
    <s v="1000"/>
    <s v="300"/>
    <s v=""/>
    <s v=""/>
  </r>
  <r>
    <s v="ANR/BRU/IA-181006"/>
    <s v="ANR/BRU/IA-181006"/>
    <s v="ANR/BRU/IA-181006"/>
    <x v="15"/>
    <s v="GAMEFIELD"/>
    <s v="9c5bfc55-41d8-1ad6-842e-55b9da517ff5"/>
    <s v="GAMEFIELD"/>
    <s v="9c5bfc55-41d8-1ad6-842e-55b9da517ff5"/>
    <x v="27"/>
    <n v="924"/>
    <s v=""/>
    <s v="150901134"/>
    <x v="0"/>
    <s v="8cffadd4-725c-6170-5365-5525477ed1c0"/>
    <x v="74"/>
    <s v="Internet Access"/>
    <s v="COLT IP Access, 10 Mbps/10 Mbps 1:1, Managed CPE, Flat Rate, wDSL, Ethernet, SHDSL, 10/100BaseT, RJ4"/>
    <s v="2015-11-01"/>
    <s v="2018-10-31"/>
    <s v="175"/>
    <s v="300"/>
    <s v="150"/>
    <s v="300"/>
    <s v=""/>
  </r>
  <r>
    <m/>
    <m/>
    <m/>
    <x v="0"/>
    <s v=""/>
    <s v=""/>
    <s v=""/>
    <s v="2999e82c-9876-8978-def2-536914ff751d"/>
    <x v="28"/>
    <n v="1041"/>
    <s v=""/>
    <s v="160300048"/>
    <x v="0"/>
    <s v="cfb5308d-8d35-0849-16da-4135f3584315"/>
    <x v="75"/>
    <s v="IP-VPN"/>
    <s v="COLT IPVPN Corporate Plus, 2 Mbps/2 Mbps 1:1, Mesh Primary, wDSL, Ethernet, SHDSL"/>
    <s v=""/>
    <s v=""/>
    <s v=""/>
    <s v=""/>
    <s v="0"/>
    <s v=""/>
    <s v="IPC03584"/>
  </r>
  <r>
    <s v="ANR/BRU/IA-187615"/>
    <s v="ANR/BRU/IA-187615"/>
    <s v="ANR/BRU/IA-187615"/>
    <x v="16"/>
    <s v="PEETERS OIW NV"/>
    <s v="553077ee-ffb9-a127-fcd5-54fdeefe2527"/>
    <s v="PEETERS OIW NV"/>
    <s v="553077ee-ffb9-a127-fcd5-54fdeefe2527"/>
    <x v="26"/>
    <n v="1062"/>
    <s v="BGC"/>
    <s v="160302267"/>
    <x v="0"/>
    <s v="cfb5308d-8d35-0849-16da-4135f3584315"/>
    <x v="76"/>
    <s v="IP-VPN"/>
    <s v="COLT IPVPN Corporate Plus, 200 Mbps, Mesh Primary, Leased Line, Ethernet"/>
    <s v="01/06/2016"/>
    <s v="2019-06-01"/>
    <s v="1850"/>
    <s v=""/>
    <s v="1250"/>
    <s v="1000"/>
    <s v="UPGRADE OF 150602531// "/>
  </r>
  <r>
    <s v="ANR/BRU/IA-188666"/>
    <s v="ANR/BRU/IA-188666"/>
    <s v="ANR/BRU/IA-188666"/>
    <x v="17"/>
    <s v="DE BRUG VZW"/>
    <s v="ad459870-4c6c-4c47-6204-4f61b8e1976b"/>
    <s v="DE BRUG VZW"/>
    <s v="ad459870-4c6c-4c47-6204-4f61b8e1976b"/>
    <x v="29"/>
    <n v="1080"/>
    <s v="BGC"/>
    <s v="160401982"/>
    <x v="0"/>
    <s v="cfb5308d-8d35-0849-16da-4135f3584315"/>
    <x v="77"/>
    <s v="IP-VPN"/>
    <s v="COLT IPVPN Corporate Plus, 2 Mbps/2 Mbps 1:1, Mesh Access, wDSL, Ethernet, VDSL2"/>
    <s v=""/>
    <s v=""/>
    <s v="215"/>
    <s v=""/>
    <s v="90"/>
    <s v="350"/>
    <s v="Fuzer Pure Cloud"/>
  </r>
  <r>
    <s v="ANR/BRU/IA-198964"/>
    <s v="ANR/BRU/IA-198964"/>
    <s v="ANR/BRU/IA-198964"/>
    <x v="18"/>
    <s v="EF EDUCATION FIRST"/>
    <s v="6403ce60-886c-4646-79f0-56743863e573"/>
    <s v="EF EDUCATION FIRST"/>
    <s v="6403ce60-886c-4646-79f0-56743863e573"/>
    <x v="30"/>
    <n v="1277"/>
    <s v="COLT"/>
    <s v="170101835"/>
    <x v="0"/>
    <s v="8cffadd4-725c-6170-5365-5525477ed1c0"/>
    <x v="78"/>
    <s v="Internet Access"/>
    <s v="20 Mbps, Managed CPE, Flat Rate, Fibre, Ethernet over MSP, 100 Mbps, 10/100BaseT, RJ"/>
    <s v="2017-02-09"/>
    <s v=""/>
    <s v="395"/>
    <s v="650"/>
    <s v="270"/>
    <s v="576"/>
    <s v="VOIP ON IP ACCESS"/>
  </r>
  <r>
    <s v="ANR/BRU/IA-200590"/>
    <s v="ANR/BRU/IA-200590"/>
    <s v="ANR/BRU/IA-200590"/>
    <x v="19"/>
    <s v="BOGERD MARTIN"/>
    <s v="cfd9b5b5-d3b4-8ff6-1775-528f631f6786"/>
    <s v="BOGERD MARTIN"/>
    <s v="cfd9b5b5-d3b4-8ff6-1775-528f631f6786"/>
    <x v="20"/>
    <n v="1292"/>
    <s v="COLT"/>
    <s v="170300182"/>
    <x v="0"/>
    <s v="8cffadd4-725c-6170-5365-5525477ed1c0"/>
    <x v="79"/>
    <s v="IP-VPN"/>
    <s v="COLT IPVPN Corporate Plus, 10 Mbps, Mesh Access, Fibre, Ethernet over MSP"/>
    <s v="10-10-2017"/>
    <s v=""/>
    <s v="250"/>
    <s v="450"/>
    <s v="195"/>
    <s v="350"/>
    <s v="IPC02650"/>
  </r>
  <r>
    <s v="ANR/BRU/IA-201182"/>
    <s v="ANR/BRU/IA-201182"/>
    <s v="ANR/BRU/IA-201182"/>
    <x v="20"/>
    <s v="TECHNICEL"/>
    <s v="623a2e48-cf13-34f9-06e5-57d273687bb7"/>
    <s v="TECHNICEL"/>
    <s v="623a2e48-cf13-34f9-06e5-57d273687bb7"/>
    <x v="31"/>
    <n v="1301"/>
    <s v="COLT"/>
    <s v="170302393"/>
    <x v="0"/>
    <s v="8cffadd4-725c-6170-5365-5525477ed1c0"/>
    <x v="80"/>
    <s v="IP-VPN"/>
    <s v="COLT IPVPN Corporate Plus, 2 Mbps/2 Mbps 1:1, Mesh Access, wDSL, Ethernet, VDSL2"/>
    <s v="2017-04-21"/>
    <s v=""/>
    <s v="120"/>
    <s v="350"/>
    <s v="100"/>
    <s v="350"/>
    <s v="Fuzer Pure Cloud"/>
  </r>
  <r>
    <m/>
    <s v="ANR/BRU/LE-172352"/>
    <s v="ANR/BRU/LE-172352"/>
    <x v="21"/>
    <s v="EUROMEX"/>
    <s v="dd8c97d7-56da-0d52-99f9-53d26482291c"/>
    <s v="EUROMEX"/>
    <s v="dd8c97d7-56da-0d52-99f9-53d26482291c"/>
    <x v="32"/>
    <n v="794"/>
    <s v="COLT"/>
    <s v="10056227"/>
    <x v="0"/>
    <s v="cfb5308d-8d35-0849-16da-4135f3584315"/>
    <x v="81"/>
    <s v="Internet Access"/>
    <s v=" LANLink, National, 1 Gbps, Pt to Pt Unprotected, A:Colt Fibre, 1000BaseT, RJ-45, N/A, B:Colt Fibre,"/>
    <s v="2015-03-02"/>
    <s v=""/>
    <s v="965"/>
    <s v="1725"/>
    <s v="740"/>
    <s v="1425"/>
    <s v=""/>
  </r>
  <r>
    <m/>
    <m/>
    <m/>
    <x v="0"/>
    <s v=""/>
    <s v=""/>
    <s v=""/>
    <s v="d14ae10b-44c3-8ae3-cf81-52723c77a17d"/>
    <x v="16"/>
    <n v="671"/>
    <s v="BGC"/>
    <s v="050704012/3"/>
    <x v="1"/>
    <s v="cfb5308d-8d35-0849-16da-4135f3584315"/>
    <x v="82"/>
    <s v="Other"/>
    <s v="COLT IP Domain, Add On"/>
    <s v="2014-01-01"/>
    <s v="2016-01-01"/>
    <s v="0"/>
    <s v="0"/>
    <s v="0"/>
    <s v="0"/>
    <s v=""/>
  </r>
  <r>
    <m/>
    <s v="BE041040118"/>
    <s v="BE041040118"/>
    <x v="22"/>
    <s v="ESCAUX"/>
    <s v="cfb5308d-8d35-0849-16da-4135f3584315"/>
    <s v="ESCAUX"/>
    <s v="cfb5308d-8d35-0849-16da-4135f3584315"/>
    <x v="0"/>
    <n v="78"/>
    <s v="COLT"/>
    <s v="041040118"/>
    <x v="0"/>
    <s v="8cffadd4-725c-6170-5365-5525477ed1c0"/>
    <x v="83"/>
    <s v="Internet Access"/>
    <s v="COLT Managed Services"/>
    <s v="2016-11-29"/>
    <s v="2017-11-29"/>
    <s v=""/>
    <s v=""/>
    <s v="250"/>
    <s v=""/>
    <s v="Internet access for VOIP servers"/>
  </r>
  <r>
    <s v="BE050104226"/>
    <s v="BE050104226"/>
    <s v="BE050104226"/>
    <x v="23"/>
    <s v="GROEPERING ASSURALIA KOSTENDELENDE VERENIGING"/>
    <s v="20d6ff20-9fe8-0631-ee5d-52652dc090b9"/>
    <s v="GROEPERING ASSURALIA KOSTENDELENDE VERENIGING"/>
    <s v="20d6ff20-9fe8-0631-ee5d-52652dc090b9"/>
    <x v="33"/>
    <n v="510"/>
    <s v=""/>
    <s v="50104226"/>
    <x v="0"/>
    <s v="8cffadd4-725c-6170-5365-5525477ed1c0"/>
    <x v="84"/>
    <s v="Internet Access"/>
    <s v="COLT IP Access, COLT IP Domain"/>
    <s v="2005-02-28"/>
    <s v="2006-02-28"/>
    <s v="4,17"/>
    <s v=""/>
    <s v="3,96"/>
    <s v=""/>
    <s v="FUZER : donation from COLT Oct 2013"/>
  </r>
  <r>
    <s v="BE060101956"/>
    <s v="BE060101956"/>
    <s v="BE060101956"/>
    <x v="24"/>
    <s v="GROEPERING ASSURALIA KOSTENDELENDE VERENIGING"/>
    <s v="20d6ff20-9fe8-0631-ee5d-52652dc090b9"/>
    <s v="GROEPERING ASSURALIA KOSTENDELENDE VERENIGING"/>
    <s v="20d6ff20-9fe8-0631-ee5d-52652dc090b9"/>
    <x v="33"/>
    <n v="512"/>
    <s v="BGC"/>
    <s v="60101956"/>
    <x v="0"/>
    <s v="8cffadd4-725c-6170-5365-5525477ed1c0"/>
    <x v="85"/>
    <s v="Internet Access"/>
    <s v="COLT IP Access, COLT IP Domain,"/>
    <s v="2006-06-09"/>
    <s v="2007-06-09"/>
    <s v="4,17"/>
    <s v=""/>
    <s v="3,96"/>
    <s v=""/>
    <s v="FUZER : donation from COLT Oct 2013"/>
  </r>
  <r>
    <s v="BE060103008"/>
    <s v="BE060103008"/>
    <s v="BE060103008"/>
    <x v="25"/>
    <s v="GROEPERING ASSURALIA KOSTENDELENDE VERENIGING"/>
    <s v="20d6ff20-9fe8-0631-ee5d-52652dc090b9"/>
    <s v="GROEPERING ASSURALIA KOSTENDELENDE VERENIGING"/>
    <s v="20d6ff20-9fe8-0631-ee5d-52652dc090b9"/>
    <x v="33"/>
    <n v="511"/>
    <s v="BGC"/>
    <s v="60103008"/>
    <x v="0"/>
    <s v="8cffadd4-725c-6170-5365-5525477ed1c0"/>
    <x v="86"/>
    <s v="Internet Access"/>
    <s v="COLT IP Access, COLT IP Domain,"/>
    <s v="2006-01-25"/>
    <s v="2007-01-25"/>
    <s v="4,17"/>
    <s v=""/>
    <s v="3,96"/>
    <s v=""/>
    <s v="FUZER : donation from COLT Oct 2013"/>
  </r>
  <r>
    <m/>
    <m/>
    <m/>
    <x v="0"/>
    <s v=""/>
    <s v=""/>
    <s v=""/>
    <s v=""/>
    <x v="1"/>
    <n v="479"/>
    <s v="COLT"/>
    <s v="060503713/9"/>
    <x v="1"/>
    <s v="cfb5308d-8d35-0849-16da-4135f3584315"/>
    <x v="87"/>
    <s v="Managed services"/>
    <s v="Colocation Services"/>
    <s v="2012-10-01"/>
    <s v="2015-09-01"/>
    <s v="313"/>
    <s v=""/>
    <s v="297.35"/>
    <s v=""/>
    <s v="FUZER : donation from COLT Oct 2013"/>
  </r>
  <r>
    <m/>
    <m/>
    <m/>
    <x v="0"/>
    <s v=""/>
    <s v=""/>
    <s v=""/>
    <s v=""/>
    <x v="1"/>
    <n v="480"/>
    <s v="COLT"/>
    <s v="60503713/2"/>
    <x v="1"/>
    <s v="cfb5308d-8d35-0849-16da-4135f3584315"/>
    <x v="87"/>
    <s v="Managed services"/>
    <s v="Colocation Services"/>
    <s v="2012-10-01"/>
    <s v="2015-09-01"/>
    <s v="1396"/>
    <s v=""/>
    <s v="1326.2"/>
    <s v=""/>
    <s v="FUZER : donation from COLT Oct 2013"/>
  </r>
  <r>
    <m/>
    <m/>
    <m/>
    <x v="0"/>
    <s v=""/>
    <s v=""/>
    <s v=""/>
    <s v=""/>
    <x v="1"/>
    <n v="475"/>
    <s v="COLT"/>
    <s v="061002809"/>
    <x v="1"/>
    <s v="cfb5308d-8d35-0849-16da-4135f3584315"/>
    <x v="88"/>
    <s v="Internet Access"/>
    <s v=" 2 Mbps, Managed CPE, Flat Rate, Fibre, 2 Mbps, 10/100BaseT, RJ45"/>
    <s v="2013-12-01"/>
    <s v="2015-09-01"/>
    <s v="66"/>
    <s v="0"/>
    <s v="62.7"/>
    <s v="0"/>
    <s v="FUZER : donation from COLT Oct 2013"/>
  </r>
  <r>
    <m/>
    <m/>
    <m/>
    <x v="0"/>
    <s v=""/>
    <s v=""/>
    <s v=""/>
    <s v=""/>
    <x v="1"/>
    <n v="539"/>
    <s v="COLT"/>
    <s v="061102057"/>
    <x v="1"/>
    <s v="cfb5308d-8d35-0849-16da-4135f3584315"/>
    <x v="89"/>
    <s v="Managed services"/>
    <s v="Burst Bandwidth Standard - Rack"/>
    <s v="2014-05-01"/>
    <s v="2015-06-10"/>
    <s v="620"/>
    <s v="0"/>
    <s v="589"/>
    <s v="0"/>
    <s v="FUZER : donation from COLT Jan 2014"/>
  </r>
  <r>
    <m/>
    <m/>
    <m/>
    <x v="0"/>
    <s v=""/>
    <s v=""/>
    <s v=""/>
    <s v=""/>
    <x v="1"/>
    <n v="256"/>
    <s v=""/>
    <s v="090200675/7"/>
    <x v="0"/>
    <s v="8cffadd4-725c-6170-5365-5525477ed1c0"/>
    <x v="90"/>
    <s v="VOIP access - SIP"/>
    <s v="COLT VoIP Access, Dedicated Connection"/>
    <s v="2014-02-04"/>
    <s v="2015-02-04"/>
    <s v="0"/>
    <s v="0"/>
    <s v="0"/>
    <s v="0"/>
    <s v=""/>
  </r>
  <r>
    <m/>
    <m/>
    <m/>
    <x v="0"/>
    <s v=""/>
    <s v=""/>
    <s v=""/>
    <s v="2a2a4d2a-1661-217b-d658-4a51cb89daff"/>
    <x v="34"/>
    <n v="527"/>
    <s v="COLT"/>
    <s v="090603215"/>
    <x v="1"/>
    <s v="cfb5308d-8d35-0849-16da-4135f3584315"/>
    <x v="91"/>
    <s v="Managed services"/>
    <s v="INTERNAL, Project"/>
    <s v="2011-08-10"/>
    <s v=""/>
    <s v="105"/>
    <s v=""/>
    <s v="99.75"/>
    <s v=""/>
    <s v="FUZER : donation from COLT Oct 2013"/>
  </r>
  <r>
    <m/>
    <s v="BE090703436"/>
    <s v="BE090703436"/>
    <x v="26"/>
    <s v="EBP"/>
    <s v="488f2eb4-8105-aac4-04fe-49f19fcc6600"/>
    <s v="EBP"/>
    <s v="488f2eb4-8105-aac4-04fe-49f19fcc6600"/>
    <x v="35"/>
    <n v="297"/>
    <s v="BGC"/>
    <s v="090703436/8"/>
    <x v="1"/>
    <s v="cfb5308d-8d35-0849-16da-4135f3584315"/>
    <x v="92"/>
    <s v="PRI"/>
    <s v="Colt Voice Line, PRI, ISDN-30, ULL, Q931, RJ45"/>
    <s v="2013-04-29"/>
    <s v="2013-04-29"/>
    <s v="incl."/>
    <s v="incl."/>
    <s v="0"/>
    <s v="0"/>
    <s v="will be migrated to NH"/>
  </r>
  <r>
    <m/>
    <s v="BE101100328"/>
    <s v="BE101100328"/>
    <x v="27"/>
    <s v="COMITE EUROPEEN DE NORMALISATION"/>
    <s v="651cbbe5-d66d-51b7-3b9b-524eda7ce14d"/>
    <s v="COMITE EUROPEEN DE NORMALISATION"/>
    <s v="651cbbe5-d66d-51b7-3b9b-524eda7ce14d"/>
    <x v="36"/>
    <n v="491"/>
    <s v="BGC"/>
    <s v="101100328"/>
    <x v="0"/>
    <s v="8cffadd4-725c-6170-5365-5525477ed1c0"/>
    <x v="93"/>
    <s v="Managed services"/>
    <s v="Customer Related Services, Internal Cabling, Fibre"/>
    <s v="2010-07-14"/>
    <s v="2011-07-14"/>
    <s v=""/>
    <s v=""/>
    <s v="39,58"/>
    <s v=""/>
    <s v="FUZER : donation from COLT Oct 2013"/>
  </r>
  <r>
    <m/>
    <s v="BE110301935"/>
    <s v="BE110301935"/>
    <x v="28"/>
    <s v="HEADLINE NFP"/>
    <s v="a5a6eedd-db4f-ae06-5be4-4a5df69f8e1a"/>
    <s v="HEADLINE NFP"/>
    <s v="a5a6eedd-db4f-ae06-5be4-4a5df69f8e1a"/>
    <x v="37"/>
    <n v="332"/>
    <s v="COLT"/>
    <s v="110301935/2"/>
    <x v="1"/>
    <s v="cfb5308d-8d35-0849-16da-4135f3584315"/>
    <x v="94"/>
    <s v="PRI"/>
    <s v="Colt Voice Line, PRI, ISDN-30, SDH, Q931, RJ45"/>
    <s v="2016-11-22"/>
    <s v="2016-11-22"/>
    <s v="unknown"/>
    <s v=""/>
    <s v="0"/>
    <s v="0"/>
    <s v="Headline for Euronews "/>
  </r>
  <r>
    <m/>
    <s v="BE110500104"/>
    <s v="BE110500104"/>
    <x v="29"/>
    <s v="MISSION OF CHILE"/>
    <s v="57634886-0dc6-4af8-5184-5368cf36dcfe"/>
    <s v="MISSION OF CHILE"/>
    <s v="57634886-0dc6-4af8-5184-5368cf36dcfe"/>
    <x v="38"/>
    <n v="839"/>
    <s v="BGC"/>
    <s v="110500104"/>
    <x v="0"/>
    <s v="8cffadd4-725c-6170-5365-5525477ed1c0"/>
    <x v="95"/>
    <s v="PRI"/>
    <s v="Voiceline"/>
    <s v=""/>
    <s v=""/>
    <s v=""/>
    <s v=""/>
    <s v=""/>
    <s v=""/>
    <s v="part of a Business Access Pack "/>
  </r>
  <r>
    <m/>
    <s v="BE110602002"/>
    <s v="BE110602002"/>
    <x v="30"/>
    <s v="GIE"/>
    <s v="5685879e-a003-c969-7d0e-4da564f7e03f"/>
    <s v="GIE"/>
    <s v="5685879e-a003-c969-7d0e-4da564f7e03f"/>
    <x v="39"/>
    <n v="1367"/>
    <s v="COLT"/>
    <s v="110602002/2"/>
    <x v="1"/>
    <s v="8cffadd4-725c-6170-5365-5525477ed1c0"/>
    <x v="96"/>
    <s v="PRI"/>
    <s v="PRI"/>
    <s v="2011-06-24"/>
    <s v="2014-06-23"/>
    <s v="300"/>
    <s v="0"/>
    <s v="300"/>
    <s v="175"/>
    <s v="PRI Part of Business access pack"/>
  </r>
  <r>
    <m/>
    <s v="BE111202245"/>
    <s v="BE111202245"/>
    <x v="31"/>
    <s v="EBP"/>
    <s v="488f2eb4-8105-aac4-04fe-49f19fcc6600"/>
    <s v="EBP"/>
    <s v="488f2eb4-8105-aac4-04fe-49f19fcc6600"/>
    <x v="35"/>
    <n v="357"/>
    <s v="BGC"/>
    <s v="111202245/2"/>
    <x v="1"/>
    <s v="cfb5308d-8d35-0849-16da-4135f3584315"/>
    <x v="97"/>
    <s v="PRI"/>
    <s v="Colt Voice Line, PRI, ISDN-30, ULL, Q931, RJ45"/>
    <s v="2012-12-01"/>
    <s v="2012-12-01"/>
    <s v="incl."/>
    <s v="incl."/>
    <s v="0"/>
    <s v="0"/>
    <s v="will be migrated to NH"/>
  </r>
  <r>
    <m/>
    <s v="BE130102484"/>
    <s v="BE130102484"/>
    <x v="32"/>
    <s v="GS1 BELGIUM &amp; LUXEMBOURG VZW"/>
    <s v="a6bf61f3-7e34-3d33-1e20-5375de9c247e"/>
    <s v="GS1 BELGIUM &amp; LUXEMBOURG VZW"/>
    <s v="a6bf61f3-7e34-3d33-1e20-5375de9c247e"/>
    <x v="40"/>
    <n v="703"/>
    <s v=""/>
    <s v="130102484"/>
    <x v="1"/>
    <s v="8cffadd4-725c-6170-5365-5525477ed1c0"/>
    <x v="98"/>
    <s v="VOIP access - SIP"/>
    <s v="COLT VoIP Access, Dedicated Connection"/>
    <s v="2014-06-01"/>
    <s v="2016-05-31"/>
    <s v="150"/>
    <s v=""/>
    <s v="142,5"/>
    <s v="0"/>
    <s v="COLT donation wave 3 - June 2014"/>
  </r>
  <r>
    <m/>
    <s v="BE130102484"/>
    <s v="BE130102484"/>
    <x v="32"/>
    <s v="GS1 BELGIUM &amp; LUXEMBOURG VZW"/>
    <s v="a6bf61f3-7e34-3d33-1e20-5375de9c247e"/>
    <s v="GS1 BELGIUM &amp; LUXEMBOURG VZW"/>
    <s v="a6bf61f3-7e34-3d33-1e20-5375de9c247e"/>
    <x v="40"/>
    <n v="1272"/>
    <s v="BGC"/>
    <s v="130102484"/>
    <x v="0"/>
    <s v="8cffadd4-725c-6170-5365-5525477ed1c0"/>
    <x v="98"/>
    <s v="VOIP access - SIP"/>
    <s v="COLT VoIP Access, Dedicated Connection"/>
    <s v="2017-01-01"/>
    <s v="2019-01-01"/>
    <s v="140"/>
    <s v=""/>
    <s v="80"/>
    <s v="0"/>
    <s v="COLT donation wave 3 - June 2014// Modcom tarif to 80.00?"/>
  </r>
  <r>
    <m/>
    <m/>
    <m/>
    <x v="0"/>
    <s v=""/>
    <s v=""/>
    <s v=""/>
    <s v="54bf777c-690a-b305-3a7f-56c221028d3d"/>
    <x v="41"/>
    <n v="1181"/>
    <s v="COLT"/>
    <s v="130403109"/>
    <x v="3"/>
    <s v="cfb5308d-8d35-0849-16da-4135f3584315"/>
    <x v="99"/>
    <s v="PRI"/>
    <s v="COLT VOICE LINE PRI ISDN 30 SDH Q931  RJ45"/>
    <s v=""/>
    <s v=""/>
    <s v=""/>
    <s v=""/>
    <s v="440"/>
    <s v=""/>
    <s v=""/>
  </r>
  <r>
    <m/>
    <m/>
    <m/>
    <x v="0"/>
    <s v=""/>
    <s v=""/>
    <s v=""/>
    <s v="54bf777c-690a-b305-3a7f-56c221028d3d"/>
    <x v="41"/>
    <n v="1226"/>
    <s v="COLT"/>
    <s v="161100389"/>
    <x v="0"/>
    <s v="8cffadd4-725c-6170-5365-5525477ed1c0"/>
    <x v="100"/>
    <s v="IP-VPN"/>
    <s v="COLT IPVPN Corporate Plus, 4 Mbps, Mesh Primary, Fibre, Ethernet over MSP"/>
    <s v=""/>
    <s v=""/>
    <s v=""/>
    <s v=""/>
    <s v=""/>
    <s v=""/>
    <s v="IPC03911"/>
  </r>
  <r>
    <m/>
    <m/>
    <m/>
    <x v="0"/>
    <s v=""/>
    <s v=""/>
    <s v=""/>
    <s v="b4c65b3b-880a-c784-8bfa-51012c63d461"/>
    <x v="42"/>
    <n v="415"/>
    <s v="COLT"/>
    <s v="130500338/2"/>
    <x v="1"/>
    <s v="8cffadd4-725c-6170-5365-5525477ed1c0"/>
    <x v="101"/>
    <s v="VOIP access - SIP"/>
    <s v="SIP Trunk"/>
    <s v="2013-06-24"/>
    <s v="2016-02-09"/>
    <s v="incl."/>
    <s v="incl."/>
    <s v="65"/>
    <s v="0"/>
    <s v="confirmed in ticket 1082072  BEPSASA5782000000300  IPV02470"/>
  </r>
  <r>
    <m/>
    <m/>
    <m/>
    <x v="0"/>
    <s v=""/>
    <s v=""/>
    <s v=""/>
    <s v="b4c65b3b-880a-c784-8bfa-51012c63d461"/>
    <x v="42"/>
    <n v="1206"/>
    <s v="COLT"/>
    <s v="130500338/2"/>
    <x v="1"/>
    <s v="8cffadd4-725c-6170-5365-5525477ed1c0"/>
    <x v="101"/>
    <s v="VOIP access - SIP"/>
    <s v="SIP Trunk"/>
    <s v="2013-06-24"/>
    <s v="2014-06-24"/>
    <s v="incl."/>
    <s v="incl."/>
    <s v="65"/>
    <s v="0"/>
    <s v="confirmed in ticket 1082072  BEPSASA5782000000300  IPV02470"/>
  </r>
  <r>
    <m/>
    <m/>
    <m/>
    <x v="0"/>
    <s v=""/>
    <s v=""/>
    <s v=""/>
    <s v="b4c65b3b-880a-c784-8bfa-51012c63d461"/>
    <x v="42"/>
    <n v="1295"/>
    <s v=""/>
    <s v="130500338/2"/>
    <x v="0"/>
    <s v="8cffadd4-725c-6170-5365-5525477ed1c0"/>
    <x v="101"/>
    <s v="VOIP access - SIP"/>
    <s v="COLT VoIP Access, Dedicated Connection"/>
    <s v="2016-02-09"/>
    <s v="2019-02-08"/>
    <s v="140"/>
    <s v="incl."/>
    <s v="80"/>
    <s v="0"/>
    <s v="confirmed in ticket 1082072  BEPSASA5782000000300  IPV02470"/>
  </r>
  <r>
    <m/>
    <s v="BE130503072"/>
    <s v="BE130503072"/>
    <x v="33"/>
    <s v="ETILUX"/>
    <s v="64ea38f1-a73e-b8bd-95dc-42d74b85bd8a"/>
    <s v="ETILUX"/>
    <s v="64ea38f1-a73e-b8bd-95dc-42d74b85bd8a"/>
    <x v="43"/>
    <n v="412"/>
    <s v=""/>
    <s v="130503072"/>
    <x v="0"/>
    <s v="8cffadd4-725c-6170-5365-5525477ed1c0"/>
    <x v="102"/>
    <s v="VOIP access - SIP"/>
    <s v="COLT VoIP Access, Dedicated Connection"/>
    <s v="2013-07-19"/>
    <s v="2014-07-19"/>
    <s v="750"/>
    <s v="0"/>
    <s v="170"/>
    <s v="0"/>
    <s v="IPV02510 - PRIMARY SIP TRUNK BELNASA5863000000300"/>
  </r>
  <r>
    <m/>
    <s v="BE130700375"/>
    <s v="BE130700375"/>
    <x v="34"/>
    <s v="AVIABEL"/>
    <s v="a331d877-ab1b-5ca8-6aaa-51657366883e"/>
    <s v="AVIABEL"/>
    <s v="a331d877-ab1b-5ca8-6aaa-51657366883e"/>
    <x v="44"/>
    <n v="414"/>
    <s v="COLT"/>
    <s v="130700375"/>
    <x v="0"/>
    <s v="8cffadd4-725c-6170-5365-5525477ed1c0"/>
    <x v="103"/>
    <s v="VOIP access - SIP"/>
    <s v="SIP Trunk"/>
    <s v="2013-07-31"/>
    <s v="2014-07-31"/>
    <s v="190"/>
    <s v="0"/>
    <s v="83.3"/>
    <s v="200"/>
    <s v="EORD_130529_0179"/>
  </r>
  <r>
    <m/>
    <s v="BE130802855"/>
    <s v="BE130802855"/>
    <x v="35"/>
    <s v="SENTIA NV"/>
    <s v="d2ad946c-7bc7-1c08-dfeb-47318ad40376"/>
    <s v="SENTIA NV"/>
    <s v="d2ad946c-7bc7-1c08-dfeb-47318ad40376"/>
    <x v="45"/>
    <n v="437"/>
    <s v=""/>
    <s v="130802855/1"/>
    <x v="1"/>
    <s v="8cffadd4-725c-6170-5365-5525477ed1c0"/>
    <x v="104"/>
    <s v="VOIP access - SIP"/>
    <s v="COLT VoIP Access, Dedicated Connection"/>
    <s v="2013-10-01"/>
    <s v="2016-09-30"/>
    <s v="119"/>
    <s v="275"/>
    <s v="83,3"/>
    <s v="200"/>
    <s v="EORD_130822_0104/BEPSASA6067000000300 IPV02660"/>
  </r>
  <r>
    <m/>
    <s v="BE130802855"/>
    <m/>
    <x v="35"/>
    <s v="SENTIA NV"/>
    <s v="d2ad946c-7bc7-1c08-dfeb-47318ad40376"/>
    <s v="SENTIA NV"/>
    <s v="d2ad946c-7bc7-1c08-dfeb-47318ad40376"/>
    <x v="45"/>
    <n v="1233"/>
    <s v=""/>
    <s v="130802855/4"/>
    <x v="0"/>
    <s v="8cffadd4-725c-6170-5365-5525477ed1c0"/>
    <x v="104"/>
    <s v="VOIP access - SIP"/>
    <s v="COLT VoIP Access, Dedicated Connection"/>
    <s v="2017-01-01"/>
    <s v="2020-01-01"/>
    <s v="119"/>
    <s v="275"/>
    <s v="83,3"/>
    <s v="200"/>
    <s v="EORD_130822_0104/BEPSASA6067000000300 IPV02660"/>
  </r>
  <r>
    <m/>
    <m/>
    <m/>
    <x v="0"/>
    <s v=""/>
    <s v=""/>
    <s v=""/>
    <s v=""/>
    <x v="1"/>
    <n v="439"/>
    <s v="COLT"/>
    <s v="130802866"/>
    <x v="1"/>
    <s v="cfb5308d-8d35-0849-16da-4135f3584315"/>
    <x v="105"/>
    <s v="VOIP access - SIP"/>
    <s v="SIP Trunk"/>
    <s v="2013-10-18"/>
    <s v="2014-10-18"/>
    <s v="110"/>
    <s v="275"/>
    <s v="77"/>
    <s v="200"/>
    <s v="EORD_130821_0067"/>
  </r>
  <r>
    <m/>
    <s v="BE130900521"/>
    <s v="BE130900521"/>
    <x v="36"/>
    <s v="BROZE SA"/>
    <s v="cdba450e-5937-dcc4-f6ad-51e7ff5510c8"/>
    <s v="BROZE SA"/>
    <s v="cdba450e-5937-dcc4-f6ad-51e7ff5510c8"/>
    <x v="46"/>
    <n v="460"/>
    <s v="BGC"/>
    <s v="130900521"/>
    <x v="0"/>
    <s v="8cffadd4-725c-6170-5365-5525477ed1c0"/>
    <x v="106"/>
    <s v="VOIP access - SIP"/>
    <s v="COLT VoIP Access, Dedicated Connection"/>
    <s v="2013-09-24"/>
    <s v="2016-09-23"/>
    <s v="90"/>
    <s v="0"/>
    <s v="41,65"/>
    <s v="0"/>
    <s v="EORD_130807_0095"/>
  </r>
  <r>
    <m/>
    <s v="BE130900530"/>
    <s v="BE130900530"/>
    <x v="37"/>
    <s v="EXCALIBUR SA"/>
    <s v="8cbb43a0-c888-4287-e75d-5150095961b7"/>
    <s v="EXCALIBUR SA"/>
    <s v="8cbb43a0-c888-4287-e75d-5150095961b7"/>
    <x v="47"/>
    <n v="466"/>
    <s v=""/>
    <s v="130900530"/>
    <x v="0"/>
    <s v="8cffadd4-725c-6170-5365-5525477ed1c0"/>
    <x v="107"/>
    <s v="VOIP access - SIP"/>
    <s v="COLT VoIP Access, Dedicated Connection"/>
    <s v="2013-10-25"/>
    <s v="2014-10-25"/>
    <s v="90"/>
    <s v="279"/>
    <s v="41,65"/>
    <s v="100"/>
    <s v="EORD_130807_0095"/>
  </r>
  <r>
    <m/>
    <m/>
    <m/>
    <x v="0"/>
    <s v=""/>
    <s v=""/>
    <s v=""/>
    <s v="cdba450e-5937-dcc4-f6ad-51e7ff5510c8"/>
    <x v="46"/>
    <n v="444"/>
    <s v=""/>
    <s v="130900556"/>
    <x v="0"/>
    <s v="8cffadd4-725c-6170-5365-5525477ed1c0"/>
    <x v="108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61"/>
    <s v=""/>
    <s v="130900570"/>
    <x v="0"/>
    <s v="8cffadd4-725c-6170-5365-5525477ed1c0"/>
    <x v="109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64"/>
    <s v=""/>
    <s v="130900571"/>
    <x v="0"/>
    <s v="8cffadd4-725c-6170-5365-5525477ed1c0"/>
    <x v="110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4"/>
    <s v=""/>
    <s v="130900572"/>
    <x v="0"/>
    <s v="8cffadd4-725c-6170-5365-5525477ed1c0"/>
    <x v="111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63"/>
    <s v=""/>
    <s v="130900573"/>
    <x v="0"/>
    <s v="8cffadd4-725c-6170-5365-5525477ed1c0"/>
    <x v="112"/>
    <s v="VOIP access - SIP"/>
    <s v="COLT VoIP Access, Dedicated Connection"/>
    <s v=""/>
    <s v=""/>
    <s v=""/>
    <s v=""/>
    <s v="0"/>
    <s v="0"/>
    <s v="EORD_130807_0095"/>
  </r>
  <r>
    <m/>
    <s v="BE130900619"/>
    <s v="BE130900619"/>
    <x v="38"/>
    <s v="LINQ SPRL"/>
    <s v="2787045b-4c28-2b65-8b0c-51ad5ddd8979"/>
    <s v="LINQ SPRL"/>
    <s v="2787045b-4c28-2b65-8b0c-51ad5ddd8979"/>
    <x v="14"/>
    <n v="438"/>
    <s v=""/>
    <s v="130900619"/>
    <x v="0"/>
    <s v="8cffadd4-725c-6170-5365-5525477ed1c0"/>
    <x v="113"/>
    <s v="VOIP access - SIP"/>
    <s v="COLT VoIP Access, Dedicated Connection"/>
    <s v="2013-10-25"/>
    <s v="2016-10-24"/>
    <s v="105"/>
    <s v="250"/>
    <s v="83,3"/>
    <s v="200"/>
    <s v="EORD_130829_0017"/>
  </r>
  <r>
    <m/>
    <m/>
    <m/>
    <x v="0"/>
    <s v=""/>
    <s v=""/>
    <s v=""/>
    <s v="cdba450e-5937-dcc4-f6ad-51e7ff5510c8"/>
    <x v="46"/>
    <n v="445"/>
    <s v=""/>
    <s v="130900622"/>
    <x v="0"/>
    <s v="8cffadd4-725c-6170-5365-5525477ed1c0"/>
    <x v="114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47"/>
    <s v=""/>
    <s v="130900624"/>
    <x v="0"/>
    <s v="8cffadd4-725c-6170-5365-5525477ed1c0"/>
    <x v="115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3"/>
    <s v=""/>
    <s v="130900626"/>
    <x v="0"/>
    <s v="8cffadd4-725c-6170-5365-5525477ed1c0"/>
    <x v="116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2"/>
    <s v=""/>
    <s v="130900627"/>
    <x v="0"/>
    <s v="8cffadd4-725c-6170-5365-5525477ed1c0"/>
    <x v="117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43"/>
    <s v=""/>
    <s v="130900654"/>
    <x v="0"/>
    <s v="8cffadd4-725c-6170-5365-5525477ed1c0"/>
    <x v="118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41"/>
    <s v=""/>
    <s v="130900655"/>
    <x v="0"/>
    <s v="8cffadd4-725c-6170-5365-5525477ed1c0"/>
    <x v="119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46"/>
    <s v=""/>
    <s v="130900655"/>
    <x v="0"/>
    <s v="8cffadd4-725c-6170-5365-5525477ed1c0"/>
    <x v="119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42"/>
    <s v=""/>
    <s v="130900668"/>
    <x v="0"/>
    <s v="8cffadd4-725c-6170-5365-5525477ed1c0"/>
    <x v="120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1"/>
    <s v=""/>
    <s v="130900677"/>
    <x v="0"/>
    <s v="8cffadd4-725c-6170-5365-5525477ed1c0"/>
    <x v="121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7"/>
    <s v=""/>
    <s v="130900686"/>
    <x v="0"/>
    <s v="8cffadd4-725c-6170-5365-5525477ed1c0"/>
    <x v="122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9"/>
    <s v=""/>
    <s v="130900709"/>
    <x v="0"/>
    <s v="8cffadd4-725c-6170-5365-5525477ed1c0"/>
    <x v="123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62"/>
    <s v=""/>
    <s v="130900710"/>
    <x v="0"/>
    <s v="8cffadd4-725c-6170-5365-5525477ed1c0"/>
    <x v="124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8"/>
    <s v=""/>
    <s v="130900808"/>
    <x v="0"/>
    <s v="8cffadd4-725c-6170-5365-5525477ed1c0"/>
    <x v="125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6"/>
    <s v=""/>
    <s v="130900809"/>
    <x v="0"/>
    <s v="8cffadd4-725c-6170-5365-5525477ed1c0"/>
    <x v="126"/>
    <s v="VOIP access - SIP"/>
    <s v="COLT VoIP Access, Dedicated Connection"/>
    <s v=""/>
    <s v=""/>
    <s v=""/>
    <s v=""/>
    <s v="0"/>
    <s v="0"/>
    <s v="EORD_130807_0095"/>
  </r>
  <r>
    <m/>
    <m/>
    <m/>
    <x v="0"/>
    <s v=""/>
    <s v=""/>
    <s v=""/>
    <s v="cdba450e-5937-dcc4-f6ad-51e7ff5510c8"/>
    <x v="46"/>
    <n v="455"/>
    <s v=""/>
    <s v="130900811"/>
    <x v="0"/>
    <s v="8cffadd4-725c-6170-5365-5525477ed1c0"/>
    <x v="127"/>
    <s v="VOIP access - SIP"/>
    <s v="COLT VoIP Access, Dedicated Connection"/>
    <s v=""/>
    <s v=""/>
    <s v=""/>
    <s v=""/>
    <s v="0"/>
    <s v="0"/>
    <s v="EORD_130807_0095"/>
  </r>
  <r>
    <m/>
    <s v="BE131001427"/>
    <s v="BE131001427"/>
    <x v="39"/>
    <s v="CEER"/>
    <s v="afb88552-f09c-e40b-68d0-41951c3b2964"/>
    <s v="CEER"/>
    <s v="afb88552-f09c-e40b-68d0-41951c3b2964"/>
    <x v="48"/>
    <n v="605"/>
    <s v="BGC"/>
    <s v="131001427/1"/>
    <x v="0"/>
    <s v="8cffadd4-725c-6170-5365-5525477ed1c0"/>
    <x v="128"/>
    <s v="VOIP access - SIP"/>
    <s v="COLT VoIP Access, Dedicated Connection"/>
    <s v="2014-03-01"/>
    <s v="2017-02-28"/>
    <s v="110"/>
    <s v=""/>
    <s v="77"/>
    <s v="0"/>
    <s v=""/>
  </r>
  <r>
    <m/>
    <m/>
    <m/>
    <x v="0"/>
    <s v=""/>
    <s v=""/>
    <s v=""/>
    <s v=""/>
    <x v="1"/>
    <n v="571"/>
    <s v=""/>
    <s v="131102080/3"/>
    <x v="1"/>
    <s v="cfb5308d-8d35-0849-16da-4135f3584315"/>
    <x v="129"/>
    <s v="VOIP access - SIP"/>
    <s v="COLT VoIP Access, Dedicated Connection"/>
    <s v="2016-08-03"/>
    <s v="2016-08-03"/>
    <s v="incl."/>
    <s v="incl."/>
    <s v="0"/>
    <s v="400"/>
    <s v="SIP trunk VRRP"/>
  </r>
  <r>
    <m/>
    <m/>
    <m/>
    <x v="0"/>
    <s v=""/>
    <s v=""/>
    <s v=""/>
    <s v=""/>
    <x v="1"/>
    <n v="550"/>
    <s v=""/>
    <s v="131102089/1"/>
    <x v="0"/>
    <s v="8cffadd4-725c-6170-5365-5525477ed1c0"/>
    <x v="130"/>
    <s v="VOIP access - SIP"/>
    <s v="VoIP Access Dedicated Conn."/>
    <s v="2014-01-14"/>
    <s v="2017-01-13"/>
    <s v="incl."/>
    <s v="incl."/>
    <s v="0"/>
    <s v="0"/>
    <s v="SIP trunk VRRP"/>
  </r>
  <r>
    <m/>
    <m/>
    <m/>
    <x v="0"/>
    <s v=""/>
    <s v=""/>
    <s v=""/>
    <s v=""/>
    <x v="1"/>
    <n v="1052"/>
    <s v=""/>
    <s v="131102089/1"/>
    <x v="0"/>
    <s v="8cffadd4-725c-6170-5365-5525477ed1c0"/>
    <x v="130"/>
    <s v="VOIP access - SIP"/>
    <s v="VoIP Access Dedicated Conn."/>
    <s v="2014-01-14"/>
    <s v="2017-01-13"/>
    <s v="incl."/>
    <s v="incl."/>
    <s v="0"/>
    <s v="0"/>
    <s v="SIP trunk for BE numbers forwarded to NL"/>
  </r>
  <r>
    <m/>
    <m/>
    <m/>
    <x v="0"/>
    <s v=""/>
    <s v=""/>
    <s v=""/>
    <s v="64ea38f1-a73e-b8bd-95dc-42d74b85bd8a"/>
    <x v="43"/>
    <n v="577"/>
    <s v=""/>
    <s v="131200386"/>
    <x v="0"/>
    <s v="8cffadd4-725c-6170-5365-5525477ed1c0"/>
    <x v="131"/>
    <s v="VOIP access - SIP"/>
    <s v="COLT VoIP Access, Dedicated Connection"/>
    <s v=""/>
    <s v=""/>
    <s v=""/>
    <s v=""/>
    <s v="0"/>
    <s v=""/>
    <s v=""/>
  </r>
  <r>
    <m/>
    <m/>
    <m/>
    <x v="0"/>
    <s v=""/>
    <s v=""/>
    <s v=""/>
    <s v=""/>
    <x v="1"/>
    <n v="570"/>
    <s v="COLT"/>
    <s v="131202334"/>
    <x v="1"/>
    <s v="cfb5308d-8d35-0849-16da-4135f3584315"/>
    <x v="132"/>
    <s v="VOIP access - SIP"/>
    <s v="SIP Trunk"/>
    <s v="2014-01-08"/>
    <s v=""/>
    <s v="119"/>
    <s v="275"/>
    <s v="83.3"/>
    <s v="200"/>
    <s v=""/>
  </r>
  <r>
    <m/>
    <m/>
    <m/>
    <x v="0"/>
    <s v=""/>
    <s v=""/>
    <s v=""/>
    <s v="cfb5308d-8d35-0849-16da-4135f3584315"/>
    <x v="0"/>
    <n v="617"/>
    <s v="COLT"/>
    <s v="140201557"/>
    <x v="1"/>
    <s v="cfb5308d-8d35-0849-16da-4135f3584315"/>
    <x v="133"/>
    <s v="VOIP access - SIP"/>
    <s v="COLT VoIP Access, via Internet Connection, Public Internet"/>
    <s v="2017-01-18"/>
    <s v="2017-01-18"/>
    <s v="0"/>
    <s v="0"/>
    <s v="0"/>
    <s v="0"/>
    <s v="wavre-office - SIP trunk over public internet connection - Config in #1094461"/>
  </r>
  <r>
    <m/>
    <s v="BE140201845"/>
    <s v="BE140201845"/>
    <x v="40"/>
    <s v="AAXE SPRL"/>
    <s v="bd3e9156-1909-6fb8-4b4d-52d3e371c37e"/>
    <s v="AAXE SPRL"/>
    <s v="bd3e9156-1909-6fb8-4b4d-52d3e371c37e"/>
    <x v="49"/>
    <n v="664"/>
    <s v="BGC"/>
    <s v="140201845/1"/>
    <x v="0"/>
    <s v="8cffadd4-725c-6170-5365-5525477ed1c0"/>
    <x v="134"/>
    <s v="VOIP access - SIP"/>
    <s v="COLT VoIP Access, Dedicated Connection"/>
    <s v="2014-03-07"/>
    <s v="2017-03-06"/>
    <s v="80"/>
    <s v=""/>
    <s v="83,3"/>
    <s v="200"/>
    <s v=""/>
  </r>
  <r>
    <m/>
    <m/>
    <m/>
    <x v="0"/>
    <s v=""/>
    <s v=""/>
    <s v=""/>
    <s v="bd3e9156-1909-6fb8-4b4d-52d3e371c37e"/>
    <x v="49"/>
    <n v="668"/>
    <s v=""/>
    <s v="140201868"/>
    <x v="0"/>
    <s v="8cffadd4-725c-6170-5365-5525477ed1c0"/>
    <x v="135"/>
    <s v="VOIP access - SIP"/>
    <s v="COLT VoIP Access, Dedicated Connection"/>
    <s v="2014-03-07"/>
    <s v="2017-03-06"/>
    <s v="0"/>
    <s v="0"/>
    <s v="0"/>
    <s v="0"/>
    <s v=""/>
  </r>
  <r>
    <m/>
    <m/>
    <m/>
    <x v="0"/>
    <s v=""/>
    <s v=""/>
    <s v=""/>
    <s v="bd3e9156-1909-6fb8-4b4d-52d3e371c37e"/>
    <x v="49"/>
    <n v="669"/>
    <s v=""/>
    <s v="140201873"/>
    <x v="0"/>
    <s v="8cffadd4-725c-6170-5365-5525477ed1c0"/>
    <x v="136"/>
    <s v="VOIP access - SIP"/>
    <s v="COLT VoIP Access, Dedicated Connection"/>
    <s v="2014-03-07"/>
    <s v="2017-03-06"/>
    <s v="0"/>
    <s v="0"/>
    <s v="0"/>
    <s v="0"/>
    <s v=""/>
  </r>
  <r>
    <m/>
    <s v="BE140202007"/>
    <s v="BE140202007"/>
    <x v="41"/>
    <s v="AAXE SPRL"/>
    <s v="bd3e9156-1909-6fb8-4b4d-52d3e371c37e"/>
    <s v="AAXE SPRL"/>
    <s v="bd3e9156-1909-6fb8-4b4d-52d3e371c37e"/>
    <x v="49"/>
    <n v="682"/>
    <s v="BGC"/>
    <s v="140202007/1"/>
    <x v="0"/>
    <s v="8cffadd4-725c-6170-5365-5525477ed1c0"/>
    <x v="137"/>
    <s v="VOIP access - SIP"/>
    <s v="COLT VoIP Access, Dedicated Connection"/>
    <s v="2014-05-16"/>
    <s v="2017-05-15"/>
    <s v="80"/>
    <s v="0"/>
    <s v="83,3"/>
    <s v="0"/>
    <s v="IPV02970"/>
  </r>
  <r>
    <m/>
    <m/>
    <m/>
    <x v="0"/>
    <s v=""/>
    <s v=""/>
    <s v=""/>
    <s v="77e2c8a1-5277-f18d-0e4b-48aeacdcd1fb"/>
    <x v="22"/>
    <n v="616"/>
    <s v=""/>
    <s v="140202218"/>
    <x v="0"/>
    <s v="8cffadd4-725c-6170-5365-5525477ed1c0"/>
    <x v="138"/>
    <s v="IP-VPN"/>
    <s v="COLT IPVPN Corporate Plus, Service"/>
    <s v="2014-02-25"/>
    <s v="2017-02-24"/>
    <s v=""/>
    <s v=""/>
    <s v="0"/>
    <s v=""/>
    <s v=""/>
  </r>
  <r>
    <m/>
    <s v="BE140202228"/>
    <s v="BE140202228"/>
    <x v="42"/>
    <s v="ADS GROUP SA"/>
    <s v="77e2c8a1-5277-f18d-0e4b-48aeacdcd1fb"/>
    <s v="ADS GROUP SA"/>
    <s v="77e2c8a1-5277-f18d-0e4b-48aeacdcd1fb"/>
    <x v="22"/>
    <n v="576"/>
    <s v=""/>
    <s v="140202228"/>
    <x v="0"/>
    <s v="8cffadd4-725c-6170-5365-5525477ed1c0"/>
    <x v="139"/>
    <s v="VOIP access - SIP"/>
    <s v="COLT VoIP Access, Dedicated Connection"/>
    <s v="2014-03-26"/>
    <s v="2017-03-25"/>
    <s v="97"/>
    <s v="235"/>
    <s v="77"/>
    <s v="200"/>
    <s v=""/>
  </r>
  <r>
    <m/>
    <m/>
    <m/>
    <x v="0"/>
    <s v=""/>
    <s v=""/>
    <s v=""/>
    <s v="77e2c8a1-5277-f18d-0e4b-48aeacdcd1fb"/>
    <x v="22"/>
    <n v="601"/>
    <s v=""/>
    <s v="140202234"/>
    <x v="0"/>
    <s v="8cffadd4-725c-6170-5365-5525477ed1c0"/>
    <x v="140"/>
    <s v="VOIP access - SIP"/>
    <s v="COLT VoIP Access, Dedicated Connection"/>
    <s v="2014-03-26"/>
    <s v="2017-03-25"/>
    <s v="97"/>
    <s v="235"/>
    <s v="0"/>
    <s v="200"/>
    <s v=""/>
  </r>
  <r>
    <m/>
    <s v="BE140300455"/>
    <s v="BE140300455"/>
    <x v="43"/>
    <s v="IXILIO"/>
    <s v="b5e8d75e-d4f4-d08c-7d23-52d4fbf1ec08"/>
    <s v="IXILIO"/>
    <s v="b5e8d75e-d4f4-d08c-7d23-52d4fbf1ec08"/>
    <x v="23"/>
    <n v="663"/>
    <s v=""/>
    <s v="140300455"/>
    <x v="0"/>
    <s v="8cffadd4-725c-6170-5365-5525477ed1c0"/>
    <x v="141"/>
    <s v="VOIP access - SIP"/>
    <s v="COLT VoIP Access, Dedicated Connection"/>
    <s v="2014-03-12"/>
    <s v="2015-03-12"/>
    <s v="incl."/>
    <s v="incl."/>
    <s v="83,3"/>
    <s v="0"/>
    <s v=""/>
  </r>
  <r>
    <m/>
    <s v="BE140300511"/>
    <s v="BE140300511"/>
    <x v="44"/>
    <s v="CRR CENTRE DE RECHERCHE ROUTIERE"/>
    <s v="92a05f9e-3d0c-9252-0092-518a02d8a0f7"/>
    <s v="CRR CENTRE DE RECHERCHE ROUTIERE"/>
    <s v="92a05f9e-3d0c-9252-0092-518a02d8a0f7"/>
    <x v="50"/>
    <n v="575"/>
    <s v=""/>
    <s v="140300511"/>
    <x v="0"/>
    <s v="8cffadd4-725c-6170-5365-5525477ed1c0"/>
    <x v="142"/>
    <s v="VOIP access - SIP"/>
    <s v="COLT VoIP Access, Dedicated Connection"/>
    <s v="2014-04-11"/>
    <s v="2017-04-10"/>
    <s v="150"/>
    <s v="0"/>
    <s v="83,3"/>
    <s v="200"/>
    <s v=""/>
  </r>
  <r>
    <m/>
    <m/>
    <m/>
    <x v="0"/>
    <s v=""/>
    <s v=""/>
    <s v=""/>
    <s v="92a05f9e-3d0c-9252-0092-518a02d8a0f7"/>
    <x v="50"/>
    <n v="633"/>
    <s v=""/>
    <s v="140300516"/>
    <x v="0"/>
    <s v="8cffadd4-725c-6170-5365-5525477ed1c0"/>
    <x v="143"/>
    <s v="VOIP access - SIP"/>
    <s v="COLT VoIP Access, Dedicated Connection"/>
    <s v="2014-04-03"/>
    <s v="2017-04-02"/>
    <s v="150"/>
    <s v=""/>
    <s v="0"/>
    <s v=""/>
    <s v=""/>
  </r>
  <r>
    <m/>
    <s v="BE140301945"/>
    <s v="BE140301945"/>
    <x v="45"/>
    <s v="MARCHESINI GROUP"/>
    <s v="e56ae967-9f49-7a4b-53b5-52a039f10788"/>
    <s v="MARCHESINI GROUP"/>
    <s v="e56ae967-9f49-7a4b-53b5-52a039f10788"/>
    <x v="51"/>
    <n v="628"/>
    <s v="BGC"/>
    <s v="140301945"/>
    <x v="0"/>
    <s v="8cffadd4-725c-6170-5365-5525477ed1c0"/>
    <x v="144"/>
    <s v="VOIP access - SIP"/>
    <s v="COLT VoIP Access, Dedicated Connection"/>
    <s v="2014-03-20"/>
    <s v="2017-03-19"/>
    <s v="95"/>
    <s v="incl."/>
    <s v="66,5"/>
    <s v="0"/>
    <s v="sales price not known --&gt; included in global offer "/>
  </r>
  <r>
    <m/>
    <m/>
    <m/>
    <x v="0"/>
    <s v=""/>
    <s v=""/>
    <s v=""/>
    <s v="561b7dc7-8a77-eda5-d648-547754eed022"/>
    <x v="8"/>
    <n v="1001"/>
    <s v="COLT"/>
    <s v="140303336"/>
    <x v="0"/>
    <s v="8cffadd4-725c-6170-5365-5525477ed1c0"/>
    <x v="145"/>
    <s v="Managed services"/>
    <s v="COLT Managed Services"/>
    <s v="2014-05-13"/>
    <s v=""/>
    <s v="0"/>
    <s v=""/>
    <s v="0"/>
    <s v=""/>
    <s v="Previous Colt Client - TOS in 12/2015"/>
  </r>
  <r>
    <m/>
    <s v="BE140500134"/>
    <s v="BE140500134"/>
    <x v="46"/>
    <s v="MATERNE"/>
    <s v="c7d68398-84c4-2d39-776c-512f3da46da2"/>
    <s v="MATERNE"/>
    <s v="c7d68398-84c4-2d39-776c-512f3da46da2"/>
    <x v="52"/>
    <n v="755"/>
    <s v="BGC"/>
    <s v="140500134/2"/>
    <x v="0"/>
    <s v="8cffadd4-725c-6170-5365-5525477ed1c0"/>
    <x v="146"/>
    <s v="VOIP access - SIP"/>
    <s v="COLT VoIP Access, Trunk Group"/>
    <s v="2014-08-01"/>
    <s v="2017-07-31"/>
    <s v="120"/>
    <s v=""/>
    <s v="83,3"/>
    <s v="0"/>
    <s v="Trunk Group order - VoIP Access is 130503119"/>
  </r>
  <r>
    <m/>
    <s v="BE140500798"/>
    <s v="BE140500798"/>
    <x v="47"/>
    <s v="IFAPME"/>
    <s v="a3ce1372-d574-8d13-8d35-51d12f179195"/>
    <s v="IFAPME"/>
    <s v="a3ce1372-d574-8d13-8d35-51d12f179195"/>
    <x v="53"/>
    <n v="769"/>
    <s v="COLT"/>
    <s v="140500798/12"/>
    <x v="0"/>
    <s v="8cffadd4-725c-6170-5365-5525477ed1c0"/>
    <x v="147"/>
    <s v="VOIP access - SIP"/>
    <s v="COLT VoIP Access, Trunk Group"/>
    <s v="2014-05-14"/>
    <s v="2015-05-14"/>
    <s v="incl."/>
    <s v="incl."/>
    <s v="400"/>
    <s v="0"/>
    <s v="1er trunk MONS BUp MONS BEBHASA6903000000300// IPV03242  "/>
  </r>
  <r>
    <m/>
    <m/>
    <m/>
    <x v="0"/>
    <s v=""/>
    <s v=""/>
    <s v=""/>
    <s v="a3ce1372-d574-8d13-8d35-51d12f179195"/>
    <x v="53"/>
    <n v="685"/>
    <s v="COLT"/>
    <s v="140500819"/>
    <x v="0"/>
    <s v="8cffadd4-725c-6170-5365-5525477ed1c0"/>
    <x v="148"/>
    <s v="IP-VPN"/>
    <s v="COLT IPVPN Corporate Plus, Service"/>
    <s v=""/>
    <s v=""/>
    <s v="incl."/>
    <s v="incl."/>
    <s v="0"/>
    <s v="0"/>
    <s v="order that links 140500825 and 140500820"/>
  </r>
  <r>
    <m/>
    <m/>
    <m/>
    <x v="0"/>
    <s v=""/>
    <s v=""/>
    <s v=""/>
    <s v=""/>
    <x v="1"/>
    <n v="721"/>
    <s v=""/>
    <s v="140502270"/>
    <x v="1"/>
    <s v="cfb5308d-8d35-0849-16da-4135f3584315"/>
    <x v="149"/>
    <s v="VOIP access - SIP"/>
    <s v="COLT VoIP Access, Trunk Group"/>
    <s v=""/>
    <s v=""/>
    <s v="incl."/>
    <s v="incl."/>
    <s v="0"/>
    <s v="200"/>
    <s v="service ID : IPC02834"/>
  </r>
  <r>
    <m/>
    <s v="BE140503056"/>
    <s v="BE140503056"/>
    <x v="48"/>
    <s v="SERCO BELGIUM"/>
    <s v="af40a002-4e95-0c80-4e06-458675f04c33"/>
    <s v="SERCO BELGIUM"/>
    <s v="af40a002-4e95-0c80-4e06-458675f04c33"/>
    <x v="54"/>
    <n v="722"/>
    <s v=""/>
    <s v="140503056"/>
    <x v="1"/>
    <s v="8cffadd4-725c-6170-5365-5525477ed1c0"/>
    <x v="150"/>
    <s v="VOIP access - SIP"/>
    <s v="COLT VoIP Access, Trunk Group"/>
    <s v="2014-07-04"/>
    <s v="2016-07-03"/>
    <s v="195"/>
    <s v="285"/>
    <s v="83,3"/>
    <s v="200"/>
    <s v="Service ID: IPV03296 Circuit Reference/Service Reference: BE140503056 Trunk Group ID: TG-00000005302"/>
  </r>
  <r>
    <m/>
    <s v="BE140503056"/>
    <m/>
    <x v="48"/>
    <s v="SERCO BELGIUM"/>
    <s v="af40a002-4e95-0c80-4e06-458675f04c33"/>
    <s v="SERCO BELGIUM"/>
    <s v="af40a002-4e95-0c80-4e06-458675f04c33"/>
    <x v="54"/>
    <n v="1148"/>
    <s v=""/>
    <s v="140503056/2"/>
    <x v="0"/>
    <s v="8cffadd4-725c-6170-5365-5525477ed1c0"/>
    <x v="150"/>
    <s v="VOIP access - SIP"/>
    <s v="COLT VoIP Access, Trunk Group"/>
    <s v="2016-09-09"/>
    <s v="2018-09-09"/>
    <s v="195"/>
    <s v="285"/>
    <s v="83,3"/>
    <s v="200"/>
    <s v="Service ID: IPV03296 Circuit Reference/Service Reference: BE140503056 Trunk Group ID: TG-00000005302"/>
  </r>
  <r>
    <m/>
    <m/>
    <m/>
    <x v="0"/>
    <s v=""/>
    <s v=""/>
    <s v=""/>
    <s v="48b7b249-bb67-5696-5a16-53189551c75c"/>
    <x v="55"/>
    <n v="740"/>
    <s v="BGC"/>
    <s v="140601667"/>
    <x v="0"/>
    <s v="8cffadd4-725c-6170-5365-5525477ed1c0"/>
    <x v="151"/>
    <s v="VOIP access - SIP"/>
    <s v="Voip Access"/>
    <s v=""/>
    <s v=""/>
    <s v="250"/>
    <s v="0"/>
    <s v="400"/>
    <s v="0"/>
    <s v=""/>
  </r>
  <r>
    <m/>
    <s v="BE140602685"/>
    <s v="BE140602685"/>
    <x v="49"/>
    <s v="GARAGE PEETERS"/>
    <s v="791af2cf-9a44-60ce-dd1a-53429d68612e"/>
    <s v="GARAGE PEETERS"/>
    <s v="791af2cf-9a44-60ce-dd1a-53429d68612e"/>
    <x v="56"/>
    <n v="785"/>
    <s v=""/>
    <s v="140602685"/>
    <x v="0"/>
    <s v="8cffadd4-725c-6170-5365-5525477ed1c0"/>
    <x v="152"/>
    <s v="VOIP access - SIP"/>
    <s v="COLT VoIP Access, Trunk Group"/>
    <s v="2014-07-22"/>
    <s v="2017-07-21"/>
    <s v="118.75"/>
    <s v="285"/>
    <s v="83,3"/>
    <s v="200"/>
    <s v="numbers added on this order"/>
  </r>
  <r>
    <m/>
    <s v="BE140702845"/>
    <s v="BE140702845"/>
    <x v="50"/>
    <s v="IDECOM"/>
    <s v="48b7b249-bb67-5696-5a16-53189551c75c"/>
    <s v="IDECOM"/>
    <s v="48b7b249-bb67-5696-5a16-53189551c75c"/>
    <x v="55"/>
    <n v="766"/>
    <s v="BGC"/>
    <s v="140702845/8"/>
    <x v="0"/>
    <s v="8cffadd4-725c-6170-5365-5525477ed1c0"/>
    <x v="153"/>
    <s v="VOIP access - SIP"/>
    <s v="COLT VoIP Access, Trunk Group"/>
    <s v="2014-08-05"/>
    <s v="2015-08-05"/>
    <s v="250"/>
    <s v="500"/>
    <s v="250"/>
    <s v="0"/>
    <s v="IPV03390 / BEPSASA7060000000300"/>
  </r>
  <r>
    <m/>
    <m/>
    <m/>
    <x v="0"/>
    <s v=""/>
    <s v=""/>
    <s v=""/>
    <s v="791af2cf-9a44-60ce-dd1a-53429d68612e"/>
    <x v="56"/>
    <n v="786"/>
    <s v=""/>
    <s v="140703026"/>
    <x v="0"/>
    <s v="8cffadd4-725c-6170-5365-5525477ed1c0"/>
    <x v="154"/>
    <s v="IP-VPN"/>
    <s v="COLT IPVPN Corporate Plus, Service"/>
    <s v="2014-09-01"/>
    <s v="2017-08-31"/>
    <s v="0"/>
    <s v="0"/>
    <s v="0"/>
    <s v="0"/>
    <s v=""/>
  </r>
  <r>
    <m/>
    <s v="BE140802672"/>
    <s v="BE140802672"/>
    <x v="51"/>
    <s v="LAMBDA-X SA"/>
    <s v="ca605c33-4572-0e9c-de08-42c1bafa641e"/>
    <s v="LAMBDA-X SA"/>
    <s v="ca605c33-4572-0e9c-de08-42c1bafa641e"/>
    <x v="57"/>
    <n v="772"/>
    <s v="BGC"/>
    <s v="140802672"/>
    <x v="0"/>
    <s v="8cffadd4-725c-6170-5365-5525477ed1c0"/>
    <x v="155"/>
    <s v="VOIP access - SIP"/>
    <s v="COLT VoIP Access, Trunk Group"/>
    <s v="2014-10-08"/>
    <s v="2017-10-07"/>
    <s v="110"/>
    <s v="0"/>
    <s v="77"/>
    <s v="0"/>
    <s v=""/>
  </r>
  <r>
    <m/>
    <m/>
    <m/>
    <x v="0"/>
    <s v=""/>
    <s v=""/>
    <s v=""/>
    <s v="d09cfdcd-5522-9057-60bc-43412fefe60c"/>
    <x v="58"/>
    <n v="776"/>
    <s v=""/>
    <s v="140803222"/>
    <x v="0"/>
    <s v="8cffadd4-725c-6170-5365-5525477ed1c0"/>
    <x v="156"/>
    <s v="IP-VPN"/>
    <s v="COLT IPVPN Corporate Plus, Service"/>
    <s v="2014-10-02"/>
    <s v="2017-10-01"/>
    <s v="0"/>
    <s v="0"/>
    <s v="0"/>
    <s v="0"/>
    <s v="BEBHASA7173000000300 / IPV3469"/>
  </r>
  <r>
    <m/>
    <s v="BE140803231"/>
    <s v="BE140803231"/>
    <x v="52"/>
    <s v="HAMON AND CIE (INTERNATIONAL)  SA"/>
    <s v="d09cfdcd-5522-9057-60bc-43412fefe60c"/>
    <s v="HAMON AND CIE (INTERNATIONAL)  SA"/>
    <s v="d09cfdcd-5522-9057-60bc-43412fefe60c"/>
    <x v="58"/>
    <n v="784"/>
    <s v=""/>
    <s v="140803231/2"/>
    <x v="0"/>
    <s v="8cffadd4-725c-6170-5365-5525477ed1c0"/>
    <x v="157"/>
    <s v="VOIP access - SIP"/>
    <s v="COLT VoIP Access, Trunk Group"/>
    <s v="2017-03-27"/>
    <s v="2020-03-26"/>
    <s v="incl."/>
    <s v="incl."/>
    <s v="118,3"/>
    <s v="200"/>
    <s v="IPV03469"/>
  </r>
  <r>
    <m/>
    <m/>
    <m/>
    <x v="0"/>
    <s v=""/>
    <s v=""/>
    <s v=""/>
    <s v="7e03d006-f796-cf19-5705-53a3f031128d"/>
    <x v="59"/>
    <n v="779"/>
    <s v=""/>
    <s v="140901511"/>
    <x v="0"/>
    <s v="8cffadd4-725c-6170-5365-5525477ed1c0"/>
    <x v="158"/>
    <s v="IP-VPN"/>
    <s v="COLT IPVPN Corporate Plus, Service"/>
    <s v="2014-10-10"/>
    <s v="2019-10-09"/>
    <s v="0"/>
    <s v="0"/>
    <s v="0"/>
    <s v="0"/>
    <s v="Trunk Group"/>
  </r>
  <r>
    <m/>
    <s v="BE140901514"/>
    <s v="BE140901514"/>
    <x v="53"/>
    <s v="CPAS VISE"/>
    <s v="7e03d006-f796-cf19-5705-53a3f031128d"/>
    <s v="CPAS VISE"/>
    <s v="7e03d006-f796-cf19-5705-53a3f031128d"/>
    <x v="59"/>
    <n v="782"/>
    <s v="BGC"/>
    <s v="140901514"/>
    <x v="0"/>
    <s v="8cffadd4-725c-6170-5365-5525477ed1c0"/>
    <x v="159"/>
    <s v="VOIP access - SIP"/>
    <s v="COLT VoIP Access, Trunk Group"/>
    <s v="2014-10-27"/>
    <s v="2019-10-26"/>
    <s v="95"/>
    <s v="0"/>
    <s v="77"/>
    <s v="0"/>
    <s v=""/>
  </r>
  <r>
    <m/>
    <m/>
    <m/>
    <x v="0"/>
    <s v=""/>
    <s v=""/>
    <s v=""/>
    <s v="561b7dc7-8a77-eda5-d648-547754eed022"/>
    <x v="8"/>
    <n v="1003"/>
    <s v="COLT"/>
    <s v="140901898"/>
    <x v="0"/>
    <s v="8cffadd4-725c-6170-5365-5525477ed1c0"/>
    <x v="160"/>
    <s v="Managed services"/>
    <s v="COLT Managed Services"/>
    <s v="2014-11-2014"/>
    <s v=""/>
    <s v=""/>
    <s v=""/>
    <s v=""/>
    <s v=""/>
    <s v="Previous Colt Client - TOS in 12/2015"/>
  </r>
  <r>
    <m/>
    <m/>
    <m/>
    <x v="0"/>
    <s v=""/>
    <s v=""/>
    <s v=""/>
    <s v="a3ce1372-d574-8d13-8d35-51d12f179195"/>
    <x v="53"/>
    <n v="798"/>
    <s v="COLT"/>
    <s v="141000932/1"/>
    <x v="0"/>
    <s v="8cffadd4-725c-6170-5365-5525477ed1c0"/>
    <x v="161"/>
    <s v="VOIP access - SIP"/>
    <s v="COLT VoIP Access, Trunk Group"/>
    <s v=""/>
    <s v=""/>
    <s v="incl."/>
    <s v="incl."/>
    <s v="0"/>
    <s v="0"/>
    <s v="Primary trunk in Charleroi, Mons as back up (ticket 10110051)"/>
  </r>
  <r>
    <m/>
    <m/>
    <m/>
    <x v="0"/>
    <s v=""/>
    <s v=""/>
    <s v=""/>
    <s v="8ae949c4-8107-978c-c27e-535e3e8f26e9"/>
    <x v="60"/>
    <n v="788"/>
    <s v=""/>
    <s v="141001374"/>
    <x v="0"/>
    <s v="8cffadd4-725c-6170-5365-5525477ed1c0"/>
    <x v="162"/>
    <s v="IP-VPN"/>
    <s v="COLT IPVPN Corporate Plus, 2 Mbps, Mesh Primary, Fibre, Ethernet over MSP"/>
    <s v="2014-11-27"/>
    <s v="2019-11-26"/>
    <s v="240"/>
    <s v="285"/>
    <s v="0"/>
    <s v="0"/>
    <s v=""/>
  </r>
  <r>
    <m/>
    <s v="BE141001382"/>
    <s v="BE141001382"/>
    <x v="54"/>
    <s v="ALPHA TECHNOLOGIES"/>
    <s v="201bffe1-84d6-5e8b-799e-5922ac7f0cd3"/>
    <s v="ALPHA TECHNOLOGIES"/>
    <s v="201bffe1-84d6-5e8b-799e-5922ac7f0cd3"/>
    <x v="61"/>
    <n v="792"/>
    <s v="COLT"/>
    <s v="141001382"/>
    <x v="0"/>
    <s v="8cffadd4-725c-6170-5365-5525477ed1c0"/>
    <x v="163"/>
    <s v="VOIP access - SIP"/>
    <s v="COLT VoIP Access, Trunk Group"/>
    <s v=""/>
    <s v=""/>
    <s v="120"/>
    <s v="0"/>
    <s v="75"/>
    <s v="0"/>
    <s v="IPV03538"/>
  </r>
  <r>
    <m/>
    <s v="BE141002016"/>
    <s v="BE141002016"/>
    <x v="55"/>
    <s v="DIGITEC SOLUTION"/>
    <s v="a4bbd624-db17-f1ee-64c4-5379ae02be21"/>
    <s v="DIGITEC SOLUTION"/>
    <s v="a4bbd624-db17-f1ee-64c4-5379ae02be21"/>
    <x v="2"/>
    <n v="832"/>
    <s v=""/>
    <s v="141002016"/>
    <x v="0"/>
    <s v="8cffadd4-725c-6170-5365-5525477ed1c0"/>
    <x v="164"/>
    <s v="VOIP access - SIP"/>
    <s v="COLT VoIP Access, Trunk Group"/>
    <s v="2014-11-30"/>
    <s v="2019-11-29"/>
    <s v=""/>
    <s v="0"/>
    <s v="77"/>
    <s v="200"/>
    <s v=""/>
  </r>
  <r>
    <m/>
    <s v="BE141002804"/>
    <s v="BE141002804"/>
    <x v="56"/>
    <s v="AFME"/>
    <s v="5027afce-5366-adb5-c380-53e09ff456ef"/>
    <s v="AFME"/>
    <s v="5027afce-5366-adb5-c380-53e09ff456ef"/>
    <x v="62"/>
    <n v="787"/>
    <s v="BGC"/>
    <s v="141002804"/>
    <x v="0"/>
    <s v="8cffadd4-725c-6170-5365-5525477ed1c0"/>
    <x v="165"/>
    <s v="VOIP access - SIP"/>
    <s v="COLT VoIP Access, Trunk Group"/>
    <s v=""/>
    <s v=""/>
    <s v="109.25"/>
    <s v="785"/>
    <s v="66,5"/>
    <s v="200"/>
    <s v=""/>
  </r>
  <r>
    <m/>
    <s v="BE141101012"/>
    <s v="BE141101012"/>
    <x v="57"/>
    <s v="SELECTUM VERMOGENSBEHEER NV"/>
    <s v="ebe327e6-855f-9127-70b0-41a22d3832e9"/>
    <s v="SELECTUM VERMOGENSBEHEER NV"/>
    <s v="ebe327e6-855f-9127-70b0-41a22d3832e9"/>
    <x v="13"/>
    <n v="833"/>
    <s v="COLT"/>
    <s v="141101012"/>
    <x v="0"/>
    <s v="8cffadd4-725c-6170-5365-5525477ed1c0"/>
    <x v="166"/>
    <s v="VOIP access - SIP"/>
    <s v="COLT VoIP Access, Trunk Group"/>
    <s v="2014-11-26"/>
    <s v="2017-11-25"/>
    <s v="95"/>
    <s v="250"/>
    <s v="66,5"/>
    <s v="200"/>
    <s v=""/>
  </r>
  <r>
    <m/>
    <s v="BE141201421"/>
    <s v="BE141201421"/>
    <x v="58"/>
    <s v="MOUVEMENT REFORMATEUR"/>
    <s v="c0c90486-83ec-e430-0579-52d933960631"/>
    <s v="MOUVEMENT REFORMATEUR"/>
    <s v="c0c90486-83ec-e430-0579-52d933960631"/>
    <x v="63"/>
    <n v="834"/>
    <s v=""/>
    <s v="141201421"/>
    <x v="0"/>
    <s v="8cffadd4-725c-6170-5365-5525477ed1c0"/>
    <x v="167"/>
    <s v="VOIP access - SIP"/>
    <s v="COLT VoIP Access, Trunk Group"/>
    <s v="2015-03-01"/>
    <s v="2020-02-28"/>
    <s v="incl."/>
    <s v="incl."/>
    <s v="83,3"/>
    <s v="200"/>
    <s v="IPV03679 - BEBHASA7490000000300"/>
  </r>
  <r>
    <m/>
    <s v="BE150102505"/>
    <s v="BE150102505"/>
    <x v="59"/>
    <s v="UMEDIA"/>
    <s v="45ade0fe-3667-67e5-4a06-5174f7fee38a"/>
    <s v="UMEDIA"/>
    <s v="45ade0fe-3667-67e5-4a06-5174f7fee38a"/>
    <x v="64"/>
    <n v="847"/>
    <s v="BGC"/>
    <s v="150102505/1"/>
    <x v="0"/>
    <s v="8cffadd4-725c-6170-5365-5525477ed1c0"/>
    <x v="168"/>
    <s v="VOIP access - SIP"/>
    <s v="COLT VoIP Access, Trunk Group"/>
    <s v="2015-03-11"/>
    <s v="2020-03-09"/>
    <s v="119"/>
    <s v=""/>
    <s v="83"/>
    <s v=""/>
    <s v="TG-000000024361 - IPV03801 - see 10113646"/>
  </r>
  <r>
    <m/>
    <s v="BE150103194"/>
    <s v="BE150103194"/>
    <x v="60"/>
    <s v="BENELUX ASSIST S.A"/>
    <s v="97e5e14f-37e5-3617-6af3-52a7362ebb7e"/>
    <s v="BENELUX ASSIST S.A"/>
    <s v="97e5e14f-37e5-3617-6af3-52a7362ebb7e"/>
    <x v="65"/>
    <n v="880"/>
    <s v=""/>
    <s v="150103194/1"/>
    <x v="0"/>
    <s v="8cffadd4-725c-6170-5365-5525477ed1c0"/>
    <x v="169"/>
    <s v="PRI"/>
    <s v="COLT Voice Line, Disaster Recovery,DR Plan"/>
    <s v=""/>
    <s v=""/>
    <s v="600"/>
    <s v=""/>
    <s v="480"/>
    <s v=""/>
    <s v=""/>
  </r>
  <r>
    <m/>
    <m/>
    <m/>
    <x v="0"/>
    <s v=""/>
    <s v=""/>
    <s v=""/>
    <s v="71456673-3b43-11ef-ea91-53591b608ba0"/>
    <x v="66"/>
    <n v="868"/>
    <s v=""/>
    <s v="150201198/2"/>
    <x v="1"/>
    <s v="cfb5308d-8d35-0849-16da-4135f3584315"/>
    <x v="170"/>
    <s v="VOIP access - SIP"/>
    <s v="COLT VoIP Access, Trunk Group"/>
    <s v="2016-03-23"/>
    <s v="2016-03-23"/>
    <s v="119"/>
    <s v="285"/>
    <s v="0"/>
    <s v="200"/>
    <s v="service IPV03840 - trunk BEBHASA7729000000300 // "/>
  </r>
  <r>
    <m/>
    <m/>
    <m/>
    <x v="0"/>
    <s v=""/>
    <s v=""/>
    <s v=""/>
    <s v="c6cf593b-b27f-544c-bef6-52ab05dc70af"/>
    <x v="67"/>
    <n v="850"/>
    <s v=""/>
    <s v="150202277"/>
    <x v="0"/>
    <s v="8cffadd4-725c-6170-5365-5525477ed1c0"/>
    <x v="171"/>
    <s v="IP-VPN"/>
    <s v="COLT IPVPN Corporate Plus, Service"/>
    <s v=""/>
    <s v=""/>
    <s v="0"/>
    <s v="0"/>
    <s v="0"/>
    <s v="0"/>
    <s v="IPC03138"/>
  </r>
  <r>
    <m/>
    <s v="BE150202279"/>
    <s v="BE150202279"/>
    <x v="61"/>
    <s v="ALGEMENE INSPECTIE VAN DE FEDERALE POLITIE"/>
    <s v="c6cf593b-b27f-544c-bef6-52ab05dc70af"/>
    <s v="ALGEMENE INSPECTIE VAN DE FEDERALE POLITIE"/>
    <s v="c6cf593b-b27f-544c-bef6-52ab05dc70af"/>
    <x v="67"/>
    <n v="829"/>
    <s v=""/>
    <s v="150202279"/>
    <x v="0"/>
    <s v="8cffadd4-725c-6170-5365-5525477ed1c0"/>
    <x v="172"/>
    <s v="VOIP access - SIP"/>
    <s v="COLT VoIP Access, Trunk Group"/>
    <s v="2017-02-24"/>
    <s v="2022-02-23"/>
    <s v=""/>
    <s v="0"/>
    <s v="115"/>
    <s v="0"/>
    <s v="Trunk Group - IPV03860 - Trunk BEBHASA7749000000300"/>
  </r>
  <r>
    <m/>
    <s v="BE150400974"/>
    <s v="BE150400974"/>
    <x v="62"/>
    <s v="EURACTIV"/>
    <s v="4441e546-ad4e-968d-65ab-4149575bdc23"/>
    <s v="EURACTIV"/>
    <s v="4441e546-ad4e-968d-65ab-4149575bdc23"/>
    <x v="68"/>
    <n v="860"/>
    <s v="BGC"/>
    <s v="150400974"/>
    <x v="0"/>
    <s v="8cffadd4-725c-6170-5365-5525477ed1c0"/>
    <x v="173"/>
    <s v="VOIP access - SIP"/>
    <s v="COLT VoIP Access, Trunk Group"/>
    <s v="2015-05-22"/>
    <s v="2018-05-21"/>
    <s v="161"/>
    <s v="incl."/>
    <s v="6,67"/>
    <s v="200"/>
    <s v="Trunk Group - service ID IPC03181"/>
  </r>
  <r>
    <m/>
    <m/>
    <m/>
    <x v="0"/>
    <s v=""/>
    <s v=""/>
    <s v=""/>
    <s v="561b7dc7-8a77-eda5-d648-547754eed022"/>
    <x v="8"/>
    <n v="1005"/>
    <s v="COLT"/>
    <s v="150402060"/>
    <x v="0"/>
    <s v="8cffadd4-725c-6170-5365-5525477ed1c0"/>
    <x v="174"/>
    <s v="Managed services"/>
    <s v="COLT Managed Services"/>
    <s v="2015-06-04"/>
    <s v=""/>
    <s v=""/>
    <s v=""/>
    <s v=""/>
    <s v=""/>
    <s v="Previous Colt Client - TOS in 12/2015"/>
  </r>
  <r>
    <m/>
    <m/>
    <m/>
    <x v="0"/>
    <s v=""/>
    <s v=""/>
    <s v=""/>
    <s v="87ed7742-54f2-8deb-9d00-5411c1f9a286"/>
    <x v="69"/>
    <n v="933"/>
    <s v="COLT"/>
    <s v="150402713"/>
    <x v="0"/>
    <s v="8cffadd4-725c-6170-5365-5525477ed1c0"/>
    <x v="175"/>
    <s v="IP-VPN"/>
    <s v="COLT IPVPN Corporate Plus, 4 Mbps, Mesh Primary, Ethernet over MSP"/>
    <s v="2015-09-29"/>
    <s v="2018-09-28"/>
    <s v=""/>
    <s v=""/>
    <s v="0"/>
    <s v=""/>
    <s v="IPC03204 "/>
  </r>
  <r>
    <m/>
    <s v="BE150402723"/>
    <s v="BE150402723"/>
    <x v="63"/>
    <s v="BUROTEL BELGIUM"/>
    <s v="87ed7742-54f2-8deb-9d00-5411c1f9a286"/>
    <s v="BUROTEL BELGIUM"/>
    <s v="87ed7742-54f2-8deb-9d00-5411c1f9a286"/>
    <x v="69"/>
    <n v="851"/>
    <s v="COLT"/>
    <s v="150402723/2"/>
    <x v="0"/>
    <s v="8cffadd4-725c-6170-5365-5525477ed1c0"/>
    <x v="176"/>
    <s v="VOIP access - SIP"/>
    <s v="COLT VoIP Access, Trunk Group"/>
    <s v="2015-07-01"/>
    <s v="2018-06-30"/>
    <s v="375"/>
    <s v="300"/>
    <s v="115"/>
    <s v="200"/>
    <s v="Trunk Group BEPSBSA7954000000300 - IPV03992"/>
  </r>
  <r>
    <m/>
    <s v="BE150500730"/>
    <s v="BE150500730"/>
    <x v="64"/>
    <s v="HEADLINE NFP"/>
    <s v="a5a6eedd-db4f-ae06-5be4-4a5df69f8e1a"/>
    <s v="HEADLINE NFP"/>
    <s v="a5a6eedd-db4f-ae06-5be4-4a5df69f8e1a"/>
    <x v="37"/>
    <n v="998"/>
    <s v="COLT"/>
    <s v="150500730"/>
    <x v="0"/>
    <s v="8cffadd4-725c-6170-5365-5525477ed1c0"/>
    <x v="177"/>
    <s v="VOIP access - SIP"/>
    <s v="COLT VoIP Access, Trunk Group"/>
    <s v="2015-06-02"/>
    <s v="2018-06-01"/>
    <s v="120"/>
    <s v=""/>
    <s v="80"/>
    <s v="200"/>
    <s v=""/>
  </r>
  <r>
    <m/>
    <s v="BE150600647"/>
    <s v="BE150600647"/>
    <x v="65"/>
    <s v="IRIS ONDIT"/>
    <s v="6b066c68-b254-68ed-5a00-553b7af44217"/>
    <s v="IRIS ONDIT"/>
    <s v="6b066c68-b254-68ed-5a00-553b7af44217"/>
    <x v="25"/>
    <n v="913"/>
    <s v=""/>
    <s v="150600647/3"/>
    <x v="0"/>
    <s v="8cffadd4-725c-6170-5365-5525477ed1c0"/>
    <x v="178"/>
    <s v="VOIP access - SIP"/>
    <s v="COLT VoIP Access, Trunk Group"/>
    <s v="2015-06-30"/>
    <s v="2018-06-29"/>
    <s v="120"/>
    <s v="0"/>
    <s v="80"/>
    <s v=""/>
    <s v="BEBHASA8073000000300 - IPV04082"/>
  </r>
  <r>
    <m/>
    <s v="BE150601532"/>
    <s v="BE150601532"/>
    <x v="66"/>
    <s v="INTER PARTNER ASSISTANCE"/>
    <s v="acaafe04-0483-00a1-9e56-552fc0f9287b"/>
    <s v="INTER PARTNER ASSISTANCE"/>
    <s v="acaafe04-0483-00a1-9e56-552fc0f9287b"/>
    <x v="8"/>
    <n v="903"/>
    <s v=""/>
    <s v="150601532"/>
    <x v="1"/>
    <s v="8cffadd4-725c-6170-5365-5525477ed1c0"/>
    <x v="179"/>
    <s v="VOIP access - SIP"/>
    <s v="COLT VoIP Access, Trunk Group"/>
    <s v="2015-06-26"/>
    <s v="2018-06-25"/>
    <s v="161"/>
    <s v="0"/>
    <s v="230"/>
    <s v="200"/>
    <s v="IPC03266 - TG-000000034901 - IPV04093"/>
  </r>
  <r>
    <m/>
    <s v="BE150601532"/>
    <m/>
    <x v="66"/>
    <s v="INTER PARTNER ASSISTANCE"/>
    <s v="561b7dc7-8a77-eda5-d648-547754eed022"/>
    <s v="INTER PARTNER ASSISTANCE"/>
    <s v="561b7dc7-8a77-eda5-d648-547754eed022"/>
    <x v="8"/>
    <n v="1207"/>
    <s v=""/>
    <s v="150601532/3"/>
    <x v="0"/>
    <s v="8cffadd4-725c-6170-5365-5525477ed1c0"/>
    <x v="179"/>
    <s v="VOIP access - SIP"/>
    <s v="COLT VoIP Access, Trunk Group"/>
    <s v="2015-06-26"/>
    <s v="2018-06-25"/>
    <s v=""/>
    <s v="0"/>
    <s v="230"/>
    <s v="200"/>
    <s v="IPC03266 - TG-000000034901 - IPV04093 // For DRP"/>
  </r>
  <r>
    <m/>
    <m/>
    <m/>
    <x v="0"/>
    <s v=""/>
    <s v=""/>
    <s v=""/>
    <s v="553077ee-ffb9-a127-fcd5-54fdeefe2527"/>
    <x v="26"/>
    <n v="883"/>
    <s v=""/>
    <s v="150602530"/>
    <x v="0"/>
    <s v="8cffadd4-725c-6170-5365-5525477ed1c0"/>
    <x v="180"/>
    <s v="IP-VPN"/>
    <s v="COLT IPVPN Corporate Plus, Service"/>
    <s v="2015-07-17"/>
    <s v="2018-07-16"/>
    <s v="120"/>
    <s v="250"/>
    <s v="0"/>
    <s v=""/>
    <s v="service ID IPC03276"/>
  </r>
  <r>
    <m/>
    <s v="BE150700290"/>
    <s v="BE150700290"/>
    <x v="67"/>
    <s v="BERLAYMONT 2000"/>
    <s v="99b076a3-5575-ccd7-d01e-557a98ab3d0e"/>
    <s v="BERLAYMONT 2000"/>
    <s v="99b076a3-5575-ccd7-d01e-557a98ab3d0e"/>
    <x v="70"/>
    <n v="887"/>
    <s v=""/>
    <s v="150700290"/>
    <x v="0"/>
    <s v="8cffadd4-725c-6170-5365-5525477ed1c0"/>
    <x v="181"/>
    <s v="VOIP access - SIP"/>
    <s v="COLT VoIP Access, Trunk Group"/>
    <s v="2015-07-17"/>
    <s v="2020-07-15"/>
    <s v=""/>
    <s v="-"/>
    <s v="80"/>
    <s v="200"/>
    <s v="IPC03295"/>
  </r>
  <r>
    <m/>
    <m/>
    <m/>
    <x v="0"/>
    <s v=""/>
    <s v=""/>
    <s v=""/>
    <s v="11e042c0-8597-ec4c-093f-4422ccceed19"/>
    <x v="7"/>
    <n v="904"/>
    <s v=""/>
    <s v="150700312"/>
    <x v="1"/>
    <s v="cfb5308d-8d35-0849-16da-4135f3584315"/>
    <x v="182"/>
    <s v="Managed services"/>
    <s v="COLT IP Guardian, Continuous,"/>
    <s v="2016-10-19"/>
    <s v="2016-10-19"/>
    <s v="3500"/>
    <s v="19000"/>
    <s v="0"/>
    <s v="14000"/>
    <s v=""/>
  </r>
  <r>
    <m/>
    <s v="BE150700369"/>
    <s v="BE150700369"/>
    <x v="68"/>
    <s v="CIVADIS"/>
    <s v="71456673-3b43-11ef-ea91-53591b608ba0"/>
    <s v="CIVADIS"/>
    <s v="71456673-3b43-11ef-ea91-53591b608ba0"/>
    <x v="66"/>
    <n v="982"/>
    <s v=""/>
    <s v="150700369"/>
    <x v="0"/>
    <s v="8cffadd4-725c-6170-5365-5525477ed1c0"/>
    <x v="183"/>
    <s v="VOIP access - SIP"/>
    <s v="COLT VoIP Access, Trunk Group"/>
    <s v="2015-08-10"/>
    <s v="2020-08-08"/>
    <s v="169"/>
    <s v="285"/>
    <s v="195"/>
    <s v="75"/>
    <s v="Trunk Group - 150700369 - service line - 150700340 /IPV04131"/>
  </r>
  <r>
    <m/>
    <m/>
    <m/>
    <x v="0"/>
    <s v=""/>
    <s v=""/>
    <s v=""/>
    <s v="cfb5308d-8d35-0849-16da-4135f3584315"/>
    <x v="0"/>
    <n v="907"/>
    <s v=""/>
    <s v="150700513/1"/>
    <x v="1"/>
    <s v="cfb5308d-8d35-0849-16da-4135f3584315"/>
    <x v="184"/>
    <s v="VOIP access - SIP"/>
    <s v="COLT VoIP Access, Trunk Group"/>
    <s v="2017-03-07"/>
    <s v="2017-03-07"/>
    <s v="incl."/>
    <s v=""/>
    <s v="0"/>
    <s v="180"/>
    <s v="IPV04133 - SIP TRUNK via OVH connection - TG-000000037001"/>
  </r>
  <r>
    <m/>
    <m/>
    <m/>
    <x v="0"/>
    <s v=""/>
    <s v=""/>
    <s v=""/>
    <s v="52ba3685-aa97-0b16-188e-553f7aa8dda7"/>
    <x v="71"/>
    <n v="1229"/>
    <s v="COLT"/>
    <s v="150703809"/>
    <x v="0"/>
    <s v="cfb5308d-8d35-0849-16da-4135f3584315"/>
    <x v="185"/>
    <s v="VOIP access - SIP"/>
    <s v="VOIP ACCESS 1M"/>
    <s v=""/>
    <s v=""/>
    <s v=""/>
    <s v=""/>
    <s v=""/>
    <s v=""/>
    <s v=" 000000039321 ; IPV04207"/>
  </r>
  <r>
    <m/>
    <m/>
    <m/>
    <x v="0"/>
    <s v=""/>
    <s v=""/>
    <s v=""/>
    <s v="52ba3685-aa97-0b16-188e-553f7aa8dda7"/>
    <x v="71"/>
    <n v="951"/>
    <s v="COLT"/>
    <s v="150703814/1"/>
    <x v="1"/>
    <s v="cfb5308d-8d35-0849-16da-4135f3584315"/>
    <x v="186"/>
    <s v="VOIP access - SIP"/>
    <s v="VOIP ACCESS 1M"/>
    <s v=""/>
    <s v=""/>
    <s v=""/>
    <s v=""/>
    <s v=""/>
    <s v=""/>
    <s v=" 000000039321 ; IPV04207"/>
  </r>
  <r>
    <m/>
    <s v="BE150900046"/>
    <s v="BE150900046"/>
    <x v="69"/>
    <s v="BIO ONE GROUPE SPRL"/>
    <s v="65c3bdd1-473c-3898-334f-55a605d53849"/>
    <s v="BIO ONE GROUPE SPRL"/>
    <s v="65c3bdd1-473c-3898-334f-55a605d53849"/>
    <x v="72"/>
    <n v="917"/>
    <s v="BGC"/>
    <s v="150900046/1"/>
    <x v="2"/>
    <s v="cfb5308d-8d35-0849-16da-4135f3584315"/>
    <x v="187"/>
    <s v="VOIP access - SIP"/>
    <s v="COLT VoIP Access, Trunk Group"/>
    <s v=""/>
    <s v=""/>
    <s v="126"/>
    <s v="incl."/>
    <s v="80"/>
    <s v="200"/>
    <s v="BIOONESipTrunk / Trunk Group ID: TG-000000042444"/>
  </r>
  <r>
    <m/>
    <s v="BE150900377"/>
    <s v="BE150900377"/>
    <x v="70"/>
    <s v="GEMEENTEBESTUUR HOEILAART"/>
    <s v="7cc81746-69b2-fc84-0573-44fd926c0855"/>
    <s v="GEMEENTEBESTUUR HOEILAART"/>
    <s v="7cc81746-69b2-fc84-0573-44fd926c0855"/>
    <x v="73"/>
    <n v="932"/>
    <s v=""/>
    <s v="150900377"/>
    <x v="0"/>
    <s v="8cffadd4-725c-6170-5365-5525477ed1c0"/>
    <x v="188"/>
    <s v="VOIP access - SIP"/>
    <s v=" VoIP Access, Trunk Group"/>
    <s v="2015-11-01"/>
    <s v="2018-10-31"/>
    <s v="350"/>
    <s v=""/>
    <s v="200"/>
    <s v="200"/>
    <s v="IPC03377 / SIP TRUNK BEBHASA8382000000300 CPV IPV04296"/>
  </r>
  <r>
    <m/>
    <s v="BE150900377"/>
    <s v="BE150900377"/>
    <x v="70"/>
    <s v="GEMEENTEBESTUUR HOEILAART"/>
    <s v="7cc81746-69b2-fc84-0573-44fd926c0855"/>
    <s v="GEMEENTEBESTUUR HOEILAART"/>
    <s v="7cc81746-69b2-fc84-0573-44fd926c0855"/>
    <x v="73"/>
    <n v="1096"/>
    <s v=""/>
    <s v="150900377"/>
    <x v="0"/>
    <s v="8cffadd4-725c-6170-5365-5525477ed1c0"/>
    <x v="188"/>
    <s v="VOIP access - SIP"/>
    <s v=" VoIP Access, Trunk Group"/>
    <s v="2015-11-01"/>
    <s v="2018-10-31"/>
    <s v=""/>
    <s v=""/>
    <s v=""/>
    <s v=""/>
    <s v="IPC03377 / SIP TRUNK BEBHASA8382000000300 CPV IPV04296 - line shared between AZ + OCMW Hoeilaart"/>
  </r>
  <r>
    <m/>
    <s v="BE150901073"/>
    <s v="BE150901073"/>
    <x v="71"/>
    <s v="COMMUNE DE WASSEIGES"/>
    <s v="e45ed0d8-d28b-fb19-3735-499d3500af9c"/>
    <s v="COMMUNE DE WASSEIGES"/>
    <s v="e45ed0d8-d28b-fb19-3735-499d3500af9c"/>
    <x v="74"/>
    <n v="936"/>
    <s v=""/>
    <s v="150901073"/>
    <x v="0"/>
    <s v="8cffadd4-725c-6170-5365-5525477ed1c0"/>
    <x v="189"/>
    <s v="VOIP access - SIP"/>
    <s v="COLT VoIP Access, Trunk Group"/>
    <s v=""/>
    <s v=""/>
    <s v=""/>
    <s v=""/>
    <s v="80"/>
    <s v=""/>
    <s v="service ID IPV04315"/>
  </r>
  <r>
    <m/>
    <s v="BE150901575"/>
    <s v="BE150901575"/>
    <x v="72"/>
    <s v="COMPUTER PROFILE"/>
    <s v="84d531e4-03b9-6a1d-4f15-417d05ddcf89"/>
    <s v="COMPUTER PROFILE"/>
    <s v="84d531e4-03b9-6a1d-4f15-417d05ddcf89"/>
    <x v="75"/>
    <n v="945"/>
    <s v=""/>
    <s v="150901575"/>
    <x v="1"/>
    <s v="8cffadd4-725c-6170-5365-5525477ed1c0"/>
    <x v="190"/>
    <s v="Managed services"/>
    <s v="COLT Managed Services"/>
    <s v="2016-11-29"/>
    <s v="2019-11-29"/>
    <s v="850"/>
    <s v="500"/>
    <s v="650"/>
    <s v="1000"/>
    <s v="COLT COLOCATION 1 RACK - 16AMP - DUAL POWER STRIP"/>
  </r>
  <r>
    <m/>
    <s v="BE150901575"/>
    <s v="BE150901575"/>
    <x v="72"/>
    <s v="COMPUTER PROFILE"/>
    <s v="84d531e4-03b9-6a1d-4f15-417d05ddcf89"/>
    <s v="COMPUTER PROFILE"/>
    <s v="84d531e4-03b9-6a1d-4f15-417d05ddcf89"/>
    <x v="75"/>
    <n v="1198"/>
    <s v=""/>
    <s v="150901575"/>
    <x v="0"/>
    <s v="8cffadd4-725c-6170-5365-5525477ed1c0"/>
    <x v="190"/>
    <s v="Managed services"/>
    <s v="COLT Managed Services"/>
    <s v="2016-11-29"/>
    <s v="2019-11-29"/>
    <s v="850"/>
    <s v="500"/>
    <s v="650"/>
    <s v="1000"/>
    <s v="COLT COLOCATION 1 RACK - 16AMP - DUAL POWER STRIP"/>
  </r>
  <r>
    <m/>
    <m/>
    <m/>
    <x v="0"/>
    <s v=""/>
    <s v=""/>
    <s v=""/>
    <s v="aafada34-4d00-4ce5-8668-55a7cb8bb518"/>
    <x v="76"/>
    <n v="938"/>
    <s v="COLT"/>
    <s v="150901589"/>
    <x v="3"/>
    <s v="cfb5308d-8d35-0849-16da-4135f3584315"/>
    <x v="191"/>
    <s v="IP-VPN"/>
    <s v="Service Line for VoIP Access "/>
    <s v=""/>
    <s v="2017-04-01"/>
    <s v=""/>
    <s v=""/>
    <s v=""/>
    <s v=""/>
    <s v="service ID IPV04207"/>
  </r>
  <r>
    <m/>
    <m/>
    <m/>
    <x v="0"/>
    <s v=""/>
    <s v=""/>
    <s v=""/>
    <s v="aafada34-4d00-4ce5-8668-55a7cb8bb518"/>
    <x v="76"/>
    <n v="1320"/>
    <s v="COLT"/>
    <s v="150901589"/>
    <x v="0"/>
    <s v="cfb5308d-8d35-0849-16da-4135f3584315"/>
    <x v="191"/>
    <s v="IP-VPN"/>
    <s v="Service Line for VoIP Access "/>
    <s v=""/>
    <s v=""/>
    <s v=""/>
    <s v=""/>
    <s v=""/>
    <s v=""/>
    <s v="service ID IPV04207"/>
  </r>
  <r>
    <m/>
    <m/>
    <m/>
    <x v="0"/>
    <s v=""/>
    <s v=""/>
    <s v=""/>
    <s v="aafada34-4d00-4ce5-8668-55a7cb8bb518"/>
    <x v="76"/>
    <n v="1319"/>
    <s v="COLT"/>
    <s v="BE150901592"/>
    <x v="0"/>
    <s v="cfb5308d-8d35-0849-16da-4135f3584315"/>
    <x v="192"/>
    <s v="IP-VPN"/>
    <s v="Trunk Group"/>
    <s v="2016-01-25"/>
    <s v=""/>
    <s v="80"/>
    <s v="250"/>
    <s v="38"/>
    <s v="153"/>
    <s v="Trunk Group TG-000000044043 - service ID IPV04207"/>
  </r>
  <r>
    <m/>
    <m/>
    <m/>
    <x v="0"/>
    <s v=""/>
    <s v=""/>
    <s v=""/>
    <s v="aafada34-4d00-4ce5-8668-55a7cb8bb518"/>
    <x v="76"/>
    <n v="939"/>
    <s v="COLT"/>
    <s v="BE150901592"/>
    <x v="1"/>
    <s v="cfb5308d-8d35-0849-16da-4135f3584315"/>
    <x v="192"/>
    <s v="IP-VPN"/>
    <s v="Trunk Group"/>
    <s v="2016-01-25"/>
    <s v="2017-04-01"/>
    <s v="120"/>
    <s v="250"/>
    <s v="38"/>
    <s v="153"/>
    <s v="Trunk Group TG-000000044043 - service ID IPV04207"/>
  </r>
  <r>
    <m/>
    <s v="BE150901703"/>
    <s v="BE150901703"/>
    <x v="73"/>
    <s v="MCI BENELUX SA"/>
    <s v="c9152205-e333-ab88-60a8-52ab0a95650d"/>
    <s v="MCI BENELUX SA"/>
    <s v="c9152205-e333-ab88-60a8-52ab0a95650d"/>
    <x v="77"/>
    <n v="948"/>
    <s v="BGC"/>
    <s v="150901703"/>
    <x v="0"/>
    <s v="8cffadd4-725c-6170-5365-5525477ed1c0"/>
    <x v="193"/>
    <s v="VOIP access - SIP"/>
    <s v="COLT VoIP Access, Trunk Group"/>
    <s v=""/>
    <s v=""/>
    <s v="272"/>
    <s v=""/>
    <s v="115"/>
    <s v="3200"/>
    <s v="TRUNK TG-000000044221"/>
  </r>
  <r>
    <m/>
    <s v="BE150902499"/>
    <s v="BE150902499"/>
    <x v="74"/>
    <s v="AC MERBES LE CHATEAU"/>
    <s v="c86a4f44-a38a-435e-8704-55d58b0af204"/>
    <s v="AC MERBES LE CHATEAU"/>
    <s v="c86a4f44-a38a-435e-8704-55d58b0af204"/>
    <x v="78"/>
    <n v="927"/>
    <s v=""/>
    <s v="150902499"/>
    <x v="0"/>
    <s v="cfb5308d-8d35-0849-16da-4135f3584315"/>
    <x v="194"/>
    <s v="VOIP access - SIP"/>
    <s v="COLT VoIP Access, Trunk Group"/>
    <s v="2015-10"/>
    <s v=""/>
    <s v="112"/>
    <s v="270"/>
    <s v="80"/>
    <s v="200"/>
    <s v="TG-000000044961 / IPV04356"/>
  </r>
  <r>
    <m/>
    <s v="BE150903339"/>
    <s v="BE150903339"/>
    <x v="75"/>
    <s v="AOT ENERGY BELGIUM SA"/>
    <s v="ce6b6f98-9493-496b-c2f4-45e29d1cc00e"/>
    <s v="AOT ENERGY BELGIUM SA"/>
    <s v="ce6b6f98-9493-496b-c2f4-45e29d1cc00e"/>
    <x v="79"/>
    <n v="937"/>
    <s v="BGC"/>
    <s v="150903339"/>
    <x v="0"/>
    <s v="cfb5308d-8d35-0849-16da-4135f3584315"/>
    <x v="195"/>
    <s v="VOIP access - SIP"/>
    <s v="COLT VoIP Access, Trunk Group"/>
    <s v=""/>
    <s v=""/>
    <s v="238"/>
    <s v=""/>
    <s v="80"/>
    <s v="200"/>
    <s v=""/>
  </r>
  <r>
    <m/>
    <m/>
    <m/>
    <x v="0"/>
    <s v=""/>
    <s v=""/>
    <s v=""/>
    <s v="cfb5308d-8d35-0849-16da-4135f3584315"/>
    <x v="0"/>
    <n v="1015"/>
    <s v="COLT"/>
    <s v="151000018"/>
    <x v="0"/>
    <s v="cfb5308d-8d35-0849-16da-4135f3584315"/>
    <x v="196"/>
    <s v="Carrier VoIP"/>
    <s v="Colt Number Hosting, Geographic Number Hosting"/>
    <s v="2015-10-07"/>
    <s v="2016-10-06"/>
    <s v="0"/>
    <s v="0"/>
    <s v="0"/>
    <s v="0"/>
    <s v="TO CHECK - Solution ref:10001043 service profile B19"/>
  </r>
  <r>
    <m/>
    <s v="BE140303630"/>
    <s v="BE140303630"/>
    <x v="76"/>
    <s v="INTER PARTNER ASSISTANCE"/>
    <s v="561b7dc7-8a77-eda5-d648-547754eed022"/>
    <s v="INTER PARTNER ASSISTANCE"/>
    <s v="561b7dc7-8a77-eda5-d648-547754eed022"/>
    <x v="8"/>
    <n v="1004"/>
    <s v="BGC"/>
    <s v="140303630/3"/>
    <x v="1"/>
    <s v="8cffadd4-725c-6170-5365-5525477ed1c0"/>
    <x v="197"/>
    <s v="PRI"/>
    <s v="COLT Voice Line, Disaster Recovery,DR Plan"/>
    <s v="2014-11-14"/>
    <s v="2017-07-01"/>
    <s v="600"/>
    <s v=""/>
    <s v="600"/>
    <s v=""/>
    <s v="Previous Colt Client - TOS in 12/2015"/>
  </r>
  <r>
    <m/>
    <s v="BE151000391"/>
    <s v="BE151000391"/>
    <x v="77"/>
    <s v="ARDENNE PREVOYANTE"/>
    <s v="648b04c8-1f83-12e4-eeb1-52d90b9ebc98"/>
    <s v="ARDENNE PREVOYANTE"/>
    <s v="648b04c8-1f83-12e4-eeb1-52d90b9ebc98"/>
    <x v="80"/>
    <n v="955"/>
    <s v="COLT"/>
    <s v="151000391"/>
    <x v="1"/>
    <s v="cfb5308d-8d35-0849-16da-4135f3584315"/>
    <x v="197"/>
    <s v="VOIP access - SIP"/>
    <s v="Trunk Group"/>
    <s v=""/>
    <s v=""/>
    <s v=""/>
    <s v=""/>
    <s v="80"/>
    <s v="200"/>
    <s v="Cost on Ipvpn Service: IPV04379//TG-000000046063"/>
  </r>
  <r>
    <m/>
    <s v="BE140303630"/>
    <s v="BE140303630"/>
    <x v="76"/>
    <s v="INTER PARTNER ASSISTANCE"/>
    <s v="561b7dc7-8a77-eda5-d648-547754eed022"/>
    <s v="INTER PARTNER ASSISTANCE"/>
    <s v="561b7dc7-8a77-eda5-d648-547754eed022"/>
    <x v="8"/>
    <n v="1394"/>
    <s v="BGC"/>
    <s v="140303630/3"/>
    <x v="0"/>
    <s v="8cffadd4-725c-6170-5365-5525477ed1c0"/>
    <x v="197"/>
    <s v="PRI"/>
    <s v="COLT Voice Line, Disaster Recovery,DR Plan"/>
    <s v="2017-07-01"/>
    <s v=""/>
    <s v=""/>
    <s v=""/>
    <s v="500"/>
    <s v=""/>
    <s v=""/>
  </r>
  <r>
    <m/>
    <m/>
    <m/>
    <x v="0"/>
    <s v=""/>
    <s v=""/>
    <s v=""/>
    <s v="cfb5308d-8d35-0849-16da-4135f3584315"/>
    <x v="0"/>
    <n v="961"/>
    <s v="COLT"/>
    <s v="151000401"/>
    <x v="0"/>
    <s v="cfb5308d-8d35-0849-16da-4135f3584315"/>
    <x v="198"/>
    <s v="Carrier VoIP"/>
    <s v="187 channels"/>
    <s v="2015-10-29"/>
    <s v=""/>
    <s v=""/>
    <s v=""/>
    <s v=""/>
    <s v=""/>
    <s v="Carrier VOIP BE (Solution ref 10001043)_x0009_"/>
  </r>
  <r>
    <m/>
    <m/>
    <m/>
    <x v="0"/>
    <s v=""/>
    <s v=""/>
    <s v=""/>
    <s v="cfb5308d-8d35-0849-16da-4135f3584315"/>
    <x v="0"/>
    <n v="1354"/>
    <s v="COLT"/>
    <s v="151000405"/>
    <x v="0"/>
    <s v="cfb5308d-8d35-0849-16da-4135f3584315"/>
    <x v="199"/>
    <s v="Carrier VoIP"/>
    <s v="187 channels"/>
    <s v="2015-10-29"/>
    <s v=""/>
    <s v=""/>
    <s v=""/>
    <s v=""/>
    <s v=""/>
    <s v="Carrier VOIP BE (Solution ref 10001043)_x0009_"/>
  </r>
  <r>
    <m/>
    <m/>
    <m/>
    <x v="0"/>
    <s v=""/>
    <s v=""/>
    <s v=""/>
    <s v=""/>
    <x v="1"/>
    <n v="964"/>
    <s v=""/>
    <s v="151000594/14"/>
    <x v="0"/>
    <s v="cfb5308d-8d35-0849-16da-4135f3584315"/>
    <x v="200"/>
    <s v="IP-VPN"/>
    <s v="COLT IPVPN Corporate Plus, Service"/>
    <s v=""/>
    <s v=""/>
    <s v=""/>
    <s v=""/>
    <s v="0"/>
    <s v=""/>
    <s v=""/>
  </r>
  <r>
    <m/>
    <m/>
    <m/>
    <x v="0"/>
    <s v=""/>
    <s v=""/>
    <s v=""/>
    <s v="84d531e4-03b9-6a1d-4f15-417d05ddcf89"/>
    <x v="75"/>
    <n v="985"/>
    <s v=""/>
    <s v="151002905"/>
    <x v="1"/>
    <s v="cfb5308d-8d35-0849-16da-4135f3584315"/>
    <x v="201"/>
    <s v="VOIP access - SIP"/>
    <s v="COLT VoIP Access, Trunk Group"/>
    <s v=""/>
    <s v=""/>
    <s v=""/>
    <s v=""/>
    <s v="0"/>
    <s v=""/>
    <s v="TG-000000048341//IPV04432"/>
  </r>
  <r>
    <m/>
    <m/>
    <m/>
    <x v="0"/>
    <s v=""/>
    <s v=""/>
    <s v=""/>
    <s v="84d531e4-03b9-6a1d-4f15-417d05ddcf89"/>
    <x v="75"/>
    <n v="1220"/>
    <s v=""/>
    <s v="151002905"/>
    <x v="0"/>
    <s v="cfb5308d-8d35-0849-16da-4135f3584315"/>
    <x v="201"/>
    <s v="VOIP access - SIP"/>
    <s v="COLT VoIP Access, Trunk Group"/>
    <s v=""/>
    <s v=""/>
    <s v=""/>
    <s v=""/>
    <s v="0"/>
    <s v=""/>
    <s v="TG-000000048341//IPV04432"/>
  </r>
  <r>
    <s v="BE151103135"/>
    <s v="BE151103135"/>
    <s v="BE151103135"/>
    <x v="78"/>
    <s v="NICKEL INSTITUTE"/>
    <s v="cd237c27-1124-33d3-39e5-542abb8f77c4"/>
    <s v="NICKEL INSTITUTE"/>
    <s v="cd237c27-1124-33d3-39e5-542abb8f77c4"/>
    <x v="10"/>
    <n v="987"/>
    <s v="COLT"/>
    <s v="151"/>
    <x v="1"/>
    <s v="cfb5308d-8d35-0849-16da-4135f3584315"/>
    <x v="202"/>
    <s v="Internet Access"/>
    <s v="COLT IP Access, 20 Mbps, Managed CPE, Flat Rate, ULL, Ethernet, E.SHDSL, 10/100BaseT, RJ45"/>
    <s v="18/12/2015"/>
    <s v=""/>
    <s v=""/>
    <s v=""/>
    <s v=""/>
    <s v=""/>
    <s v="part of a Business Access Pack with ref 100602098 // BAck up ULL"/>
  </r>
  <r>
    <m/>
    <s v="BE151200919"/>
    <s v="BE151200919"/>
    <x v="79"/>
    <s v="DEDICATED RESOURCES"/>
    <s v="6fb9032d-39b9-ddbc-218d-4f5490057b28"/>
    <s v="DEDICATED RESOURCES"/>
    <s v="6fb9032d-39b9-ddbc-218d-4f5490057b28"/>
    <x v="81"/>
    <n v="996"/>
    <s v=""/>
    <s v="151200919"/>
    <x v="0"/>
    <s v="cfb5308d-8d35-0849-16da-4135f3584315"/>
    <x v="203"/>
    <s v="VOIP access - SIP"/>
    <s v="COLT VoIP Access, Trunk Group"/>
    <s v="2015-12-30"/>
    <s v="2016-12-29"/>
    <s v=""/>
    <s v=""/>
    <s v="102"/>
    <s v="170"/>
    <s v="Trunk Group ID: TG-000000052441/Service ID: IPV04508"/>
  </r>
  <r>
    <m/>
    <s v="BE151201176"/>
    <s v="BE151201176"/>
    <x v="80"/>
    <s v="DEDICATED RESOURCES"/>
    <s v="6fb9032d-39b9-ddbc-218d-4f5490057b28"/>
    <s v="DEDICATED RESOURCES"/>
    <s v="6fb9032d-39b9-ddbc-218d-4f5490057b28"/>
    <x v="81"/>
    <n v="994"/>
    <s v="BGC"/>
    <s v="151201176"/>
    <x v="0"/>
    <s v="cfb5308d-8d35-0849-16da-4135f3584315"/>
    <x v="204"/>
    <s v="VOIP access - SIP"/>
    <s v="COLT VoIP Access, Trunk Group"/>
    <s v="2015-12-24"/>
    <s v="2016-12-23"/>
    <s v="120"/>
    <s v=""/>
    <s v="105"/>
    <s v="200"/>
    <s v="Trunk Group ID: TG-000000052641 / IPV04512"/>
  </r>
  <r>
    <m/>
    <m/>
    <m/>
    <x v="0"/>
    <s v=""/>
    <s v=""/>
    <s v=""/>
    <s v="cd237c27-1124-33d3-39e5-542abb8f77c4"/>
    <x v="10"/>
    <n v="1049"/>
    <s v="COLT"/>
    <s v="151201555"/>
    <x v="1"/>
    <s v="cfb5308d-8d35-0849-16da-4135f3584315"/>
    <x v="205"/>
    <s v="BRI"/>
    <s v="8BRI "/>
    <s v=""/>
    <s v="2017-04-27"/>
    <s v="0"/>
    <s v="0"/>
    <s v="0"/>
    <s v="0"/>
    <s v="part of a Business Access Pack with ref 100602098"/>
  </r>
  <r>
    <m/>
    <s v="BE151202656"/>
    <s v="BE151202656"/>
    <x v="81"/>
    <s v="GEVELE NV"/>
    <s v="12b29c81-7a35-d6e8-affb-53397d0cbb99"/>
    <s v="GEVELE NV"/>
    <s v="12b29c81-7a35-d6e8-affb-53397d0cbb99"/>
    <x v="82"/>
    <n v="997"/>
    <s v="BGC"/>
    <s v="151202656/1"/>
    <x v="0"/>
    <s v="cfb5308d-8d35-0849-16da-4135f3584315"/>
    <x v="206"/>
    <s v="IP-VPN"/>
    <s v="COLT VoIP Access, Trunk Group"/>
    <s v="2015-12-24"/>
    <s v="2018-12-23"/>
    <s v="200"/>
    <s v="300"/>
    <s v="20"/>
    <s v="180"/>
    <s v="IPV04534 Trunk Group ID: TG-000000053841"/>
  </r>
  <r>
    <m/>
    <s v="BE151202656"/>
    <s v="BE151202656"/>
    <x v="81"/>
    <s v="GEVELE NV"/>
    <s v="12b29c81-7a35-d6e8-affb-53397d0cbb99"/>
    <s v="GEVELE NV"/>
    <s v="12b29c81-7a35-d6e8-affb-53397d0cbb99"/>
    <x v="82"/>
    <n v="1022"/>
    <s v=""/>
    <s v="151202656/1"/>
    <x v="0"/>
    <s v="cfb5308d-8d35-0849-16da-4135f3584315"/>
    <x v="206"/>
    <s v="VOIP access - SIP"/>
    <s v="COLT VoIP Access, Trunk Group"/>
    <s v="2015-12-24"/>
    <s v="2018-12-23"/>
    <s v="32"/>
    <s v="250"/>
    <s v="20"/>
    <s v=""/>
    <s v="order 9976  IP VPN+ 10129 Sip trunk/TG-000000053841/IPV04534"/>
  </r>
  <r>
    <m/>
    <s v="BE160101378"/>
    <s v="BE160101378"/>
    <x v="82"/>
    <s v="EF EDUCATION FIRST"/>
    <s v="6403ce60-886c-4646-79f0-56743863e573"/>
    <s v="EF EDUCATION FIRST"/>
    <s v="6403ce60-886c-4646-79f0-56743863e573"/>
    <x v="30"/>
    <n v="1011"/>
    <s v=""/>
    <s v="160101378"/>
    <x v="0"/>
    <s v="cfb5308d-8d35-0849-16da-4135f3584315"/>
    <x v="207"/>
    <s v="VOIP access - SIP"/>
    <s v="COLT VoIP Access, Trunk Group"/>
    <s v=""/>
    <s v=""/>
    <s v="60"/>
    <s v="200"/>
    <s v="20"/>
    <s v="50"/>
    <s v="IPV04597 Trunk Group ID: TG-000000056321"/>
  </r>
  <r>
    <m/>
    <m/>
    <m/>
    <x v="0"/>
    <s v=""/>
    <s v=""/>
    <s v=""/>
    <s v="5a503516-5192-6111-9473-5649b30b202f"/>
    <x v="83"/>
    <n v="1038"/>
    <s v=""/>
    <s v="160200945"/>
    <x v="0"/>
    <s v="cfb5308d-8d35-0849-16da-4135f3584315"/>
    <x v="208"/>
    <s v="VOIP access - SIP"/>
    <s v="COLT VoIP Access, Service"/>
    <s v=""/>
    <s v=""/>
    <s v=""/>
    <s v=""/>
    <s v="0"/>
    <s v="600"/>
    <s v="TG-000000084822/ IPV04656/Trunk group"/>
  </r>
  <r>
    <m/>
    <s v="BE160200948"/>
    <s v="BE160200948"/>
    <x v="83"/>
    <s v="PROVA SA (MR BRICOLAGE)"/>
    <s v="5a503516-5192-6111-9473-5649b30b202f"/>
    <s v="PROVA SA (MR BRICOLAGE)"/>
    <s v="5a503516-5192-6111-9473-5649b30b202f"/>
    <x v="83"/>
    <n v="1032"/>
    <s v=""/>
    <s v="160200948/1"/>
    <x v="0"/>
    <s v="8cffadd4-725c-6170-5365-5525477ed1c0"/>
    <x v="209"/>
    <s v="VOIP access - SIP"/>
    <s v="COLT VoIP Access, Trunk Group"/>
    <s v="2017-01-10"/>
    <s v="2022-01-09"/>
    <s v=""/>
    <s v=""/>
    <s v="240"/>
    <s v=""/>
    <s v="TG-000000084822/ IPV04656/Trunk group"/>
  </r>
  <r>
    <m/>
    <s v="BE160300055"/>
    <s v="BE160300055"/>
    <x v="84"/>
    <s v="ANUBEX"/>
    <s v="2999e82c-9876-8978-def2-536914ff751d"/>
    <s v="ANUBEX"/>
    <s v="2999e82c-9876-8978-def2-536914ff751d"/>
    <x v="28"/>
    <n v="1040"/>
    <s v=""/>
    <s v="160300055"/>
    <x v="0"/>
    <s v="cfb5308d-8d35-0849-16da-4135f3584315"/>
    <x v="210"/>
    <s v="VOIP access - SIP"/>
    <s v="COLT VoIP Access, Trunk Group"/>
    <s v="16/03/2016"/>
    <s v="2019-03-16"/>
    <s v="100"/>
    <s v="350"/>
    <s v="80"/>
    <s v="200"/>
    <s v="Trunk Group ID: TG-000000061662 Service ID: IPV04701"/>
  </r>
  <r>
    <m/>
    <s v="BE160303667"/>
    <s v="BE160303667"/>
    <x v="85"/>
    <s v="COMMUNE DE SOMBREFFE"/>
    <s v="55a15c46-5c50-4b02-b03f-5412cd574e3c"/>
    <s v="COMMUNE DE SOMBREFFE"/>
    <s v="55a15c46-5c50-4b02-b03f-5412cd574e3c"/>
    <x v="84"/>
    <n v="1133"/>
    <s v=""/>
    <s v="160303667"/>
    <x v="0"/>
    <s v="cfb5308d-8d35-0849-16da-4135f3584315"/>
    <x v="211"/>
    <s v="VOIP access - SIP"/>
    <s v="COLT VoIP Access, Trunk Group"/>
    <s v="2016-06-01"/>
    <s v="2020-05-31"/>
    <s v="116.06"/>
    <s v="270"/>
    <s v="80"/>
    <s v="200"/>
    <s v="IPC03626 //Service ID: IPV04807 "/>
  </r>
  <r>
    <m/>
    <s v="BE160303811"/>
    <s v="BE160303811"/>
    <x v="86"/>
    <s v="SERESA"/>
    <s v="6438445d-6e74-2dd0-0d81-454c322e922a"/>
    <s v="SERESA"/>
    <s v="6438445d-6e74-2dd0-0d81-454c322e922a"/>
    <x v="85"/>
    <n v="1069"/>
    <s v=""/>
    <s v="160303811"/>
    <x v="1"/>
    <s v="cfb5308d-8d35-0849-16da-4135f3584315"/>
    <x v="212"/>
    <s v="VOIP access - SIP"/>
    <s v="COLT VoIP Access, Trunk Group"/>
    <s v="2016-04-26"/>
    <s v="2017-04-26"/>
    <s v="140"/>
    <s v="0"/>
    <s v="80"/>
    <s v="200"/>
    <s v="Trunk Group ID: TG-000000066222 // migration done on 10/05/2016"/>
  </r>
  <r>
    <m/>
    <s v="BE160303811"/>
    <s v="BE160303811"/>
    <x v="86"/>
    <s v="SERESA"/>
    <s v="6438445d-6e74-2dd0-0d81-454c322e922a"/>
    <s v="SERESA"/>
    <s v="6438445d-6e74-2dd0-0d81-454c322e922a"/>
    <x v="85"/>
    <n v="1270"/>
    <s v=""/>
    <s v="160303811"/>
    <x v="0"/>
    <s v="cfb5308d-8d35-0849-16da-4135f3584315"/>
    <x v="212"/>
    <s v="VOIP access - SIP"/>
    <s v="COLT VoIP Access, Trunk Group"/>
    <s v="2016-04-26"/>
    <s v="2017-04-26"/>
    <s v="140"/>
    <s v="0"/>
    <s v="80"/>
    <s v="200"/>
    <s v="Trunk Group ID: TG-000000066222 // migration done on 10/05/2016"/>
  </r>
  <r>
    <m/>
    <s v="BE160400043"/>
    <s v="BE160400043"/>
    <x v="87"/>
    <s v="IPM"/>
    <s v="11e042c0-8597-ec4c-093f-4422ccceed19"/>
    <s v="IPM"/>
    <s v="11e042c0-8597-ec4c-093f-4422ccceed19"/>
    <x v="7"/>
    <n v="1068"/>
    <s v=""/>
    <s v="160400043"/>
    <x v="0"/>
    <s v="cfb5308d-8d35-0849-16da-4135f3584315"/>
    <x v="213"/>
    <s v="VOIP access - SIP"/>
    <s v="COLT VoIP Access, Trunk Group"/>
    <s v=""/>
    <s v=""/>
    <s v=""/>
    <s v=""/>
    <s v="80"/>
    <s v="200"/>
    <s v="Service ID: IPV04814 Trunk Group ID: TG-000000066363"/>
  </r>
  <r>
    <m/>
    <s v="BE160400083"/>
    <s v="BE160400083"/>
    <x v="88"/>
    <s v="IPM"/>
    <s v="11e042c0-8597-ec4c-093f-4422ccceed19"/>
    <s v="IPM"/>
    <s v="11e042c0-8597-ec4c-093f-4422ccceed19"/>
    <x v="7"/>
    <n v="1067"/>
    <s v="COLT"/>
    <s v="160400083"/>
    <x v="0"/>
    <s v="cfb5308d-8d35-0849-16da-4135f3584315"/>
    <x v="214"/>
    <s v="VOIP access - SIP"/>
    <s v="SIP TRUNK 1 MB"/>
    <s v=""/>
    <s v=""/>
    <s v=""/>
    <s v=""/>
    <s v="80"/>
    <s v="200"/>
    <s v="Service ID: IPV04817 Trunk Group ID: TG-000000066402"/>
  </r>
  <r>
    <m/>
    <s v="BE160402033"/>
    <s v="BE160402033"/>
    <x v="89"/>
    <s v="ENTSOG AISBL"/>
    <s v="72efbf19-060c-a192-f614-4b445efd9606"/>
    <s v="ENTSOG AISBL"/>
    <s v="72efbf19-060c-a192-f614-4b445efd9606"/>
    <x v="86"/>
    <n v="1075"/>
    <s v="BGC"/>
    <s v="160402033/1"/>
    <x v="0"/>
    <s v="cfb5308d-8d35-0849-16da-4135f3584315"/>
    <x v="215"/>
    <s v="VOIP access - SIP"/>
    <s v="COLT VoIP Access, Trunk Group"/>
    <s v=""/>
    <s v=""/>
    <s v="1363"/>
    <s v=""/>
    <s v="80"/>
    <s v="200"/>
    <s v="Service ID: IPV04844 Trunk Group ID: TG-000000068201"/>
  </r>
  <r>
    <m/>
    <s v="BE160402512"/>
    <s v="BE160402512"/>
    <x v="90"/>
    <s v="KICK AND RUSH"/>
    <s v="a7ee48df-0a13-37da-08df-42ad552ecdd7"/>
    <s v="KICK AND RUSH"/>
    <s v="a7ee48df-0a13-37da-08df-42ad552ecdd7"/>
    <x v="87"/>
    <n v="1059"/>
    <s v=""/>
    <s v="160402512"/>
    <x v="0"/>
    <s v="cfb5308d-8d35-0849-16da-4135f3584315"/>
    <x v="216"/>
    <s v="VOIP access - SIP"/>
    <s v="COLT VoIP Access, Trunk Group"/>
    <s v=""/>
    <s v=""/>
    <s v="112"/>
    <s v="270"/>
    <s v="80"/>
    <s v="200"/>
    <s v="Service ID: IPV04856 Trunk Group ID: TG-000000068701"/>
  </r>
  <r>
    <m/>
    <s v="BE160502226"/>
    <s v="BE160502226"/>
    <x v="91"/>
    <s v="DWVA"/>
    <s v="3c71fa06-3e7d-af94-0428-56d6e66e6299"/>
    <s v="DWVA"/>
    <s v="3c71fa06-3e7d-af94-0428-56d6e66e6299"/>
    <x v="88"/>
    <n v="1079"/>
    <s v="BGC"/>
    <s v="160502226/1"/>
    <x v="0"/>
    <s v="cfb5308d-8d35-0849-16da-4135f3584315"/>
    <x v="217"/>
    <s v="VOIP access - SIP"/>
    <s v="COLT VoIP Access, Trunk Group"/>
    <s v=""/>
    <s v=""/>
    <s v="112"/>
    <s v=""/>
    <s v="80"/>
    <s v="200"/>
    <s v="TG-000000072641"/>
  </r>
  <r>
    <m/>
    <s v="BE160503253"/>
    <s v="BE160503253"/>
    <x v="92"/>
    <s v="PAESMANS NV"/>
    <s v="666845e4-041d-ca7f-603f-57060012a6c5"/>
    <s v="PAESMANS NV"/>
    <s v="666845e4-041d-ca7f-603f-57060012a6c5"/>
    <x v="6"/>
    <n v="1132"/>
    <s v="COLT"/>
    <s v="160503253/2"/>
    <x v="0"/>
    <s v="cfb5308d-8d35-0849-16da-4135f3584315"/>
    <x v="218"/>
    <s v="VOIP access - SIP"/>
    <s v="COLT VoIP Access, Trunk Group 1M"/>
    <s v="2013-07-13"/>
    <s v=""/>
    <s v="95"/>
    <s v="200"/>
    <s v="40"/>
    <s v="140"/>
    <s v="Service ID: IPV04935 Circuit Reference/Trunk Group ID: TG-00000007970"/>
  </r>
  <r>
    <m/>
    <s v="BE160600258"/>
    <s v="BE160600258"/>
    <x v="93"/>
    <s v="INSTITUT DE LA PROVIDENCE ASBL - WAVRE"/>
    <s v="bd071b37-5a2a-d032-dd1e-4ad83b35eec4"/>
    <s v="INSTITUT DE LA PROVIDENCE ASBL - WAVRE"/>
    <s v="bd071b37-5a2a-d032-dd1e-4ad83b35eec4"/>
    <x v="89"/>
    <n v="1210"/>
    <s v="COLT"/>
    <s v="160600248"/>
    <x v="0"/>
    <s v="8cffadd4-725c-6170-5365-5525477ed1c0"/>
    <x v="219"/>
    <s v="VOIP access - SIP"/>
    <s v=" Sip trunk"/>
    <s v="2016-08-30"/>
    <s v=""/>
    <s v="112"/>
    <s v=""/>
    <s v="80"/>
    <s v="200"/>
    <s v="TRUNK BEPSBSA9253000000300 + IPV04960_VOIP ACCESS"/>
  </r>
  <r>
    <m/>
    <s v="BE160701308"/>
    <s v="BE160701308"/>
    <x v="94"/>
    <s v="THELIUS  SCRL"/>
    <s v="9024e337-8230-03ee-3bf9-434416a7d588"/>
    <s v="THELIUS  SCRL"/>
    <s v="9024e337-8230-03ee-3bf9-434416a7d588"/>
    <x v="90"/>
    <n v="1137"/>
    <s v="BGC"/>
    <s v="160701308"/>
    <x v="0"/>
    <s v="cfb5308d-8d35-0849-16da-4135f3584315"/>
    <x v="220"/>
    <s v="VOIP access - SIP"/>
    <s v="COLT VoIP Access, Trunk Group"/>
    <s v=""/>
    <s v=""/>
    <s v="112"/>
    <s v=""/>
    <s v="80"/>
    <s v="200"/>
    <s v="Service ID: IPV05065 Trunk Group ID: TG-000000080284"/>
  </r>
  <r>
    <m/>
    <s v="BE160701314"/>
    <s v="BE160701314"/>
    <x v="95"/>
    <s v="SRWT"/>
    <s v="3a2fcd9c-3360-5e62-309f-57232505b8e8"/>
    <s v="SRWT"/>
    <s v="3a2fcd9c-3360-5e62-309f-57232505b8e8"/>
    <x v="91"/>
    <n v="1107"/>
    <s v="COLT"/>
    <s v="160701314"/>
    <x v="0"/>
    <s v="8cffadd4-725c-6170-5365-5525477ed1c0"/>
    <x v="221"/>
    <s v="VOIP access - SIP"/>
    <s v="SIP TRUNK 1 MB"/>
    <s v="2016-08-09"/>
    <s v=""/>
    <s v=""/>
    <s v="0"/>
    <s v=""/>
    <s v=""/>
    <s v="TG-000000080302  IPV05066"/>
  </r>
  <r>
    <m/>
    <s v="BE160701314"/>
    <s v="BE160701314"/>
    <x v="95"/>
    <s v="SRWT"/>
    <s v="3a2fcd9c-3360-5e62-309f-57232505b8e8"/>
    <s v="SRWT"/>
    <s v="3a2fcd9c-3360-5e62-309f-57232505b8e8"/>
    <x v="91"/>
    <n v="1108"/>
    <s v="COLT"/>
    <s v="160701314"/>
    <x v="0"/>
    <s v="8cffadd4-725c-6170-5365-5525477ed1c0"/>
    <x v="221"/>
    <s v="VOIP access - SIP"/>
    <s v="SIP TRUNK 1 MB"/>
    <s v="2016-08-09"/>
    <s v=""/>
    <s v="353"/>
    <s v="0"/>
    <s v="115"/>
    <s v="200"/>
    <s v=" TG-000000080302  IPV05066"/>
  </r>
  <r>
    <m/>
    <s v="BE160801108"/>
    <s v="BE160801108"/>
    <x v="96"/>
    <s v="IBW"/>
    <s v="e11b35c8-965d-b66f-0282-56d7335fca2a"/>
    <s v="IBW"/>
    <s v="e11b35c8-965d-b66f-0282-56d7335fca2a"/>
    <x v="92"/>
    <n v="1116"/>
    <s v=""/>
    <s v="160801108"/>
    <x v="0"/>
    <s v="8cffadd4-725c-6170-5365-5525477ed1c0"/>
    <x v="222"/>
    <s v="VOIP access - SIP"/>
    <s v="COLT VoIP Access, Trunk Group"/>
    <s v="2017-03-15"/>
    <s v="2019-03-15"/>
    <s v="148.67"/>
    <s v="270"/>
    <s v="80"/>
    <s v="200"/>
    <s v="TG-000000084102 IPV05143"/>
  </r>
  <r>
    <m/>
    <s v="BE160801293"/>
    <s v="BE160801293"/>
    <x v="97"/>
    <s v="HABITATION MODERNE"/>
    <s v="c5f802c1-000c-2e82-dd84-42c1ba309dc3"/>
    <s v="HABITATION MODERNE"/>
    <s v="c5f802c1-000c-2e82-dd84-42c1ba309dc3"/>
    <x v="93"/>
    <n v="1169"/>
    <s v="COLT"/>
    <s v="160801293"/>
    <x v="0"/>
    <s v="8cffadd4-725c-6170-5365-5525477ed1c0"/>
    <x v="223"/>
    <s v="VOIP access - SIP"/>
    <s v="SIP TRUNK 1M"/>
    <s v=""/>
    <s v=""/>
    <s v="160"/>
    <s v="270"/>
    <s v="80"/>
    <s v="200"/>
    <s v="Trunk Group ID: TG-000000084482 Service ID: IPV05148 "/>
  </r>
  <r>
    <m/>
    <s v="BE160801463"/>
    <s v="BE160801463"/>
    <x v="98"/>
    <s v="HEADLINE NFP"/>
    <s v="a5a6eedd-db4f-ae06-5be4-4a5df69f8e1a"/>
    <s v="HEADLINE NFP"/>
    <s v="a5a6eedd-db4f-ae06-5be4-4a5df69f8e1a"/>
    <x v="37"/>
    <n v="1224"/>
    <s v="COLT"/>
    <s v="160801463"/>
    <x v="0"/>
    <s v="cfb5308d-8d35-0849-16da-4135f3584315"/>
    <x v="224"/>
    <s v="VOIP access - SIP"/>
    <s v="SIP TRUNK 2 MB"/>
    <s v=""/>
    <s v=""/>
    <s v="250"/>
    <s v=""/>
    <s v="150"/>
    <s v="0"/>
    <s v="IPV05154 / BEPSBSA9479000000300"/>
  </r>
  <r>
    <m/>
    <s v="BE160802192"/>
    <s v="BE160802192"/>
    <x v="99"/>
    <s v="CPAS WALCOURT"/>
    <s v="199da5de-034c-e814-ba77-579b32ee9a7e"/>
    <s v="CPAS WALCOURT"/>
    <s v="199da5de-034c-e814-ba77-579b32ee9a7e"/>
    <x v="94"/>
    <n v="1171"/>
    <s v="COLT"/>
    <s v="160802192"/>
    <x v="0"/>
    <s v="8cffadd4-725c-6170-5365-5525477ed1c0"/>
    <x v="225"/>
    <s v="VOIP access - SIP"/>
    <s v="SIP TRUNK 1M"/>
    <s v="2016-08-29"/>
    <s v=""/>
    <s v="100"/>
    <s v="300"/>
    <s v="80"/>
    <s v="200"/>
    <s v="Service ID: IPV05166 Trunk Group ID: TG-000000085441"/>
  </r>
  <r>
    <m/>
    <s v="BE160901424"/>
    <s v="BE160901424"/>
    <x v="100"/>
    <s v="CPAS FLORENVILLE"/>
    <s v="4eff0484-bd71-6109-d8a9-5755728737b3"/>
    <s v="CPAS FLORENVILLE"/>
    <s v="4eff0484-bd71-6109-d8a9-5755728737b3"/>
    <x v="95"/>
    <n v="1202"/>
    <s v=""/>
    <s v="160901424"/>
    <x v="0"/>
    <s v="8cffadd4-725c-6170-5365-5525477ed1c0"/>
    <x v="226"/>
    <s v="VOIP access - SIP"/>
    <s v="COLT VoIP Access, Trunk Group"/>
    <s v="2017-03-30"/>
    <s v="2019-03-30"/>
    <s v="120"/>
    <s v="270"/>
    <s v="80"/>
    <s v="200"/>
    <s v="TG-000000088741"/>
  </r>
  <r>
    <m/>
    <s v="BE160901572"/>
    <s v="BE160901572"/>
    <x v="101"/>
    <s v="AC FLORENVILLE"/>
    <s v="6ae83ca8-f712-1e9c-5ca1-4935266bd58e"/>
    <s v="AC FLORENVILLE"/>
    <s v="6ae83ca8-f712-1e9c-5ca1-4935266bd58e"/>
    <x v="96"/>
    <n v="1200"/>
    <s v="COLT"/>
    <s v="160901572"/>
    <x v="0"/>
    <s v="8cffadd4-725c-6170-5365-5525477ed1c0"/>
    <x v="227"/>
    <s v="VOIP access - SIP"/>
    <s v="SIP TRUNK 1M"/>
    <s v=""/>
    <s v=""/>
    <s v="120"/>
    <s v="270"/>
    <s v="80"/>
    <s v="200"/>
    <s v="TG-000000088881"/>
  </r>
  <r>
    <m/>
    <s v="BE161001751"/>
    <s v="BE161001751"/>
    <x v="102"/>
    <s v="AC BEAURAING"/>
    <s v="b21065fd-ddd3-0e1a-04ea-56b9bdbc7d0c"/>
    <s v="AC BEAURAING"/>
    <s v="b21065fd-ddd3-0e1a-04ea-56b9bdbc7d0c"/>
    <x v="97"/>
    <n v="1223"/>
    <s v="COLT"/>
    <s v="161001751"/>
    <x v="0"/>
    <s v="8cffadd4-725c-6170-5365-5525477ed1c0"/>
    <x v="228"/>
    <s v="VOIP access - SIP"/>
    <s v="COLT VoIP Access, Trunk Group"/>
    <s v="2016-11-22"/>
    <s v=""/>
    <s v="120"/>
    <s v="270"/>
    <s v="80"/>
    <s v="200"/>
    <s v="IPV05306/TG-000000093401"/>
  </r>
  <r>
    <m/>
    <m/>
    <m/>
    <x v="0"/>
    <s v=""/>
    <s v=""/>
    <s v=""/>
    <s v="54bf777c-690a-b305-3a7f-56c221028d3d"/>
    <x v="41"/>
    <n v="1227"/>
    <s v="COLT"/>
    <s v="161100383"/>
    <x v="0"/>
    <s v="8cffadd4-725c-6170-5365-5525477ed1c0"/>
    <x v="229"/>
    <s v="VOIP access - SIP"/>
    <s v=""/>
    <s v=""/>
    <s v=""/>
    <s v="273"/>
    <s v="270"/>
    <s v="200"/>
    <s v="200"/>
    <s v="IPV05354"/>
  </r>
  <r>
    <m/>
    <s v="BE161108451"/>
    <s v="BE161108451"/>
    <x v="103"/>
    <s v="AC ROCHEFORT"/>
    <s v="d5dbf557-0473-1029-7154-580635d59089"/>
    <s v="AC ROCHEFORT"/>
    <s v="d5dbf557-0473-1029-7154-580635d59089"/>
    <x v="98"/>
    <n v="1230"/>
    <s v="COLT"/>
    <s v="161108451"/>
    <x v="2"/>
    <s v="8cffadd4-725c-6170-5365-5525477ed1c0"/>
    <x v="230"/>
    <s v="VOIP access - SIP"/>
    <s v=""/>
    <s v=""/>
    <s v=""/>
    <s v="120"/>
    <s v="500"/>
    <s v="80"/>
    <s v="200"/>
    <s v=""/>
  </r>
  <r>
    <m/>
    <s v="BE170100079"/>
    <s v="BE170100079"/>
    <x v="104"/>
    <s v="DE CROMBRUGGHE &amp; PARTNERS"/>
    <s v="c4848f09-635a-648a-1ed3-582dabbc75d0"/>
    <s v="DE CROMBRUGGHE &amp; PARTNERS"/>
    <s v="c4848f09-635a-648a-1ed3-582dabbc75d0"/>
    <x v="99"/>
    <n v="1267"/>
    <s v="COLT"/>
    <s v="170100079"/>
    <x v="0"/>
    <s v="8cffadd4-725c-6170-5365-5525477ed1c0"/>
    <x v="231"/>
    <s v="VOIP access - SIP"/>
    <s v=""/>
    <s v="2017-02-01"/>
    <s v=""/>
    <s v="112"/>
    <s v=""/>
    <s v="80"/>
    <s v="200"/>
    <s v="Service ID: IPV05502 Trunk Group ID: TG-00000106844"/>
  </r>
  <r>
    <m/>
    <m/>
    <m/>
    <x v="0"/>
    <s v=""/>
    <s v=""/>
    <s v=""/>
    <s v="11e042c0-8597-ec4c-093f-4422ccceed19"/>
    <x v="7"/>
    <n v="1299"/>
    <s v=""/>
    <s v="170104131"/>
    <x v="1"/>
    <s v="cfb5308d-8d35-0849-16da-4135f3584315"/>
    <x v="232"/>
    <s v="Managed services"/>
    <s v="COLT IP Guardian, Continuous,"/>
    <s v="2017-02-16"/>
    <s v="2017-02-16"/>
    <s v="2800"/>
    <s v=""/>
    <s v="0"/>
    <s v="1400"/>
    <s v=""/>
  </r>
  <r>
    <m/>
    <s v="BE170202559"/>
    <s v="BE170202559"/>
    <x v="105"/>
    <s v="GEVELE NV"/>
    <s v="12b29c81-7a35-d6e8-affb-53397d0cbb99"/>
    <s v="GEVELE NV"/>
    <s v="12b29c81-7a35-d6e8-affb-53397d0cbb99"/>
    <x v="82"/>
    <n v="1296"/>
    <s v="COLT"/>
    <s v="170202559"/>
    <x v="0"/>
    <s v="8cffadd4-725c-6170-5365-5525477ed1c0"/>
    <x v="233"/>
    <s v="VOIP access - SIP"/>
    <s v="COLT SIP Trunking, Trunk Group"/>
    <s v="2017-03-01"/>
    <s v=""/>
    <s v=""/>
    <s v="0"/>
    <s v="80"/>
    <s v="200"/>
    <s v="BEFTBSA9A0E000000300 IPV05632 TICKET 10179275"/>
  </r>
  <r>
    <m/>
    <m/>
    <m/>
    <x v="0"/>
    <s v=""/>
    <s v=""/>
    <s v=""/>
    <s v="9531e841-74d4-7245-0f59-535a582c64d0"/>
    <x v="100"/>
    <n v="1310"/>
    <s v="COLT"/>
    <s v="170401541"/>
    <x v="0"/>
    <s v="8cffadd4-725c-6170-5365-5525477ed1c0"/>
    <x v="234"/>
    <s v="VOIP access - SIP"/>
    <s v="COLT SIP Trunking, Trunk Group"/>
    <s v="2017-06-15"/>
    <s v=""/>
    <s v=""/>
    <s v=""/>
    <s v=""/>
    <s v=""/>
    <s v="DC NOSSEGEM  ESCAUX RACK ISC1 G21/B TG-00000116218 IPV05792"/>
  </r>
  <r>
    <m/>
    <s v="BE616453"/>
    <s v="BE616453"/>
    <x v="106"/>
    <s v="INTER PARTNER ASSISTANCE"/>
    <s v="561b7dc7-8a77-eda5-d648-547754eed022"/>
    <s v="INTER PARTNER ASSISTANCE"/>
    <s v="561b7dc7-8a77-eda5-d648-547754eed022"/>
    <x v="8"/>
    <n v="1167"/>
    <s v="COLT"/>
    <s v="616453"/>
    <x v="0"/>
    <s v="8cffadd4-725c-6170-5365-5525477ed1c0"/>
    <x v="235"/>
    <s v="Other"/>
    <s v="IN GEO"/>
    <s v=""/>
    <s v=""/>
    <s v=""/>
    <s v=""/>
    <s v=""/>
    <s v=""/>
    <s v=""/>
  </r>
  <r>
    <m/>
    <s v="BE080502918"/>
    <s v="BE080502918"/>
    <x v="107"/>
    <s v="BENELUX ASSIST S.A"/>
    <s v="97e5e14f-37e5-3617-6af3-52a7362ebb7e"/>
    <s v="BENELUX ASSIST S.A"/>
    <s v="97e5e14f-37e5-3617-6af3-52a7362ebb7e"/>
    <x v="65"/>
    <n v="563"/>
    <s v="BGC"/>
    <s v="080502918/1"/>
    <x v="0"/>
    <s v="8cffadd4-725c-6170-5365-5525477ed1c0"/>
    <x v="236"/>
    <s v="PRI"/>
    <s v="Colt Voice Line, PRI, ISDN-30, SDH, Q931, RJ45"/>
    <s v="2014-11-01"/>
    <s v="2016-10-31"/>
    <s v="244"/>
    <s v="350"/>
    <s v="244"/>
    <s v=""/>
    <s v="EORD_131212_0065"/>
  </r>
  <r>
    <s v="BECPE160501281BRU1"/>
    <s v="BECPE160501281BRU1"/>
    <s v="BECPE160501281BRU1"/>
    <x v="108"/>
    <s v="ERGO INSURANCE SA"/>
    <s v="8d45a59d-260b-6d2f-e945-56990dbfb937"/>
    <s v="ERGO INSURANCE SA"/>
    <s v="8d45a59d-260b-6d2f-e945-56990dbfb937"/>
    <x v="101"/>
    <n v="1217"/>
    <s v="COLT"/>
    <s v="BECPE160501281BRU1"/>
    <x v="0"/>
    <s v="8cffadd4-725c-6170-5365-5525477ed1c0"/>
    <x v="237"/>
    <s v="Other"/>
    <s v="COLT CPE Solutions, Unmanaged CPE, Ethernet, 1Gbps, New Connectivity"/>
    <s v="2016-09-01"/>
    <s v=""/>
    <s v="710"/>
    <s v=""/>
    <s v="772"/>
    <s v=""/>
    <s v=""/>
  </r>
  <r>
    <s v="BECPE160501281BRU3"/>
    <s v="BECPE160501281BRU3"/>
    <s v="BECPE160501281BRU3"/>
    <x v="109"/>
    <s v="ERGO INSURANCE SA"/>
    <s v="8d45a59d-260b-6d2f-e945-56990dbfb937"/>
    <s v="ERGO INSURANCE SA"/>
    <s v="8d45a59d-260b-6d2f-e945-56990dbfb937"/>
    <x v="101"/>
    <n v="1218"/>
    <s v="COLT"/>
    <s v="BECPE160501281BRU3"/>
    <x v="0"/>
    <s v="8cffadd4-725c-6170-5365-5525477ed1c0"/>
    <x v="238"/>
    <s v="Other"/>
    <s v="COLT CPE Solutions, Unmanaged CPE, Ethernet, 1Gbps, New Connectivity"/>
    <s v="2016-09-01"/>
    <s v=""/>
    <s v="710"/>
    <s v=""/>
    <s v="772"/>
    <s v=""/>
    <s v=""/>
  </r>
  <r>
    <s v="BECPE160501281BRU4"/>
    <s v="BECPE160501281BRU4"/>
    <s v="BECPE160501281BRU4"/>
    <x v="110"/>
    <s v="ERGO INSURANCE SA"/>
    <s v="8d45a59d-260b-6d2f-e945-56990dbfb937"/>
    <s v="ERGO INSURANCE SA"/>
    <s v="8d45a59d-260b-6d2f-e945-56990dbfb937"/>
    <x v="101"/>
    <n v="1215"/>
    <s v="COLT"/>
    <s v="BECPE160501281BRU4"/>
    <x v="0"/>
    <s v="8cffadd4-725c-6170-5365-5525477ed1c0"/>
    <x v="239"/>
    <s v="Other"/>
    <s v="COLT CPE Solutions, Unmanaged CPE, Ethernet, 1Gbps, New Connectivity"/>
    <s v="2016-09-01"/>
    <s v=""/>
    <s v="710"/>
    <s v=""/>
    <s v="772"/>
    <s v=""/>
    <s v=""/>
  </r>
  <r>
    <s v="BECPE160501281BRU5"/>
    <s v="BECPE160501281BRU5"/>
    <s v="BECPE160501281BRU5"/>
    <x v="111"/>
    <s v="ERGO INSURANCE SA"/>
    <s v="8d45a59d-260b-6d2f-e945-56990dbfb937"/>
    <s v="ERGO INSURANCE SA"/>
    <s v="8d45a59d-260b-6d2f-e945-56990dbfb937"/>
    <x v="101"/>
    <n v="1216"/>
    <s v="COLT"/>
    <s v="BECPE160501281BRU5"/>
    <x v="0"/>
    <s v="8cffadd4-725c-6170-5365-5525477ed1c0"/>
    <x v="240"/>
    <s v="Other"/>
    <s v="COLT CPE Solutions, Unmanaged CPE, Ethernet, 1Gbps, New Connectivity"/>
    <s v="2016-09-01"/>
    <s v=""/>
    <s v="710"/>
    <s v=""/>
    <s v="772"/>
    <s v=""/>
    <s v=""/>
  </r>
  <r>
    <s v="BECPE160501281DUS2"/>
    <s v="BECPE160501281DUS2"/>
    <s v="BECPE160501281DUS2"/>
    <x v="112"/>
    <s v="ERGO INSURANCE SA"/>
    <s v="8d45a59d-260b-6d2f-e945-56990dbfb937"/>
    <s v="ERGO INSURANCE SA"/>
    <s v="8d45a59d-260b-6d2f-e945-56990dbfb937"/>
    <x v="101"/>
    <n v="1106"/>
    <s v="COLT"/>
    <s v="BECPE160501281DUS2"/>
    <x v="0"/>
    <s v="8cffadd4-725c-6170-5365-5525477ed1c0"/>
    <x v="241"/>
    <s v="Other"/>
    <s v="COLT CPE Solutions, Unmanaged CPE, Ethernet, 1Gbps, New Connectivity"/>
    <s v="2016-09-01"/>
    <s v=""/>
    <s v="710"/>
    <s v=""/>
    <s v="772"/>
    <s v=""/>
    <s v=""/>
  </r>
  <r>
    <s v="BECPE160501281DUS6"/>
    <s v="BECPE160501281DUS6"/>
    <s v="BECPE160501281DUS6"/>
    <x v="113"/>
    <s v="ERGO INSURANCE SA"/>
    <s v="8d45a59d-260b-6d2f-e945-56990dbfb937"/>
    <s v="ERGO INSURANCE SA"/>
    <s v="8d45a59d-260b-6d2f-e945-56990dbfb937"/>
    <x v="101"/>
    <n v="1105"/>
    <s v="COLT"/>
    <s v="BECPE160501281DUS6"/>
    <x v="0"/>
    <s v="8cffadd4-725c-6170-5365-5525477ed1c0"/>
    <x v="242"/>
    <s v="Other"/>
    <s v="COLT CPE Solutions, Unmanaged CPE, Ethernet, 1Gbps, New Connectivity"/>
    <s v="2016-09-01"/>
    <s v=""/>
    <s v="710"/>
    <s v=""/>
    <s v="772"/>
    <s v=""/>
    <s v=""/>
  </r>
  <r>
    <s v="BLQ/MIL/IA-177953"/>
    <s v="BLQ/MIL/IA-177953"/>
    <s v="BLQ/MIL/IA-177953"/>
    <x v="114"/>
    <s v="GEVELE NV"/>
    <s v="12b29c81-7a35-d6e8-affb-53397d0cbb99"/>
    <s v="GEVELE NV"/>
    <s v="12b29c81-7a35-d6e8-affb-53397d0cbb99"/>
    <x v="82"/>
    <n v="893"/>
    <s v=""/>
    <s v="150602188"/>
    <x v="0"/>
    <s v="8cffadd4-725c-6170-5365-5525477ed1c0"/>
    <x v="243"/>
    <s v="IP-VPN"/>
    <s v="COLT IPVPN Corporate Plus, 10 Mbps, Mesh Access, ULL, Ethernet, E.SHDSL"/>
    <s v=""/>
    <s v=""/>
    <s v="230"/>
    <s v="450"/>
    <s v="119"/>
    <s v="199"/>
    <s v=""/>
  </r>
  <r>
    <m/>
    <m/>
    <m/>
    <x v="0"/>
    <s v=""/>
    <s v=""/>
    <s v=""/>
    <s v="11e042c0-8597-ec4c-093f-4422ccceed19"/>
    <x v="7"/>
    <n v="650"/>
    <s v="COLT"/>
    <s v="IPC060901111BRU2/5"/>
    <x v="1"/>
    <s v="8cffadd4-725c-6170-5365-5525477ed1c0"/>
    <x v="244"/>
    <s v="IP-VPN"/>
    <s v="COLT IPVPN Corporate Plus, 2Mbps/2Mbps, Mesh Access, ULL, 100 Base T, FDX, RJ45"/>
    <s v=""/>
    <s v="2016-08-31"/>
    <s v=""/>
    <s v=""/>
    <s v="150"/>
    <s v=""/>
    <s v=""/>
  </r>
  <r>
    <m/>
    <m/>
    <m/>
    <x v="0"/>
    <s v=""/>
    <s v=""/>
    <s v=""/>
    <s v="11e042c0-8597-ec4c-093f-4422ccceed19"/>
    <x v="7"/>
    <n v="646"/>
    <s v="COLT"/>
    <s v="IPC060901111BRU3/4"/>
    <x v="1"/>
    <s v="8cffadd4-725c-6170-5365-5525477ed1c0"/>
    <x v="245"/>
    <s v="IP-VPN"/>
    <s v="COLT IPVPN Corporate Plus, 2Mbps/2Mbps, Mesh Access, wDSL, 100BaseT FDX, RJ45"/>
    <s v=""/>
    <s v="2016-08-31"/>
    <s v=""/>
    <s v=""/>
    <s v="200"/>
    <s v=""/>
    <s v=""/>
  </r>
  <r>
    <m/>
    <m/>
    <m/>
    <x v="0"/>
    <s v=""/>
    <s v=""/>
    <s v=""/>
    <s v="11e042c0-8597-ec4c-093f-4422ccceed19"/>
    <x v="7"/>
    <n v="643"/>
    <s v="COLT"/>
    <s v="IPC060901111BRU11/2"/>
    <x v="1"/>
    <s v="8cffadd4-725c-6170-5365-5525477ed1c0"/>
    <x v="246"/>
    <s v="IP-VPN"/>
    <s v="COLT IPVPN Corporate Plus, 10 Mbps, Mesh Primary, Fibre, 100BaseT FDX, RJ45"/>
    <s v=""/>
    <s v="2016-08-31"/>
    <s v=""/>
    <s v=""/>
    <s v="250"/>
    <s v=""/>
    <s v=""/>
  </r>
  <r>
    <m/>
    <m/>
    <m/>
    <x v="0"/>
    <s v=""/>
    <s v=""/>
    <s v=""/>
    <s v=""/>
    <x v="1"/>
    <n v="40"/>
    <s v="COLT"/>
    <s v="20340032"/>
    <x v="1"/>
    <s v="cfb5308d-8d35-0849-16da-4135f3584315"/>
    <x v="247"/>
    <s v="Internet Access"/>
    <s v="IP Access"/>
    <s v=""/>
    <s v="2010-03-14"/>
    <s v="308"/>
    <s v="0"/>
    <s v="212"/>
    <s v="0"/>
    <s v="replaced by 020340032DN/2 (PRE050603858) E0-000577 on 15/03/2010"/>
  </r>
  <r>
    <m/>
    <m/>
    <m/>
    <x v="0"/>
    <s v=""/>
    <s v=""/>
    <s v=""/>
    <s v=""/>
    <x v="1"/>
    <n v="14"/>
    <s v="COLT"/>
    <s v="020640013/1"/>
    <x v="1"/>
    <s v="cfb5308d-8d35-0849-16da-4135f3584315"/>
    <x v="248"/>
    <s v="Internet Access"/>
    <s v="IP Access"/>
    <s v="2002-07-02"/>
    <s v="2004-06-03"/>
    <s v="273"/>
    <s v="0"/>
    <s v="212"/>
    <s v="0"/>
    <s v="ex COLT customer / site nr1"/>
  </r>
  <r>
    <m/>
    <m/>
    <m/>
    <x v="0"/>
    <s v=""/>
    <s v=""/>
    <s v=""/>
    <s v=""/>
    <x v="1"/>
    <n v="59"/>
    <s v="COLT"/>
    <s v="020640012/1"/>
    <x v="1"/>
    <s v="cfb5308d-8d35-0849-16da-4135f3584315"/>
    <x v="249"/>
    <s v="Internet Access"/>
    <s v="IP Access"/>
    <s v=""/>
    <s v="2004-06-03"/>
    <s v="273"/>
    <s v="0"/>
    <s v="212"/>
    <s v="0"/>
    <s v="ex COLT customer"/>
  </r>
  <r>
    <m/>
    <m/>
    <m/>
    <x v="0"/>
    <s v=""/>
    <s v=""/>
    <s v=""/>
    <s v=""/>
    <x v="1"/>
    <n v="32"/>
    <s v="BGC"/>
    <s v="020740191/1"/>
    <x v="0"/>
    <s v="8cffadd4-725c-6170-5365-5525477ed1c0"/>
    <x v="250"/>
    <s v="Other"/>
    <s v="PACK.SDSL.COLT interACCESS.COLT InterACCESS SDSL.2MB.1000 Sym.N/A"/>
    <s v=""/>
    <s v=""/>
    <s v="273"/>
    <s v="0"/>
    <s v="277,17"/>
    <s v="0"/>
    <s v="ex COLT customer; also bearer BRU/BRU/AA-000452"/>
  </r>
  <r>
    <m/>
    <m/>
    <m/>
    <x v="0"/>
    <s v=""/>
    <s v=""/>
    <s v=""/>
    <s v=""/>
    <x v="1"/>
    <n v="35"/>
    <s v="COLT"/>
    <s v="21140244"/>
    <x v="1"/>
    <s v="cfb5308d-8d35-0849-16da-4135f3584315"/>
    <x v="251"/>
    <s v="Internet Access"/>
    <s v="IP Access"/>
    <s v="2002-12-11"/>
    <s v="2004-12-09"/>
    <s v="273"/>
    <s v="0"/>
    <s v="212"/>
    <s v="0"/>
    <s v="ex COLT customer"/>
  </r>
  <r>
    <m/>
    <m/>
    <m/>
    <x v="0"/>
    <s v=""/>
    <s v=""/>
    <s v=""/>
    <s v=""/>
    <x v="1"/>
    <n v="12"/>
    <s v="COLT"/>
    <s v="21240174"/>
    <x v="1"/>
    <s v="cfb5308d-8d35-0849-16da-4135f3584315"/>
    <x v="252"/>
    <s v="Internet Access"/>
    <s v="IP Access"/>
    <s v="2003-01-03"/>
    <s v="2005-01-01"/>
    <s v="308"/>
    <s v="0"/>
    <s v="212"/>
    <s v="0"/>
    <s v="ex COLT customer"/>
  </r>
  <r>
    <m/>
    <m/>
    <m/>
    <x v="0"/>
    <s v=""/>
    <s v=""/>
    <s v=""/>
    <s v=""/>
    <x v="1"/>
    <n v="58"/>
    <s v="COLT"/>
    <s v="030140032/1"/>
    <x v="1"/>
    <s v="cfb5308d-8d35-0849-16da-4135f3584315"/>
    <x v="253"/>
    <s v="Internet Access"/>
    <s v="IP Access"/>
    <s v="2003-01-28"/>
    <s v="2004-01-26"/>
    <s v="273"/>
    <s v="0"/>
    <s v="212"/>
    <s v="0"/>
    <s v="ex COLT customer - ceased on 16/7/2008"/>
  </r>
  <r>
    <m/>
    <m/>
    <m/>
    <x v="0"/>
    <s v=""/>
    <s v=""/>
    <s v=""/>
    <s v=""/>
    <x v="1"/>
    <n v="29"/>
    <s v="COLT"/>
    <s v="21140078"/>
    <x v="1"/>
    <s v="cfb5308d-8d35-0849-16da-4135f3584315"/>
    <x v="254"/>
    <s v="Internet Access"/>
    <s v="IP Access"/>
    <s v="2003-02-10"/>
    <s v="2004-02-08"/>
    <s v="273"/>
    <s v="0"/>
    <s v="212"/>
    <s v="0"/>
    <s v="ex COLT customer"/>
  </r>
  <r>
    <m/>
    <m/>
    <m/>
    <x v="0"/>
    <s v=""/>
    <s v=""/>
    <s v=""/>
    <s v=""/>
    <x v="1"/>
    <n v="31"/>
    <s v="COLT"/>
    <s v="30340031"/>
    <x v="1"/>
    <s v="cfb5308d-8d35-0849-16da-4135f3584315"/>
    <x v="255"/>
    <s v="Internet Access"/>
    <s v="IP Access"/>
    <s v="2003-03-21"/>
    <s v="2006-02-15"/>
    <s v="273"/>
    <s v="0"/>
    <s v="212"/>
    <s v="0"/>
    <s v="ex COLT customer / ceased tt 1051514 "/>
  </r>
  <r>
    <m/>
    <m/>
    <m/>
    <x v="0"/>
    <s v=""/>
    <s v=""/>
    <s v=""/>
    <s v="84d531e4-03b9-6a1d-4f15-417d05ddcf89"/>
    <x v="75"/>
    <n v="1317"/>
    <s v="COLT"/>
    <s v="170302215"/>
    <x v="0"/>
    <s v="8cffadd4-725c-6170-5365-5525477ed1c0"/>
    <x v="256"/>
    <s v="Other"/>
    <s v="CROSS CONNECT"/>
    <s v="2017-03-20"/>
    <s v=""/>
    <s v="90"/>
    <s v="500"/>
    <s v="40"/>
    <s v="125"/>
    <s v="ticket 10178447 - offer 11712"/>
  </r>
  <r>
    <m/>
    <m/>
    <m/>
    <x v="0"/>
    <s v=""/>
    <s v=""/>
    <s v=""/>
    <s v="69c90d53-b138-f402-d905-49d0889e550a"/>
    <x v="102"/>
    <n v="264"/>
    <s v="COLT"/>
    <s v="010940019/6"/>
    <x v="1"/>
    <s v="cfb5308d-8d35-0849-16da-4135f3584315"/>
    <x v="257"/>
    <s v="Internet Access"/>
    <s v=""/>
    <s v="2009-04-06"/>
    <s v=""/>
    <s v=""/>
    <s v=""/>
    <s v="400"/>
    <s v=""/>
    <s v="BCN 150845 / replaced by 4MB in 07-2011"/>
  </r>
  <r>
    <m/>
    <m/>
    <m/>
    <x v="0"/>
    <s v=""/>
    <s v=""/>
    <s v=""/>
    <s v=""/>
    <x v="1"/>
    <n v="13"/>
    <s v="COLT"/>
    <s v="011240082"/>
    <x v="1"/>
    <s v="cfb5308d-8d35-0849-16da-4135f3584315"/>
    <x v="258"/>
    <s v="Internet Access"/>
    <s v="IP Access"/>
    <s v="2002-02-04"/>
    <s v="2012-12-03"/>
    <s v="308"/>
    <s v="0"/>
    <s v="212"/>
    <s v="0"/>
    <s v="cease ticket 1069497 "/>
  </r>
  <r>
    <m/>
    <m/>
    <m/>
    <x v="0"/>
    <s v=""/>
    <s v=""/>
    <s v=""/>
    <s v=""/>
    <x v="1"/>
    <n v="151"/>
    <s v="COLT"/>
    <s v="020140521DN/1"/>
    <x v="1"/>
    <s v="cfb5308d-8d35-0849-16da-4135f3584315"/>
    <x v="259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15"/>
    <s v="COLT"/>
    <s v="020340161DN/1"/>
    <x v="1"/>
    <s v="cfb5308d-8d35-0849-16da-4135f3584315"/>
    <x v="260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71"/>
    <s v="COLT"/>
    <s v="20440010"/>
    <x v="1"/>
    <s v="cfb5308d-8d35-0849-16da-4135f3584315"/>
    <x v="261"/>
    <s v="Internet Access"/>
    <s v="IP Access"/>
    <s v="2002-07-02"/>
    <s v="2003-04-03"/>
    <s v="306"/>
    <s v="0"/>
    <s v="212"/>
    <s v="0"/>
    <s v="ex COLT customer"/>
  </r>
  <r>
    <m/>
    <m/>
    <m/>
    <x v="0"/>
    <s v=""/>
    <s v=""/>
    <s v=""/>
    <s v=""/>
    <x v="1"/>
    <n v="113"/>
    <s v="COLT"/>
    <s v="020340077DN/1"/>
    <x v="1"/>
    <s v="cfb5308d-8d35-0849-16da-4135f3584315"/>
    <x v="262"/>
    <s v="BRI"/>
    <s v="InterVoice - Internet"/>
    <s v="2005-10-15"/>
    <s v="Expired"/>
    <s v=""/>
    <s v=""/>
    <s v=""/>
    <s v=""/>
    <s v="ex COLT customer 2nd batch - customer has called 22/5 to inform us about cease"/>
  </r>
  <r>
    <m/>
    <m/>
    <m/>
    <x v="0"/>
    <s v=""/>
    <s v=""/>
    <s v=""/>
    <s v=""/>
    <x v="1"/>
    <n v="299"/>
    <s v="COLT"/>
    <s v="020340032DN"/>
    <x v="1"/>
    <s v="a38d6f8e-b0f3-efca-9844-436f8b41d076"/>
    <x v="263"/>
    <s v="Internet Access"/>
    <s v=""/>
    <s v="2010-03-15"/>
    <s v="2013-12-31"/>
    <s v="308"/>
    <s v=""/>
    <s v="160"/>
    <s v=""/>
    <s v=""/>
  </r>
  <r>
    <m/>
    <m/>
    <m/>
    <x v="0"/>
    <s v=""/>
    <s v=""/>
    <s v=""/>
    <s v="ae76d4e8-f840-edbb-3868-42c1ba1f4c7a"/>
    <x v="103"/>
    <n v="56"/>
    <s v="COLT"/>
    <s v="20440116"/>
    <x v="1"/>
    <s v="cfb5308d-8d35-0849-16da-4135f3584315"/>
    <x v="264"/>
    <s v="Internet Access"/>
    <s v="IP Access"/>
    <s v="2005-02-24"/>
    <s v="2003-04-19"/>
    <s v="308"/>
    <s v="0"/>
    <s v="212"/>
    <s v="0"/>
    <s v="ex COLT customer"/>
  </r>
  <r>
    <m/>
    <m/>
    <m/>
    <x v="0"/>
    <s v=""/>
    <s v=""/>
    <s v=""/>
    <s v=""/>
    <x v="1"/>
    <n v="161"/>
    <s v="COLT"/>
    <s v="001020006/1"/>
    <x v="1"/>
    <s v="cfb5308d-8d35-0849-16da-4135f3584315"/>
    <x v="265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08"/>
    <s v="COLT"/>
    <s v="010840044/1"/>
    <x v="1"/>
    <s v="cfb5308d-8d35-0849-16da-4135f3584315"/>
    <x v="266"/>
    <s v="BRI"/>
    <s v="Line"/>
    <s v="2005-10-15"/>
    <s v="Expired"/>
    <s v=""/>
    <s v=""/>
    <s v="35"/>
    <s v=""/>
    <s v="ex COLT customer 2nd batch // BCN 150845"/>
  </r>
  <r>
    <m/>
    <m/>
    <m/>
    <x v="0"/>
    <s v=""/>
    <s v=""/>
    <s v=""/>
    <s v=""/>
    <x v="1"/>
    <n v="383"/>
    <s v="COLT"/>
    <s v="011140070DS"/>
    <x v="1"/>
    <s v="cfb5308d-8d35-0849-16da-4135f3584315"/>
    <x v="267"/>
    <s v="BRI"/>
    <s v="Line"/>
    <s v="2005-10-15"/>
    <s v="2013-01-31"/>
    <s v=""/>
    <s v=""/>
    <s v="80"/>
    <s v=""/>
    <s v="cease ticket 1072778 "/>
  </r>
  <r>
    <m/>
    <m/>
    <m/>
    <x v="0"/>
    <s v=""/>
    <s v=""/>
    <s v=""/>
    <s v=""/>
    <x v="1"/>
    <n v="110"/>
    <s v="COLT"/>
    <s v="020140545/4"/>
    <x v="1"/>
    <s v="cfb5308d-8d35-0849-16da-4135f3584315"/>
    <x v="268"/>
    <s v="BRI"/>
    <s v=" BRI, S0 (PP), ULL, DSS1, RJ45"/>
    <s v="2005-10-15"/>
    <s v="2016-11-10"/>
    <s v="105"/>
    <s v="0"/>
    <s v="80"/>
    <s v="0"/>
    <s v=""/>
  </r>
  <r>
    <m/>
    <m/>
    <m/>
    <x v="0"/>
    <s v=""/>
    <s v=""/>
    <s v=""/>
    <s v=""/>
    <x v="1"/>
    <n v="111"/>
    <s v="COLT"/>
    <s v="020240505DS/1"/>
    <x v="1"/>
    <s v="cfb5308d-8d35-0849-16da-4135f3584315"/>
    <x v="269"/>
    <s v="BRI"/>
    <s v="Line"/>
    <s v="2005-10-15"/>
    <s v="2011-07-31"/>
    <s v="125"/>
    <s v=""/>
    <s v="80"/>
    <s v=""/>
    <s v="ex COLT customer 2nd batch // BCN 150845"/>
  </r>
  <r>
    <m/>
    <m/>
    <m/>
    <x v="0"/>
    <s v=""/>
    <s v=""/>
    <s v=""/>
    <s v=""/>
    <x v="1"/>
    <n v="150"/>
    <s v="COLT"/>
    <s v="020140521DS/1"/>
    <x v="1"/>
    <s v="cfb5308d-8d35-0849-16da-4135f3584315"/>
    <x v="270"/>
    <s v="BRI"/>
    <s v="InterVoice - Line"/>
    <s v="2005-10-15"/>
    <s v="Expired"/>
    <s v=""/>
    <s v=""/>
    <s v=""/>
    <s v=""/>
    <s v="ex COLT customer 2nd batch / remplac? par 070400768"/>
  </r>
  <r>
    <m/>
    <m/>
    <m/>
    <x v="0"/>
    <s v=""/>
    <s v=""/>
    <s v=""/>
    <s v=""/>
    <x v="1"/>
    <n v="114"/>
    <s v="COLT"/>
    <s v="020340161DS/1"/>
    <x v="1"/>
    <s v="cfb5308d-8d35-0849-16da-4135f3584315"/>
    <x v="271"/>
    <s v="BRI"/>
    <s v="InterVoice - 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12"/>
    <s v="COLT"/>
    <s v="020340077DS/1"/>
    <x v="1"/>
    <s v="cfb5308d-8d35-0849-16da-4135f3584315"/>
    <x v="272"/>
    <s v="BRI"/>
    <s v="InterVoice - Line"/>
    <s v="2005-10-15"/>
    <s v="Expired"/>
    <s v=""/>
    <s v=""/>
    <s v=""/>
    <s v=""/>
    <s v="ex COLT customer 2nd batch - customer has called 22/5 to inform us about cease"/>
  </r>
  <r>
    <m/>
    <m/>
    <m/>
    <x v="0"/>
    <s v=""/>
    <s v=""/>
    <s v=""/>
    <s v="4441e546-ad4e-968d-65ab-4149575bdc23"/>
    <x v="68"/>
    <n v="1"/>
    <s v="COLT"/>
    <s v=""/>
    <x v="1"/>
    <s v="cfb5308d-8d35-0849-16da-4135f3584315"/>
    <x v="273"/>
    <s v="BRI"/>
    <s v=""/>
    <s v=""/>
    <s v=""/>
    <s v=""/>
    <s v=""/>
    <s v=""/>
    <s v=""/>
    <s v="Belgacom line - calls through COLT via carrier preselect "/>
  </r>
  <r>
    <m/>
    <m/>
    <m/>
    <x v="0"/>
    <s v=""/>
    <s v=""/>
    <s v=""/>
    <s v="4441e546-ad4e-968d-65ab-4149575bdc23"/>
    <x v="68"/>
    <n v="2"/>
    <s v="COLT"/>
    <s v=""/>
    <x v="1"/>
    <s v="cfb5308d-8d35-0849-16da-4135f3584315"/>
    <x v="274"/>
    <s v="BRI"/>
    <s v=""/>
    <s v=""/>
    <s v=""/>
    <s v=""/>
    <s v=""/>
    <s v=""/>
    <s v=""/>
    <s v="... very instable"/>
  </r>
  <r>
    <m/>
    <m/>
    <m/>
    <x v="0"/>
    <s v=""/>
    <s v=""/>
    <s v=""/>
    <s v="4441e546-ad4e-968d-65ab-4149575bdc23"/>
    <x v="68"/>
    <n v="3"/>
    <s v="COLT"/>
    <s v=""/>
    <x v="1"/>
    <s v="cfb5308d-8d35-0849-16da-4135f3584315"/>
    <x v="275"/>
    <s v="BRI"/>
    <s v=""/>
    <s v=""/>
    <s v=""/>
    <s v=""/>
    <s v=""/>
    <s v=""/>
    <s v=""/>
    <s v="... very instable"/>
  </r>
  <r>
    <m/>
    <m/>
    <m/>
    <x v="0"/>
    <s v=""/>
    <s v=""/>
    <s v=""/>
    <s v="4441e546-ad4e-968d-65ab-4149575bdc23"/>
    <x v="68"/>
    <n v="4"/>
    <s v="COLT"/>
    <s v=""/>
    <x v="1"/>
    <s v="cfb5308d-8d35-0849-16da-4135f3584315"/>
    <x v="276"/>
    <s v="BRI"/>
    <s v=""/>
    <s v=""/>
    <s v=""/>
    <s v=""/>
    <s v=""/>
    <s v=""/>
    <s v=""/>
    <s v="... very instable"/>
  </r>
  <r>
    <m/>
    <m/>
    <m/>
    <x v="0"/>
    <s v=""/>
    <s v=""/>
    <s v=""/>
    <s v=""/>
    <x v="1"/>
    <n v="120"/>
    <s v="COLT"/>
    <s v="020640050DS/1"/>
    <x v="1"/>
    <s v="cfb5308d-8d35-0849-16da-4135f3584315"/>
    <x v="277"/>
    <s v="BRI"/>
    <s v="InterVoice - 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64"/>
    <s v="COLT"/>
    <s v="040340064/1"/>
    <x v="1"/>
    <s v="cfb5308d-8d35-0849-16da-4135f3584315"/>
    <x v="278"/>
    <s v="BRI"/>
    <s v=""/>
    <s v=""/>
    <s v=""/>
    <s v=""/>
    <s v=""/>
    <s v=""/>
    <s v=""/>
    <s v="see ticket 1003880-no answer from Colt"/>
  </r>
  <r>
    <m/>
    <m/>
    <m/>
    <x v="0"/>
    <s v=""/>
    <s v=""/>
    <s v=""/>
    <s v=""/>
    <x v="1"/>
    <n v="165"/>
    <s v="COLT"/>
    <s v="040340064/1"/>
    <x v="1"/>
    <s v="cfb5308d-8d35-0849-16da-4135f3584315"/>
    <x v="279"/>
    <s v="BRI"/>
    <s v=""/>
    <s v=""/>
    <s v=""/>
    <s v=""/>
    <s v=""/>
    <s v=""/>
    <s v=""/>
    <s v="see ticket 1003880-no answer from Colt"/>
  </r>
  <r>
    <m/>
    <m/>
    <m/>
    <x v="0"/>
    <s v=""/>
    <s v=""/>
    <s v=""/>
    <s v=""/>
    <x v="1"/>
    <n v="166"/>
    <s v="COLT"/>
    <s v="040340064/1"/>
    <x v="1"/>
    <s v="cfb5308d-8d35-0849-16da-4135f3584315"/>
    <x v="280"/>
    <s v="BRI"/>
    <s v=""/>
    <s v=""/>
    <s v=""/>
    <s v=""/>
    <s v=""/>
    <s v=""/>
    <s v=""/>
    <s v="see ticket 1003880-no answer from Colt"/>
  </r>
  <r>
    <m/>
    <m/>
    <m/>
    <x v="0"/>
    <s v=""/>
    <s v=""/>
    <s v=""/>
    <s v=""/>
    <x v="1"/>
    <n v="167"/>
    <s v="COLT"/>
    <s v="040340064/1"/>
    <x v="1"/>
    <s v="cfb5308d-8d35-0849-16da-4135f3584315"/>
    <x v="281"/>
    <s v="BRI"/>
    <s v=""/>
    <s v=""/>
    <s v=""/>
    <s v=""/>
    <s v=""/>
    <s v=""/>
    <s v=""/>
    <s v="see ticket 1003880-no answer from Colt"/>
  </r>
  <r>
    <m/>
    <m/>
    <m/>
    <x v="0"/>
    <s v=""/>
    <s v=""/>
    <s v=""/>
    <s v=""/>
    <x v="1"/>
    <n v="122"/>
    <s v="COLT"/>
    <s v="020840185DS/1"/>
    <x v="1"/>
    <s v="cfb5308d-8d35-0849-16da-4135f3584315"/>
    <x v="282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248"/>
    <s v="COLT"/>
    <s v="021040137DS/5"/>
    <x v="1"/>
    <s v="a38d6f8e-b0f3-efca-9844-436f8b41d076"/>
    <x v="283"/>
    <s v="BRI"/>
    <s v="Voiceline"/>
    <s v="2008-11-01"/>
    <s v="2009-10-07"/>
    <s v=""/>
    <s v=""/>
    <s v="80"/>
    <s v=""/>
    <s v=""/>
  </r>
  <r>
    <m/>
    <m/>
    <m/>
    <x v="0"/>
    <s v=""/>
    <s v=""/>
    <s v=""/>
    <s v=""/>
    <x v="1"/>
    <n v="118"/>
    <s v="COLT"/>
    <s v="021040279DS/1"/>
    <x v="1"/>
    <s v="cfb5308d-8d35-0849-16da-4135f3584315"/>
    <x v="284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21"/>
    <s v="COLT"/>
    <s v="021040180DS/1"/>
    <x v="1"/>
    <s v="cfb5308d-8d35-0849-16da-4135f3584315"/>
    <x v="285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26"/>
    <s v="COLT"/>
    <s v="021140266DS/1"/>
    <x v="1"/>
    <s v="cfb5308d-8d35-0849-16da-4135f3584315"/>
    <x v="286"/>
    <s v="BRI"/>
    <s v="InterVoice - Line"/>
    <s v="2005-10-15"/>
    <s v="Expired"/>
    <s v=""/>
    <s v=""/>
    <s v=""/>
    <s v=""/>
    <s v="ex COLT customer 2nd batch"/>
  </r>
  <r>
    <m/>
    <s v="BE021240101DS"/>
    <s v="BE021240101DS"/>
    <x v="115"/>
    <s v="PALLADIUM BELGIUM  SA"/>
    <s v="883dd65d-78c0-8058-e0d1-434416f28f9c"/>
    <s v="PALLADIUM BELGIUM  SA"/>
    <s v="883dd65d-78c0-8058-e0d1-434416f28f9c"/>
    <x v="11"/>
    <n v="123"/>
    <s v="BGC"/>
    <s v="021240101DS"/>
    <x v="3"/>
    <s v="8cffadd4-725c-6170-5365-5525477ed1c0"/>
    <x v="287"/>
    <s v="PRI"/>
    <s v="Colt Voice Line, PRI, ISDN-30, ULL, Q931, RJ45"/>
    <s v="2005-10-15"/>
    <s v="2005-10-15"/>
    <s v="192,92"/>
    <s v="0"/>
    <s v="80"/>
    <s v="0"/>
    <s v=""/>
  </r>
  <r>
    <m/>
    <m/>
    <m/>
    <x v="0"/>
    <s v=""/>
    <s v=""/>
    <s v=""/>
    <s v="883dd65d-78c0-8058-e0d1-434416f28f9c"/>
    <x v="11"/>
    <n v="1337"/>
    <s v="BGC"/>
    <s v="170502295"/>
    <x v="3"/>
    <s v="8cffadd4-725c-6170-5365-5525477ed1c0"/>
    <x v="287"/>
    <s v="PRI"/>
    <s v="Colt Voice Line, PRI, ISDN-30, ULL, Q931, RJ45"/>
    <s v=""/>
    <s v=""/>
    <s v=""/>
    <s v="0"/>
    <s v="85"/>
    <s v="500"/>
    <s v=""/>
  </r>
  <r>
    <m/>
    <m/>
    <m/>
    <x v="0"/>
    <s v=""/>
    <s v=""/>
    <s v=""/>
    <s v=""/>
    <x v="1"/>
    <n v="131"/>
    <s v="COLT"/>
    <s v="021240223DS/1"/>
    <x v="1"/>
    <s v="cfb5308d-8d35-0849-16da-4135f3584315"/>
    <x v="288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29"/>
    <s v="COLT"/>
    <s v="021240238DS/1"/>
    <x v="1"/>
    <s v="cfb5308d-8d35-0849-16da-4135f3584315"/>
    <x v="289"/>
    <s v="BRI"/>
    <s v="InterVoice - Line"/>
    <s v="2005-10-15"/>
    <s v="2006-01-15"/>
    <s v=""/>
    <s v=""/>
    <s v=""/>
    <s v=""/>
    <s v="ex COLT customer 2nd batch"/>
  </r>
  <r>
    <m/>
    <m/>
    <m/>
    <x v="0"/>
    <s v=""/>
    <s v=""/>
    <s v=""/>
    <s v=""/>
    <x v="1"/>
    <n v="277"/>
    <s v="COLT"/>
    <s v="030140153DS/7"/>
    <x v="1"/>
    <s v="8ca864b4-065e-3515-9512-4a12a71c14af"/>
    <x v="290"/>
    <s v="BRI"/>
    <s v=""/>
    <s v="2009-06-16"/>
    <s v="2011-02-16"/>
    <s v=""/>
    <s v=""/>
    <s v="72"/>
    <s v=""/>
    <s v="Voice Line 8BRI // BCN 150845"/>
  </r>
  <r>
    <m/>
    <m/>
    <m/>
    <x v="0"/>
    <s v=""/>
    <s v=""/>
    <s v=""/>
    <s v=""/>
    <x v="1"/>
    <n v="141"/>
    <s v="COLT"/>
    <s v="0021140264DS/1"/>
    <x v="1"/>
    <s v="cfb5308d-8d35-0849-16da-4135f3584315"/>
    <x v="291"/>
    <s v="BRI"/>
    <s v="Line"/>
    <s v="2005-10-15"/>
    <s v="2012-11-30"/>
    <s v="118"/>
    <s v=""/>
    <s v="80"/>
    <s v=""/>
    <s v="ex COLT customer 2nd batch"/>
  </r>
  <r>
    <m/>
    <m/>
    <m/>
    <x v="0"/>
    <s v=""/>
    <s v=""/>
    <s v=""/>
    <s v=""/>
    <x v="1"/>
    <n v="135"/>
    <s v="COLT"/>
    <s v="030340228/1"/>
    <x v="1"/>
    <s v="cfb5308d-8d35-0849-16da-4135f3584315"/>
    <x v="292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250"/>
    <s v="COLT"/>
    <s v="030340214DS"/>
    <x v="1"/>
    <s v="a38d6f8e-b0f3-efca-9844-436f8b41d076"/>
    <x v="293"/>
    <s v="BRI"/>
    <s v="(InterLine),DSL:COLT ULL,SDSL,128k,A:Q.931/BRI, RJ45"/>
    <s v="2008-10-07"/>
    <s v="2009-10-07"/>
    <s v="234"/>
    <s v="0"/>
    <s v="160"/>
    <s v="0"/>
    <s v=""/>
  </r>
  <r>
    <m/>
    <m/>
    <m/>
    <x v="0"/>
    <s v=""/>
    <s v=""/>
    <s v=""/>
    <s v="9024e337-8230-03ee-3bf9-434416a7d588"/>
    <x v="90"/>
    <n v="136"/>
    <s v="COLT"/>
    <s v="030440146DS/1"/>
    <x v="1"/>
    <s v="cfb5308d-8d35-0849-16da-4135f3584315"/>
    <x v="294"/>
    <s v="BRI"/>
    <s v="Line"/>
    <s v="2005-10-15"/>
    <s v="2006-05-07"/>
    <s v=""/>
    <s v=""/>
    <s v=""/>
    <s v=""/>
    <s v="ex COLT customer 2nd batch"/>
  </r>
  <r>
    <m/>
    <m/>
    <m/>
    <x v="0"/>
    <s v=""/>
    <s v=""/>
    <s v=""/>
    <s v=""/>
    <x v="1"/>
    <n v="134"/>
    <s v="COLT"/>
    <s v="030440154DS/1"/>
    <x v="1"/>
    <s v="cfb5308d-8d35-0849-16da-4135f3584315"/>
    <x v="295"/>
    <s v="BRI"/>
    <s v="InterVoice - Line"/>
    <s v="2005-10-15"/>
    <s v=""/>
    <s v=""/>
    <s v=""/>
    <s v="160"/>
    <s v=""/>
    <s v="ex COLT customer 2nd batch (8BA)// BCN 150846"/>
  </r>
  <r>
    <m/>
    <m/>
    <m/>
    <x v="0"/>
    <s v=""/>
    <s v=""/>
    <s v=""/>
    <s v=""/>
    <x v="1"/>
    <n v="137"/>
    <s v="COLT"/>
    <s v="030440210/1"/>
    <x v="1"/>
    <s v="cfb5308d-8d35-0849-16da-4135f3584315"/>
    <x v="296"/>
    <s v="BRI"/>
    <s v="Line"/>
    <s v="2005-10-16"/>
    <s v="2006-06-03"/>
    <s v="153"/>
    <s v=""/>
    <s v="80"/>
    <s v=""/>
    <s v="ex COLT customer 2nd batch"/>
  </r>
  <r>
    <m/>
    <m/>
    <m/>
    <x v="0"/>
    <s v=""/>
    <s v=""/>
    <s v=""/>
    <s v=""/>
    <x v="1"/>
    <n v="160"/>
    <s v="COLT"/>
    <s v="030640029/1"/>
    <x v="1"/>
    <s v="cfb5308d-8d35-0849-16da-4135f3584315"/>
    <x v="297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62"/>
    <s v="COLT"/>
    <s v="030640004/2"/>
    <x v="1"/>
    <s v="cfb5308d-8d35-0849-16da-4135f3584315"/>
    <x v="298"/>
    <s v="PRI"/>
    <s v="ISDN30"/>
    <s v="2005-10-15"/>
    <s v="2014-03-01"/>
    <s v="104"/>
    <s v=""/>
    <s v="0"/>
    <s v=""/>
    <s v="ex COLT customer 2nd batch"/>
  </r>
  <r>
    <m/>
    <m/>
    <m/>
    <x v="0"/>
    <s v=""/>
    <s v=""/>
    <s v=""/>
    <s v=""/>
    <x v="1"/>
    <n v="143"/>
    <s v="COLT"/>
    <s v="030740120/2"/>
    <x v="1"/>
    <s v="cfb5308d-8d35-0849-16da-4135f3584315"/>
    <x v="299"/>
    <s v="BRI"/>
    <s v="Line"/>
    <s v="2005-10-15"/>
    <s v="2007-09-30"/>
    <s v=""/>
    <s v=""/>
    <s v=""/>
    <s v=""/>
    <s v="ex COLT customer 2nd batch"/>
  </r>
  <r>
    <m/>
    <s v="BE030740117"/>
    <s v="BE030740117"/>
    <x v="116"/>
    <s v="MISSION OF CHILE"/>
    <s v="57634886-0dc6-4af8-5184-5368cf36dcfe"/>
    <s v="MISSION OF CHILE"/>
    <s v="57634886-0dc6-4af8-5184-5368cf36dcfe"/>
    <x v="38"/>
    <n v="773"/>
    <s v=""/>
    <s v="030740117/6"/>
    <x v="0"/>
    <s v="8cffadd4-725c-6170-5365-5525477ed1c0"/>
    <x v="300"/>
    <s v="Other"/>
    <s v="COLT InterVoice,(InterLine),DSL:COLT ULL,SDSL,128k,A:Q.931/BRI, RJ45"/>
    <s v="2014-09-01"/>
    <s v="2014-09-01"/>
    <s v="incl."/>
    <s v="incl."/>
    <s v="21"/>
    <s v=""/>
    <s v=""/>
  </r>
  <r>
    <m/>
    <m/>
    <m/>
    <x v="0"/>
    <s v=""/>
    <s v=""/>
    <s v=""/>
    <s v=""/>
    <x v="1"/>
    <n v="128"/>
    <s v="COLT"/>
    <s v="030840188/2"/>
    <x v="1"/>
    <s v="cfb5308d-8d35-0849-16da-4135f3584315"/>
    <x v="301"/>
    <s v="BRI"/>
    <s v="Line"/>
    <s v="2005-10-15"/>
    <s v="2006-09-21"/>
    <s v=""/>
    <s v=""/>
    <s v=""/>
    <s v=""/>
    <s v="ex COLT customer 2nd batch"/>
  </r>
  <r>
    <m/>
    <m/>
    <m/>
    <x v="0"/>
    <s v=""/>
    <s v=""/>
    <s v=""/>
    <s v=""/>
    <x v="1"/>
    <n v="144"/>
    <s v=""/>
    <s v="030940073/3"/>
    <x v="0"/>
    <s v="8cffadd4-725c-6170-5365-5525477ed1c0"/>
    <x v="302"/>
    <s v="PRI"/>
    <s v="Colt Voice Line, BRI, S0 (PP), SDSL, DSS1, RJ45"/>
    <s v="2005-10-15"/>
    <s v="2005-10-15"/>
    <s v=""/>
    <s v=""/>
    <s v="0"/>
    <s v=""/>
    <s v="ex COLT customer 2nd batch"/>
  </r>
  <r>
    <m/>
    <m/>
    <m/>
    <x v="0"/>
    <s v=""/>
    <s v=""/>
    <s v=""/>
    <s v=""/>
    <x v="1"/>
    <n v="145"/>
    <s v="COLT"/>
    <s v="031140013/3"/>
    <x v="1"/>
    <s v="cfb5308d-8d35-0849-16da-4135f3584315"/>
    <x v="303"/>
    <s v="BRI"/>
    <s v="Line"/>
    <s v="2005-10-15"/>
    <s v="Expired"/>
    <s v=""/>
    <s v=""/>
    <s v=""/>
    <s v=""/>
    <s v="ex COLT customer 2nd batch + CEASED on 10/11/2009"/>
  </r>
  <r>
    <m/>
    <m/>
    <m/>
    <x v="0"/>
    <s v=""/>
    <s v=""/>
    <s v=""/>
    <s v=""/>
    <x v="1"/>
    <n v="146"/>
    <s v="BGC"/>
    <s v="031140043/1"/>
    <x v="0"/>
    <s v="8cffadd4-725c-6170-5365-5525477ed1c0"/>
    <x v="304"/>
    <s v="PRI"/>
    <s v="Colt Voice Line, PRI, ISDN-30, ULL, Q931, RJ45"/>
    <s v="2005-10-15"/>
    <s v="2005-10-15"/>
    <s v=""/>
    <s v=""/>
    <s v="0"/>
    <s v=""/>
    <s v="ex COLT customer 2nd batch"/>
  </r>
  <r>
    <m/>
    <m/>
    <m/>
    <x v="0"/>
    <s v=""/>
    <s v=""/>
    <s v=""/>
    <s v=""/>
    <x v="1"/>
    <n v="543"/>
    <s v="COLT"/>
    <s v="040240157"/>
    <x v="1"/>
    <s v="cfb5308d-8d35-0849-16da-4135f3584315"/>
    <x v="305"/>
    <s v="BRI"/>
    <s v="COLTLine SDSL, 128KB, A: Q931/"/>
    <s v="2004-04-02"/>
    <s v=""/>
    <s v=""/>
    <s v=""/>
    <s v=""/>
    <s v=""/>
    <s v="FUZER : donation from COLT Jan 2014"/>
  </r>
  <r>
    <m/>
    <m/>
    <m/>
    <x v="0"/>
    <s v=""/>
    <s v=""/>
    <s v=""/>
    <s v=""/>
    <x v="1"/>
    <n v="544"/>
    <s v="COLT"/>
    <s v="040240158"/>
    <x v="1"/>
    <s v="cfb5308d-8d35-0849-16da-4135f3584315"/>
    <x v="306"/>
    <s v="BRI"/>
    <s v="COLTLine SDSL, 128KB, A: Q931/"/>
    <s v="2004-03-15"/>
    <s v=""/>
    <s v=""/>
    <s v=""/>
    <s v=""/>
    <s v=""/>
    <s v="FUZER : donation from COLT Jan 2014"/>
  </r>
  <r>
    <m/>
    <m/>
    <m/>
    <x v="0"/>
    <s v=""/>
    <s v=""/>
    <s v=""/>
    <s v=""/>
    <x v="1"/>
    <n v="545"/>
    <s v="COLT"/>
    <s v="040240159"/>
    <x v="1"/>
    <s v="cfb5308d-8d35-0849-16da-4135f3584315"/>
    <x v="307"/>
    <s v="BRI"/>
    <s v="COLTLine SDSL, 128KB, A: Q931/"/>
    <s v="2004-03-15"/>
    <s v=""/>
    <s v=""/>
    <s v=""/>
    <s v=""/>
    <s v=""/>
    <s v="FUZER : donation from COLT Jan 2014"/>
  </r>
  <r>
    <m/>
    <m/>
    <m/>
    <x v="0"/>
    <s v=""/>
    <s v=""/>
    <s v=""/>
    <s v=""/>
    <x v="1"/>
    <n v="546"/>
    <s v="COLT"/>
    <s v="040240160"/>
    <x v="1"/>
    <s v="cfb5308d-8d35-0849-16da-4135f3584315"/>
    <x v="308"/>
    <s v="BRI"/>
    <s v="COLTLine SDSL, 2MB, A: Q931/PR"/>
    <s v="2004-03-14"/>
    <s v=""/>
    <s v=""/>
    <s v=""/>
    <s v=""/>
    <s v=""/>
    <s v="FUZER : donation from COLT Jan 2014"/>
  </r>
  <r>
    <m/>
    <m/>
    <m/>
    <x v="0"/>
    <s v=""/>
    <s v=""/>
    <s v=""/>
    <s v=""/>
    <x v="1"/>
    <n v="547"/>
    <s v="COLT"/>
    <s v="040240161"/>
    <x v="1"/>
    <s v="cfb5308d-8d35-0849-16da-4135f3584315"/>
    <x v="309"/>
    <s v="BRI"/>
    <s v="COLTLine SDSL, 2MB, A: Q931/PR"/>
    <s v="2004-05-12"/>
    <s v=""/>
    <s v=""/>
    <s v=""/>
    <s v=""/>
    <s v=""/>
    <s v="FUZER : donation from COLT Jan 2014"/>
  </r>
  <r>
    <m/>
    <m/>
    <m/>
    <x v="0"/>
    <s v=""/>
    <s v=""/>
    <s v=""/>
    <s v=""/>
    <x v="1"/>
    <n v="147"/>
    <s v="COLT"/>
    <s v="040640043/1"/>
    <x v="1"/>
    <s v="cfb5308d-8d35-0849-16da-4135f3584315"/>
    <x v="310"/>
    <s v="BRI"/>
    <s v="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49"/>
    <s v="COLT"/>
    <s v="040740156"/>
    <x v="1"/>
    <s v="cfb5308d-8d35-0849-16da-4135f3584315"/>
    <x v="311"/>
    <s v="BRI"/>
    <s v="Line"/>
    <s v="2005-10-15"/>
    <s v="2013-08-07"/>
    <s v="192"/>
    <s v=""/>
    <s v="80"/>
    <s v=""/>
    <s v="ex COLT customer 2nd batch"/>
  </r>
  <r>
    <m/>
    <m/>
    <m/>
    <x v="0"/>
    <s v=""/>
    <s v=""/>
    <s v=""/>
    <s v=""/>
    <x v="1"/>
    <n v="148"/>
    <s v="COLT"/>
    <s v="040840025/1"/>
    <x v="1"/>
    <s v="cfb5308d-8d35-0849-16da-4135f3584315"/>
    <x v="312"/>
    <s v="BRI"/>
    <s v="Line"/>
    <s v="2005-10-15"/>
    <s v="2007-08-20"/>
    <s v=""/>
    <s v=""/>
    <s v=""/>
    <s v=""/>
    <s v="ex COLT customer 2nd batch"/>
  </r>
  <r>
    <m/>
    <m/>
    <m/>
    <x v="0"/>
    <s v=""/>
    <s v=""/>
    <s v=""/>
    <s v=""/>
    <x v="1"/>
    <n v="85"/>
    <s v="COLT"/>
    <s v="04100003SOLO"/>
    <x v="1"/>
    <s v="cfb5308d-8d35-0849-16da-4135f3584315"/>
    <x v="313"/>
    <s v="BRI"/>
    <s v=""/>
    <s v=""/>
    <s v=""/>
    <s v=""/>
    <s v=""/>
    <s v=""/>
    <s v=""/>
    <s v=""/>
  </r>
  <r>
    <m/>
    <m/>
    <m/>
    <x v="0"/>
    <s v=""/>
    <s v=""/>
    <s v=""/>
    <s v=""/>
    <x v="1"/>
    <n v="86"/>
    <s v="COLT"/>
    <s v="04100003SOLO"/>
    <x v="1"/>
    <s v="cfb5308d-8d35-0849-16da-4135f3584315"/>
    <x v="314"/>
    <s v="BRI"/>
    <s v=""/>
    <s v=""/>
    <s v=""/>
    <s v=""/>
    <s v=""/>
    <s v=""/>
    <s v=""/>
    <s v=""/>
  </r>
  <r>
    <m/>
    <m/>
    <m/>
    <x v="0"/>
    <s v=""/>
    <s v=""/>
    <s v=""/>
    <s v=""/>
    <x v="1"/>
    <n v="87"/>
    <s v="COLT"/>
    <s v="04100003SOLO"/>
    <x v="1"/>
    <s v="cfb5308d-8d35-0849-16da-4135f3584315"/>
    <x v="315"/>
    <s v="BRI"/>
    <s v=""/>
    <s v=""/>
    <s v=""/>
    <s v=""/>
    <s v=""/>
    <s v=""/>
    <s v=""/>
    <s v=""/>
  </r>
  <r>
    <m/>
    <m/>
    <m/>
    <x v="0"/>
    <s v=""/>
    <s v=""/>
    <s v=""/>
    <s v=""/>
    <x v="1"/>
    <n v="88"/>
    <s v="COLT"/>
    <s v="04100003SOLO"/>
    <x v="1"/>
    <s v="cfb5308d-8d35-0849-16da-4135f3584315"/>
    <x v="316"/>
    <s v="BRI"/>
    <s v=""/>
    <s v=""/>
    <s v=""/>
    <s v=""/>
    <s v=""/>
    <s v=""/>
    <s v=""/>
    <s v=""/>
  </r>
  <r>
    <m/>
    <m/>
    <m/>
    <x v="0"/>
    <s v=""/>
    <s v=""/>
    <s v=""/>
    <s v=""/>
    <x v="1"/>
    <n v="94"/>
    <s v="COLT"/>
    <s v="50300422"/>
    <x v="1"/>
    <s v="cfb5308d-8d35-0849-16da-4135f3584315"/>
    <x v="317"/>
    <s v="BRI"/>
    <s v=""/>
    <s v=""/>
    <s v="31/07/2008"/>
    <s v=""/>
    <s v=""/>
    <s v=""/>
    <s v=""/>
    <s v=""/>
  </r>
  <r>
    <m/>
    <m/>
    <m/>
    <x v="0"/>
    <s v=""/>
    <s v=""/>
    <s v=""/>
    <s v=""/>
    <x v="1"/>
    <n v="95"/>
    <s v="COLT"/>
    <s v="50300422"/>
    <x v="1"/>
    <s v="cfb5308d-8d35-0849-16da-4135f3584315"/>
    <x v="318"/>
    <s v="BRI"/>
    <s v=""/>
    <s v=""/>
    <s v="31/07/2008"/>
    <s v=""/>
    <s v=""/>
    <s v=""/>
    <s v=""/>
    <s v="--"/>
  </r>
  <r>
    <m/>
    <m/>
    <m/>
    <x v="0"/>
    <s v=""/>
    <s v=""/>
    <s v=""/>
    <s v=""/>
    <x v="1"/>
    <n v="96"/>
    <s v="COLT"/>
    <s v="50300422"/>
    <x v="1"/>
    <s v="cfb5308d-8d35-0849-16da-4135f3584315"/>
    <x v="319"/>
    <s v="BRI"/>
    <s v=""/>
    <s v=""/>
    <s v="31/07/2008"/>
    <s v=""/>
    <s v=""/>
    <s v=""/>
    <s v=""/>
    <s v=""/>
  </r>
  <r>
    <m/>
    <m/>
    <m/>
    <x v="0"/>
    <s v=""/>
    <s v=""/>
    <s v=""/>
    <s v=""/>
    <x v="1"/>
    <n v="97"/>
    <s v="COLT"/>
    <s v="50300422"/>
    <x v="1"/>
    <s v="cfb5308d-8d35-0849-16da-4135f3584315"/>
    <x v="320"/>
    <s v="BRI"/>
    <s v=""/>
    <s v=""/>
    <s v="31/07/2008"/>
    <s v=""/>
    <s v=""/>
    <s v=""/>
    <s v=""/>
    <s v=""/>
  </r>
  <r>
    <m/>
    <m/>
    <m/>
    <x v="0"/>
    <s v=""/>
    <s v=""/>
    <s v=""/>
    <s v=""/>
    <x v="1"/>
    <n v="169"/>
    <s v="COLT"/>
    <s v="051104475"/>
    <x v="1"/>
    <s v="cfb5308d-8d35-0849-16da-4135f3584315"/>
    <x v="321"/>
    <s v="BRI"/>
    <s v=""/>
    <s v="2005-12-13"/>
    <s v=""/>
    <s v=""/>
    <s v=""/>
    <s v=""/>
    <s v=""/>
    <s v=""/>
  </r>
  <r>
    <m/>
    <m/>
    <m/>
    <x v="0"/>
    <s v=""/>
    <s v=""/>
    <s v=""/>
    <s v=""/>
    <x v="1"/>
    <n v="170"/>
    <s v="COLT"/>
    <s v="051104475"/>
    <x v="1"/>
    <s v="cfb5308d-8d35-0849-16da-4135f3584315"/>
    <x v="322"/>
    <s v="BRI"/>
    <s v=""/>
    <s v="2005-12-13"/>
    <s v=""/>
    <s v=""/>
    <s v=""/>
    <s v=""/>
    <s v=""/>
    <s v=""/>
  </r>
  <r>
    <m/>
    <m/>
    <m/>
    <x v="0"/>
    <s v=""/>
    <s v=""/>
    <s v=""/>
    <s v=""/>
    <x v="1"/>
    <n v="171"/>
    <s v="COLT"/>
    <s v="051104475"/>
    <x v="1"/>
    <s v="cfb5308d-8d35-0849-16da-4135f3584315"/>
    <x v="323"/>
    <s v="BRI"/>
    <s v=""/>
    <s v="2005-12-13"/>
    <s v=""/>
    <s v=""/>
    <s v=""/>
    <s v=""/>
    <s v=""/>
    <s v=""/>
  </r>
  <r>
    <m/>
    <m/>
    <m/>
    <x v="0"/>
    <s v=""/>
    <s v=""/>
    <s v=""/>
    <s v=""/>
    <x v="1"/>
    <n v="172"/>
    <s v="COLT"/>
    <s v="051104475"/>
    <x v="1"/>
    <s v="cfb5308d-8d35-0849-16da-4135f3584315"/>
    <x v="324"/>
    <s v="BRI"/>
    <s v=""/>
    <s v="2005-12-13"/>
    <s v=""/>
    <s v=""/>
    <s v=""/>
    <s v=""/>
    <s v=""/>
    <s v=""/>
  </r>
  <r>
    <m/>
    <m/>
    <m/>
    <x v="0"/>
    <s v=""/>
    <s v=""/>
    <s v=""/>
    <s v=""/>
    <x v="1"/>
    <n v="175"/>
    <s v="COLT"/>
    <s v="051201887"/>
    <x v="1"/>
    <s v="cfb5308d-8d35-0849-16da-4135f3584315"/>
    <x v="325"/>
    <s v="BRI"/>
    <s v=""/>
    <s v="2005-12-23"/>
    <s v="2013-12-03"/>
    <s v="104"/>
    <s v=""/>
    <s v="85"/>
    <s v=""/>
    <s v=""/>
  </r>
  <r>
    <m/>
    <m/>
    <m/>
    <x v="0"/>
    <s v=""/>
    <s v=""/>
    <s v=""/>
    <s v=""/>
    <x v="1"/>
    <n v="176"/>
    <s v="COLT"/>
    <s v="051201887"/>
    <x v="1"/>
    <s v="cfb5308d-8d35-0849-16da-4135f3584315"/>
    <x v="326"/>
    <s v="BRI"/>
    <s v=""/>
    <s v="2005-12-23"/>
    <s v=""/>
    <s v=""/>
    <s v=""/>
    <s v=""/>
    <s v=""/>
    <s v=""/>
  </r>
  <r>
    <m/>
    <m/>
    <m/>
    <x v="0"/>
    <s v=""/>
    <s v=""/>
    <s v=""/>
    <s v=""/>
    <x v="1"/>
    <n v="177"/>
    <s v="COLT"/>
    <s v="051201887"/>
    <x v="1"/>
    <s v="cfb5308d-8d35-0849-16da-4135f3584315"/>
    <x v="327"/>
    <s v="BRI"/>
    <s v=""/>
    <s v="2005-12-23"/>
    <s v=""/>
    <s v=""/>
    <s v=""/>
    <s v=""/>
    <s v=""/>
    <s v=""/>
  </r>
  <r>
    <m/>
    <m/>
    <m/>
    <x v="0"/>
    <s v=""/>
    <s v=""/>
    <s v=""/>
    <s v=""/>
    <x v="1"/>
    <n v="180"/>
    <s v="COLT"/>
    <s v="051202004"/>
    <x v="1"/>
    <s v="cfb5308d-8d35-0849-16da-4135f3584315"/>
    <x v="328"/>
    <s v="BRI"/>
    <s v=""/>
    <s v="2005-12-29"/>
    <s v=""/>
    <s v=""/>
    <s v=""/>
    <s v=""/>
    <s v=""/>
    <s v=""/>
  </r>
  <r>
    <m/>
    <m/>
    <m/>
    <x v="0"/>
    <s v=""/>
    <s v=""/>
    <s v=""/>
    <s v=""/>
    <x v="1"/>
    <n v="181"/>
    <s v="COLT"/>
    <s v="051202004"/>
    <x v="1"/>
    <s v="cfb5308d-8d35-0849-16da-4135f3584315"/>
    <x v="329"/>
    <s v="BRI"/>
    <s v=""/>
    <s v="2005-12-29"/>
    <s v=""/>
    <s v=""/>
    <s v=""/>
    <s v=""/>
    <s v=""/>
    <s v=""/>
  </r>
  <r>
    <m/>
    <m/>
    <m/>
    <x v="0"/>
    <s v=""/>
    <s v=""/>
    <s v=""/>
    <s v=""/>
    <x v="1"/>
    <n v="182"/>
    <s v="COLT"/>
    <s v="051202004"/>
    <x v="1"/>
    <s v="cfb5308d-8d35-0849-16da-4135f3584315"/>
    <x v="330"/>
    <s v="BRI"/>
    <s v=""/>
    <s v="2005-12-29"/>
    <s v=""/>
    <s v=""/>
    <s v=""/>
    <s v=""/>
    <s v=""/>
    <s v=""/>
  </r>
  <r>
    <m/>
    <m/>
    <m/>
    <x v="0"/>
    <s v=""/>
    <s v=""/>
    <s v=""/>
    <s v=""/>
    <x v="1"/>
    <n v="183"/>
    <s v="COLT"/>
    <s v="051202004"/>
    <x v="1"/>
    <s v="cfb5308d-8d35-0849-16da-4135f3584315"/>
    <x v="331"/>
    <s v="BRI"/>
    <s v=""/>
    <s v="2005-12-29"/>
    <s v=""/>
    <s v=""/>
    <s v=""/>
    <s v=""/>
    <s v=""/>
    <s v=""/>
  </r>
  <r>
    <m/>
    <m/>
    <m/>
    <x v="0"/>
    <s v=""/>
    <s v=""/>
    <s v=""/>
    <s v="a1a662cf-050f-44c2-9fe0-439618d80389"/>
    <x v="104"/>
    <n v="185"/>
    <s v="COLT"/>
    <s v="060101104"/>
    <x v="1"/>
    <s v="cfb5308d-8d35-0849-16da-4135f3584315"/>
    <x v="332"/>
    <s v="BRI"/>
    <s v=""/>
    <s v="2006-01-25"/>
    <s v="2010-06-08"/>
    <s v=""/>
    <s v=""/>
    <s v=""/>
    <s v=""/>
    <s v="ceased and replaced by contract 100500133"/>
  </r>
  <r>
    <m/>
    <m/>
    <m/>
    <x v="0"/>
    <s v=""/>
    <s v=""/>
    <s v=""/>
    <s v="a1a662cf-050f-44c2-9fe0-439618d80389"/>
    <x v="104"/>
    <n v="186"/>
    <s v="COLT"/>
    <s v="060101104"/>
    <x v="1"/>
    <s v="cfb5308d-8d35-0849-16da-4135f3584315"/>
    <x v="333"/>
    <s v="BRI"/>
    <s v=""/>
    <s v="2006-01-25"/>
    <s v="2010-06-08"/>
    <s v=""/>
    <s v=""/>
    <s v=""/>
    <s v=""/>
    <s v="ceased and replaced by contract 100500133"/>
  </r>
  <r>
    <m/>
    <m/>
    <m/>
    <x v="0"/>
    <s v=""/>
    <s v=""/>
    <s v=""/>
    <s v="a1a662cf-050f-44c2-9fe0-439618d80389"/>
    <x v="104"/>
    <n v="187"/>
    <s v="COLT"/>
    <s v="060101104"/>
    <x v="1"/>
    <s v="cfb5308d-8d35-0849-16da-4135f3584315"/>
    <x v="334"/>
    <s v="BRI"/>
    <s v=""/>
    <s v="2006-01-25"/>
    <s v="2010-06-08"/>
    <s v=""/>
    <s v=""/>
    <s v=""/>
    <s v=""/>
    <s v="ceased and replaced by contract 100500133"/>
  </r>
  <r>
    <m/>
    <m/>
    <m/>
    <x v="0"/>
    <s v=""/>
    <s v=""/>
    <s v=""/>
    <s v="a1a662cf-050f-44c2-9fe0-439618d80389"/>
    <x v="104"/>
    <n v="188"/>
    <s v="COLT"/>
    <s v="060101104"/>
    <x v="1"/>
    <s v="cfb5308d-8d35-0849-16da-4135f3584315"/>
    <x v="335"/>
    <s v="BRI"/>
    <s v=""/>
    <s v="2006-01-25"/>
    <s v="2010-06-08"/>
    <s v=""/>
    <s v=""/>
    <s v=""/>
    <s v=""/>
    <s v="ceased and replaced by contract 100500133"/>
  </r>
  <r>
    <m/>
    <m/>
    <m/>
    <x v="0"/>
    <s v=""/>
    <s v=""/>
    <s v=""/>
    <s v=""/>
    <x v="1"/>
    <n v="199"/>
    <s v="COLT"/>
    <s v="060900998/2"/>
    <x v="1"/>
    <s v="cfb5308d-8d35-0849-16da-4135f3584315"/>
    <x v="336"/>
    <s v="BRI"/>
    <s v=""/>
    <s v="2006-09-28"/>
    <s v=""/>
    <s v=""/>
    <s v=""/>
    <s v=""/>
    <s v=""/>
    <s v="BA for videoconferencing, ceased on 2010-01-15"/>
  </r>
  <r>
    <m/>
    <m/>
    <m/>
    <x v="0"/>
    <s v=""/>
    <s v=""/>
    <s v=""/>
    <s v=""/>
    <x v="1"/>
    <n v="201"/>
    <s v="COLT"/>
    <s v="060900721/1"/>
    <x v="1"/>
    <s v="cfb5308d-8d35-0849-16da-4135f3584315"/>
    <x v="337"/>
    <s v="BRI"/>
    <s v=""/>
    <s v="2006-09-28"/>
    <s v=""/>
    <s v=""/>
    <s v=""/>
    <s v=""/>
    <s v=""/>
    <s v="BA connected to ESCAUX net.PBX, ceased on 2010-01-05"/>
  </r>
  <r>
    <m/>
    <m/>
    <m/>
    <x v="0"/>
    <s v=""/>
    <s v=""/>
    <s v=""/>
    <s v="e0305789-0854-4389-a885-52b07f726cd2"/>
    <x v="105"/>
    <n v="573"/>
    <s v="COLT"/>
    <s v="070600337/2"/>
    <x v="1"/>
    <s v="cfb5308d-8d35-0849-16da-4135f3584315"/>
    <x v="338"/>
    <s v="PRI"/>
    <s v="Voice Line ISDN30"/>
    <s v="2002-09-20"/>
    <s v="2014-02-01"/>
    <s v="255"/>
    <s v=""/>
    <s v="244.15"/>
    <s v=""/>
    <s v=""/>
  </r>
  <r>
    <m/>
    <m/>
    <m/>
    <x v="0"/>
    <s v=""/>
    <s v=""/>
    <s v=""/>
    <s v=""/>
    <x v="1"/>
    <n v="228"/>
    <s v=""/>
    <s v="71100574"/>
    <x v="1"/>
    <s v="8cffadd4-725c-6170-5365-5525477ed1c0"/>
    <x v="339"/>
    <s v="PRI"/>
    <s v="Colt Voice Line, BRI, S0 (PP), SDSL, DSS1, RJ45"/>
    <s v="2017-02-01"/>
    <s v="2017-02-01"/>
    <s v=""/>
    <s v=""/>
    <s v="0"/>
    <s v=""/>
    <s v="ex COLT customer 2nd batch"/>
  </r>
  <r>
    <m/>
    <m/>
    <m/>
    <x v="0"/>
    <s v=""/>
    <s v=""/>
    <s v=""/>
    <s v=""/>
    <x v="1"/>
    <n v="548"/>
    <s v="COLT"/>
    <s v="80502901"/>
    <x v="1"/>
    <s v="cfb5308d-8d35-0849-16da-4135f3584315"/>
    <x v="340"/>
    <s v="BRI"/>
    <s v="COLTLine SDSL, 2MB, A: Q931/PR"/>
    <s v="2008-06-02"/>
    <s v=""/>
    <s v=""/>
    <s v=""/>
    <s v=""/>
    <s v=""/>
    <s v="FUZER : donation from COLT Jan 2014"/>
  </r>
  <r>
    <m/>
    <m/>
    <m/>
    <x v="0"/>
    <s v=""/>
    <s v=""/>
    <s v=""/>
    <s v="84d531e4-03b9-6a1d-4f15-417d05ddcf89"/>
    <x v="75"/>
    <n v="584"/>
    <s v=""/>
    <s v="991040006/4 "/>
    <x v="1"/>
    <s v="cfb5308d-8d35-0849-16da-4135f3584315"/>
    <x v="341"/>
    <s v="PRI"/>
    <s v="Colt Voice Line, PRI, ISDN-30, SDH, Q931, RJ45"/>
    <s v="2016-12-21"/>
    <s v="2016-12-21"/>
    <s v=""/>
    <s v=""/>
    <s v="0"/>
    <s v=""/>
    <s v="Transferred from COLT in 02/2014"/>
  </r>
  <r>
    <s v="BRU/BRU/E1P093230"/>
    <s v="BRU/BRU/E1P093230"/>
    <s v="BRU/BRU/E1P093230"/>
    <x v="117"/>
    <s v="REGETEL BUREEL PROJECT"/>
    <s v="51b1275a-4995-02c6-30f3-5265206353e0"/>
    <s v="REGETEL BUREEL PROJECT"/>
    <s v="51b1275a-4995-02c6-30f3-5265206353e0"/>
    <x v="106"/>
    <n v="500"/>
    <s v="BGC"/>
    <s v="041102904"/>
    <x v="0"/>
    <s v="8cffadd4-725c-6170-5365-5525477ed1c0"/>
    <x v="342"/>
    <s v="Internet Access"/>
    <s v="COLT Link, Metro, 2 Mbps, Unstructured, A: Fibre, G.703, RJ45, B: Fibre, G.703, RJ45"/>
    <s v="2013-12-01"/>
    <s v="2015-12-01"/>
    <s v="195"/>
    <s v="0"/>
    <s v="180"/>
    <s v="0"/>
    <s v="FUZER : donation from COLT Oct 2013 - SPF Mobilite"/>
  </r>
  <r>
    <s v="BRU/BRU/E1P091260"/>
    <s v="BRU/BRU/E1P091260"/>
    <s v="BRU/BRU/E1P091260"/>
    <x v="118"/>
    <s v="REGETEL BUREEL PROJECT"/>
    <s v="51b1275a-4995-02c6-30f3-5265206353e0"/>
    <s v="REGETEL BUREEL PROJECT"/>
    <s v="51b1275a-4995-02c6-30f3-5265206353e0"/>
    <x v="106"/>
    <n v="498"/>
    <s v="BGC"/>
    <s v="041102906"/>
    <x v="0"/>
    <s v="8cffadd4-725c-6170-5365-5525477ed1c0"/>
    <x v="343"/>
    <s v="Internet Access"/>
    <s v="COLT Link, Metro, 2 Mbps, Unstructured, A: Fibre, G.703, RJ45, B: Fibre, G.703, RJ45"/>
    <s v="2013-12-01"/>
    <s v="2015-12-01"/>
    <s v="195"/>
    <s v="0"/>
    <s v="180"/>
    <s v="0"/>
    <s v="FUZER : donation from COLT Oct 2013 - SPF Finance"/>
  </r>
  <r>
    <s v="BRU/BRU/E1P091264"/>
    <s v="BRU/BRU/E1P091264"/>
    <s v="BRU/BRU/E1P091264"/>
    <x v="119"/>
    <s v="REGETEL BUREEL PROJECT"/>
    <s v="51b1275a-4995-02c6-30f3-5265206353e0"/>
    <s v="REGETEL BUREEL PROJECT"/>
    <s v="51b1275a-4995-02c6-30f3-5265206353e0"/>
    <x v="106"/>
    <n v="499"/>
    <s v="BGC"/>
    <s v="41102905"/>
    <x v="0"/>
    <s v="8cffadd4-725c-6170-5365-5525477ed1c0"/>
    <x v="344"/>
    <s v="Internet Access"/>
    <s v="COLT Link, Metro, 2 Mbps, Unstructured, A: Fibre, G.703, RJ45, B: Fibre, G.703, RJ45"/>
    <s v="2013-12-01"/>
    <s v="2015-12-01"/>
    <s v="195"/>
    <s v="0"/>
    <s v="180"/>
    <s v="0"/>
    <s v="FUZER : donation from COLT Oct 2013 - SPF Emploi"/>
  </r>
  <r>
    <s v="BRU/BRU/E1P097608"/>
    <s v="BRU/BRU/E1P097608"/>
    <s v="BRU/BRU/E1P097608"/>
    <x v="120"/>
    <s v="REGETEL BUREEL PROJECT"/>
    <s v="51b1275a-4995-02c6-30f3-5265206353e0"/>
    <s v="REGETEL BUREEL PROJECT"/>
    <s v="51b1275a-4995-02c6-30f3-5265206353e0"/>
    <x v="106"/>
    <n v="492"/>
    <s v="BGC"/>
    <s v="050602139"/>
    <x v="0"/>
    <s v="8cffadd4-725c-6170-5365-5525477ed1c0"/>
    <x v="345"/>
    <s v="Internet Access"/>
    <s v="COLT Link, Metro, 2 Mbps, Unstructured, A: Fibre, G.703, RJ45, B: Fibre, G.703, RJ45"/>
    <s v="2013-12-01"/>
    <s v="2016-11-30"/>
    <s v="195"/>
    <s v="0"/>
    <s v="180"/>
    <s v="0"/>
    <s v="FUZER : donation from COLT Oct 2013 - Cabinet Landuyt"/>
  </r>
  <r>
    <m/>
    <m/>
    <m/>
    <x v="0"/>
    <s v=""/>
    <s v=""/>
    <s v=""/>
    <s v="11e042c0-8597-ec4c-093f-4422ccceed19"/>
    <x v="7"/>
    <n v="213"/>
    <s v="COLT"/>
    <s v="60900219"/>
    <x v="1"/>
    <s v="11e042c0-8597-ec4c-093f-4422ccceed19"/>
    <x v="346"/>
    <s v="PRI"/>
    <s v=""/>
    <s v=""/>
    <s v=""/>
    <s v=""/>
    <s v=""/>
    <s v=""/>
    <s v=""/>
    <s v="Leased  line (E1) between IPM and Brucall (their callcenter)"/>
  </r>
  <r>
    <m/>
    <m/>
    <m/>
    <x v="0"/>
    <s v=""/>
    <s v=""/>
    <s v=""/>
    <s v="6365d2b9-656f-2afd-34b2-52a971b69308"/>
    <x v="107"/>
    <n v="565"/>
    <s v="BGC"/>
    <s v="010640067/3"/>
    <x v="0"/>
    <s v="cfb5308d-8d35-0849-16da-4135f3584315"/>
    <x v="347"/>
    <s v="Internet Access"/>
    <s v="COLT IP Access, COLT Fibre, Managed Router, Cisco 7204, 1984kb/s, 2Mb/s bearer"/>
    <s v=""/>
    <s v=""/>
    <s v="58.34"/>
    <s v=""/>
    <s v="0"/>
    <s v=""/>
    <s v="FUZER : donation from COLT Jan 2014"/>
  </r>
  <r>
    <m/>
    <m/>
    <m/>
    <x v="0"/>
    <s v=""/>
    <s v=""/>
    <s v=""/>
    <s v="6365d2b9-656f-2afd-34b2-52a971b69308"/>
    <x v="107"/>
    <n v="674"/>
    <s v="BGC"/>
    <s v="000740044/3"/>
    <x v="1"/>
    <s v="cfb5308d-8d35-0849-16da-4135f3584315"/>
    <x v="348"/>
    <s v="PRI"/>
    <s v="Colt Voice Line, PRI, ISDN-30, SDH, Q931, RJ45"/>
    <s v=""/>
    <s v=""/>
    <s v="1200"/>
    <s v=""/>
    <s v="0"/>
    <s v=""/>
    <s v="FUZER : donation from COLT Jan 2014"/>
  </r>
  <r>
    <m/>
    <m/>
    <m/>
    <x v="0"/>
    <s v=""/>
    <s v=""/>
    <s v=""/>
    <s v="7a92bc9e-fe6b-30c6-886b-4aa511081fb8"/>
    <x v="108"/>
    <n v="534"/>
    <s v=""/>
    <s v="111102997"/>
    <x v="0"/>
    <s v="8cffadd4-725c-6170-5365-5525477ed1c0"/>
    <x v="349"/>
    <s v="PRI"/>
    <s v="Colt Voice Line, PRI, ISDN-30, SDH, Q931, RJ45"/>
    <s v="2011-11-30"/>
    <s v="2012-11-29"/>
    <s v="0"/>
    <s v=""/>
    <s v="0"/>
    <s v=""/>
    <s v="FUZER : donation from COLT Jan 2014"/>
  </r>
  <r>
    <m/>
    <m/>
    <m/>
    <x v="0"/>
    <s v=""/>
    <s v=""/>
    <s v=""/>
    <s v="7a92bc9e-fe6b-30c6-886b-4aa511081fb8"/>
    <x v="108"/>
    <n v="561"/>
    <s v=""/>
    <s v="111103035"/>
    <x v="0"/>
    <s v="8cffadd4-725c-6170-5365-5525477ed1c0"/>
    <x v="350"/>
    <s v="PRI"/>
    <s v="Colt Voice Line, PRI, ISDN-30, SDH, Q931, RJ45"/>
    <s v="2011-11-30"/>
    <s v="2012-11-29"/>
    <s v="0"/>
    <s v=""/>
    <s v="0"/>
    <s v=""/>
    <s v="FUZER : donation from COLT Jan 2014"/>
  </r>
  <r>
    <m/>
    <s v="BE010840018"/>
    <s v="BE010840018"/>
    <x v="121"/>
    <s v="BENELUX ASSIST S.A"/>
    <s v="97e5e14f-37e5-3617-6af3-52a7362ebb7e"/>
    <s v="BENELUX ASSIST S.A"/>
    <s v="97e5e14f-37e5-3617-6af3-52a7362ebb7e"/>
    <x v="65"/>
    <n v="805"/>
    <s v=""/>
    <s v="010840018/7"/>
    <x v="0"/>
    <s v="8cffadd4-725c-6170-5365-5525477ed1c0"/>
    <x v="351"/>
    <s v="PRI"/>
    <s v="Colt Voice Line, PRI, ISDN-30, SDH, Q931, RJ45"/>
    <s v="2014-11-01"/>
    <s v="2017-10-31"/>
    <s v="245"/>
    <s v="350"/>
    <s v="70"/>
    <s v=""/>
    <s v=""/>
  </r>
  <r>
    <m/>
    <s v="BE020540116"/>
    <s v="BE020540116"/>
    <x v="122"/>
    <s v="INSTITUT ROYAL DES SCIENCES NATURELLES DE BELGIQUE"/>
    <s v="31882ac0-58fd-4399-ab9b-537cb133c69d"/>
    <s v="INSTITUT ROYAL DES SCIENCES NATURELLES DE BELGIQUE"/>
    <s v="31882ac0-58fd-4399-ab9b-537cb133c69d"/>
    <x v="109"/>
    <n v="717"/>
    <s v="BGC"/>
    <s v="020540116/2"/>
    <x v="0"/>
    <s v="8cffadd4-725c-6170-5365-5525477ed1c0"/>
    <x v="352"/>
    <s v="PRI"/>
    <s v="Colt Voice Line, PRI, ISDN-30, ULL, Q931, RJ45"/>
    <s v="2014-06-01"/>
    <s v="2015-06-01"/>
    <s v="775"/>
    <s v=""/>
    <s v="341,05"/>
    <s v=""/>
    <s v="COLT donation wave 3 - June 2014"/>
  </r>
  <r>
    <m/>
    <m/>
    <m/>
    <x v="0"/>
    <s v=""/>
    <s v=""/>
    <s v=""/>
    <s v=""/>
    <x v="1"/>
    <n v="542"/>
    <s v="COLT"/>
    <s v="040240156"/>
    <x v="1"/>
    <s v="cfb5308d-8d35-0849-16da-4135f3584315"/>
    <x v="353"/>
    <s v="PRI"/>
    <s v="COLTLine SDSL, 2MB, A: Q931/PR"/>
    <s v="2004-03-12"/>
    <s v=""/>
    <s v=""/>
    <s v=""/>
    <s v=""/>
    <s v=""/>
    <s v="FUZER : donation from COLT Jan 2014"/>
  </r>
  <r>
    <m/>
    <s v="BE040440145"/>
    <s v="BE040440145"/>
    <x v="123"/>
    <s v="INSTITUT ROYAL DES SCIENCES NATURELLES DE BELGIQUE"/>
    <s v="31882ac0-58fd-4399-ab9b-537cb133c69d"/>
    <s v="INSTITUT ROYAL DES SCIENCES NATURELLES DE BELGIQUE"/>
    <s v="31882ac0-58fd-4399-ab9b-537cb133c69d"/>
    <x v="109"/>
    <n v="716"/>
    <s v=""/>
    <s v="040440145/3"/>
    <x v="0"/>
    <s v="8cffadd4-725c-6170-5365-5525477ed1c0"/>
    <x v="354"/>
    <s v="PRI"/>
    <s v="Colt Voice Line, PRI, ISDN-30, ULL, Q931, RJ45"/>
    <s v="2014-06-01"/>
    <s v="2015-06-01"/>
    <s v="135.5"/>
    <s v=""/>
    <s v="128,73"/>
    <s v=""/>
    <s v="COLT donation wave 3 - June 2014"/>
  </r>
  <r>
    <m/>
    <m/>
    <m/>
    <x v="0"/>
    <s v=""/>
    <s v=""/>
    <s v=""/>
    <s v="cfb5308d-8d35-0849-16da-4135f3584315"/>
    <x v="0"/>
    <n v="75"/>
    <s v="BGC"/>
    <s v="040740208/8"/>
    <x v="0"/>
    <s v="8cffadd4-725c-6170-5365-5525477ed1c0"/>
    <x v="355"/>
    <s v="PRI"/>
    <s v="COLT Carrier Voice,CarrierLine ISDN-30,2 Mbps, A: Q.931/PRI, RJ45"/>
    <s v=""/>
    <s v=""/>
    <s v=""/>
    <s v=""/>
    <s v="0"/>
    <s v=""/>
    <s v="Telephony at Colt housing rack in Evere"/>
  </r>
  <r>
    <m/>
    <m/>
    <m/>
    <x v="0"/>
    <s v=""/>
    <s v=""/>
    <s v=""/>
    <s v=""/>
    <x v="1"/>
    <n v="390"/>
    <s v=""/>
    <s v="040940164/2"/>
    <x v="0"/>
    <s v="8cffadd4-725c-6170-5365-5525477ed1c0"/>
    <x v="356"/>
    <s v="PRI"/>
    <s v="Colt Voice Line, PRI, ISDN-30, ULL, Q931, RJ45"/>
    <s v="2013-xx-xx"/>
    <s v=""/>
    <s v="150"/>
    <s v=""/>
    <s v="0"/>
    <s v=""/>
    <s v="+call package"/>
  </r>
  <r>
    <m/>
    <m/>
    <m/>
    <x v="0"/>
    <s v=""/>
    <s v=""/>
    <s v=""/>
    <s v="cfb5308d-8d35-0849-16da-4135f3584315"/>
    <x v="0"/>
    <n v="74"/>
    <s v="COLT"/>
    <s v="041040106/2"/>
    <x v="1"/>
    <s v="cfb5308d-8d35-0849-16da-4135f3584315"/>
    <x v="357"/>
    <s v="PRI"/>
    <s v=""/>
    <s v=""/>
    <s v=""/>
    <s v=""/>
    <s v=""/>
    <s v="150"/>
    <s v=""/>
    <s v=""/>
  </r>
  <r>
    <m/>
    <m/>
    <m/>
    <x v="0"/>
    <s v=""/>
    <s v=""/>
    <s v=""/>
    <s v="c9152205-e333-ab88-60a8-52ab0a95650d"/>
    <x v="77"/>
    <n v="557"/>
    <s v="COLT"/>
    <s v="041140010/9"/>
    <x v="1"/>
    <s v="cfb5308d-8d35-0849-16da-4135f3584315"/>
    <x v="358"/>
    <s v="PRI"/>
    <s v="Colt Voice Line, PRI, ISDN-30, SDH, Q931, RJ45"/>
    <s v="2009-08-18"/>
    <s v=""/>
    <s v="272"/>
    <s v="0"/>
    <s v="258.4"/>
    <s v="0"/>
    <s v="FUZER : donation from COLT Jan 2014"/>
  </r>
  <r>
    <m/>
    <m/>
    <m/>
    <x v="0"/>
    <s v=""/>
    <s v=""/>
    <s v=""/>
    <s v=""/>
    <x v="1"/>
    <n v="99"/>
    <s v="COLT"/>
    <s v="050302881"/>
    <x v="1"/>
    <s v="cfb5308d-8d35-0849-16da-4135f3584315"/>
    <x v="359"/>
    <s v="PRI"/>
    <s v=""/>
    <s v=""/>
    <s v=""/>
    <s v=""/>
    <s v=""/>
    <s v="175"/>
    <s v=""/>
    <s v=""/>
  </r>
  <r>
    <m/>
    <m/>
    <m/>
    <x v="0"/>
    <s v=""/>
    <s v=""/>
    <s v=""/>
    <s v=""/>
    <x v="1"/>
    <n v="101"/>
    <s v="COLT"/>
    <s v="050503457/3"/>
    <x v="1"/>
    <s v="cfb5308d-8d35-0849-16da-4135f3584315"/>
    <x v="360"/>
    <s v="PRI"/>
    <s v="ISDN 30"/>
    <s v="2013-07-15"/>
    <s v="2014-12-31"/>
    <s v="unknown"/>
    <s v="0"/>
    <s v="175"/>
    <s v="0"/>
    <s v=""/>
  </r>
  <r>
    <m/>
    <m/>
    <m/>
    <x v="0"/>
    <s v=""/>
    <s v=""/>
    <s v=""/>
    <s v=""/>
    <x v="1"/>
    <n v="93"/>
    <s v="COLT"/>
    <s v="050602378"/>
    <x v="1"/>
    <s v="cfb5308d-8d35-0849-16da-4135f3584315"/>
    <x v="361"/>
    <s v="PRI"/>
    <s v=""/>
    <s v=""/>
    <s v=""/>
    <s v=""/>
    <s v=""/>
    <s v="175"/>
    <s v=""/>
    <s v=""/>
  </r>
  <r>
    <m/>
    <m/>
    <m/>
    <x v="0"/>
    <s v=""/>
    <s v=""/>
    <s v=""/>
    <s v="5798dbf3-a34b-5212-90e4-42702774d612"/>
    <x v="110"/>
    <n v="103"/>
    <s v="COLT"/>
    <s v="050601842"/>
    <x v="1"/>
    <s v="cfb5308d-8d35-0849-16da-4135f3584315"/>
    <x v="362"/>
    <s v="PRI"/>
    <s v=""/>
    <s v=""/>
    <s v=""/>
    <s v=""/>
    <s v=""/>
    <s v=""/>
    <s v=""/>
    <s v=""/>
  </r>
  <r>
    <m/>
    <m/>
    <m/>
    <x v="0"/>
    <s v=""/>
    <s v=""/>
    <s v=""/>
    <s v=""/>
    <x v="1"/>
    <n v="107"/>
    <s v="COLT"/>
    <s v="051000203"/>
    <x v="1"/>
    <s v="cfb5308d-8d35-0849-16da-4135f3584315"/>
    <x v="363"/>
    <s v="PRI"/>
    <s v=""/>
    <s v="2005-11-30"/>
    <s v="2013-07-09"/>
    <s v=""/>
    <s v=""/>
    <s v="175"/>
    <s v=""/>
    <s v="cease request 1082788 "/>
  </r>
  <r>
    <m/>
    <m/>
    <m/>
    <x v="0"/>
    <s v=""/>
    <s v=""/>
    <s v=""/>
    <s v=""/>
    <x v="1"/>
    <n v="163"/>
    <s v="COLT"/>
    <s v="051102475"/>
    <x v="1"/>
    <s v="cfb5308d-8d35-0849-16da-4135f3584315"/>
    <x v="364"/>
    <s v="PRI"/>
    <s v=""/>
    <s v="2005-12-02"/>
    <s v=""/>
    <s v=""/>
    <s v=""/>
    <s v="175"/>
    <s v=""/>
    <s v="leaving - see ticket 1063432 "/>
  </r>
  <r>
    <m/>
    <m/>
    <m/>
    <x v="0"/>
    <s v=""/>
    <s v=""/>
    <s v=""/>
    <s v="7856576f-258b-3eb6-6728-4408837d8943"/>
    <x v="111"/>
    <n v="190"/>
    <s v="COLT"/>
    <s v="051200999/2"/>
    <x v="1"/>
    <s v="cfb5308d-8d35-0849-16da-4135f3584315"/>
    <x v="365"/>
    <s v="PRI"/>
    <s v=""/>
    <s v="2008-12-15"/>
    <s v=""/>
    <s v=""/>
    <s v=""/>
    <s v="150"/>
    <s v="0"/>
    <s v=""/>
  </r>
  <r>
    <m/>
    <m/>
    <m/>
    <x v="0"/>
    <s v=""/>
    <s v=""/>
    <s v=""/>
    <s v=""/>
    <x v="1"/>
    <n v="173"/>
    <s v="COLT"/>
    <s v="051201889"/>
    <x v="1"/>
    <s v="cfb5308d-8d35-0849-16da-4135f3584315"/>
    <x v="366"/>
    <s v="PRI"/>
    <s v=""/>
    <s v="2008-12-01"/>
    <s v="2011-03-31"/>
    <s v=""/>
    <s v=""/>
    <s v="150"/>
    <s v=""/>
    <s v="BCN 150899"/>
  </r>
  <r>
    <m/>
    <m/>
    <m/>
    <x v="0"/>
    <s v=""/>
    <s v=""/>
    <s v=""/>
    <s v="d09cfdcd-5522-9057-60bc-43412fefe60c"/>
    <x v="58"/>
    <n v="191"/>
    <s v="COLT"/>
    <s v="060300141"/>
    <x v="1"/>
    <s v="cfb5308d-8d35-0849-16da-4135f3584315"/>
    <x v="367"/>
    <s v="PRI"/>
    <s v=""/>
    <s v="2007-11-08"/>
    <s v="2013-04-02"/>
    <s v="375"/>
    <s v=""/>
    <s v="175 / 100 (after 25-11-2011)"/>
    <s v=""/>
    <s v="2*1/2 PRI - ceased in ticket 1076941 "/>
  </r>
  <r>
    <m/>
    <m/>
    <m/>
    <x v="0"/>
    <s v=""/>
    <s v=""/>
    <s v=""/>
    <s v="11e042c0-8597-ec4c-093f-4422ccceed19"/>
    <x v="7"/>
    <n v="636"/>
    <s v="COLT"/>
    <s v="061002014/4"/>
    <x v="1"/>
    <s v="cfb5308d-8d35-0849-16da-4135f3584315"/>
    <x v="368"/>
    <s v="PRI"/>
    <s v="Colt Voice Line, PRI, ISDN-30, SDH, Q931, RJ45"/>
    <s v=""/>
    <s v="2016-11-23"/>
    <s v="58.33"/>
    <s v=""/>
    <s v="60"/>
    <s v=""/>
    <s v=""/>
  </r>
  <r>
    <m/>
    <m/>
    <m/>
    <x v="0"/>
    <s v=""/>
    <s v=""/>
    <s v=""/>
    <s v="11e042c0-8597-ec4c-093f-4422ccceed19"/>
    <x v="7"/>
    <n v="638"/>
    <s v="COLT"/>
    <s v="061002028/8"/>
    <x v="1"/>
    <s v="cfb5308d-8d35-0849-16da-4135f3584315"/>
    <x v="369"/>
    <s v="PRI"/>
    <s v="COLT Voiceline, PRI, ISDN-30, SDH, Q931, RJ45"/>
    <s v=""/>
    <s v="2016-11-23"/>
    <s v="58.3"/>
    <s v=""/>
    <s v="0"/>
    <s v=""/>
    <s v=""/>
  </r>
  <r>
    <m/>
    <m/>
    <m/>
    <x v="0"/>
    <s v=""/>
    <s v=""/>
    <s v=""/>
    <s v="11e042c0-8597-ec4c-093f-4422ccceed19"/>
    <x v="7"/>
    <n v="637"/>
    <s v="COLT"/>
    <s v="061002037/1"/>
    <x v="1"/>
    <s v="8cffadd4-725c-6170-5365-5525477ed1c0"/>
    <x v="370"/>
    <s v="PRI"/>
    <s v="COLT Voiceline, 2Mbps, AQ 931/PRI, RJ45"/>
    <s v=""/>
    <s v="2016-12-02"/>
    <s v="58.33"/>
    <s v=""/>
    <s v="0"/>
    <s v=""/>
    <s v=""/>
  </r>
  <r>
    <m/>
    <m/>
    <m/>
    <x v="0"/>
    <s v=""/>
    <s v=""/>
    <s v=""/>
    <s v=""/>
    <x v="1"/>
    <n v="216"/>
    <s v="COLT"/>
    <s v="070100019"/>
    <x v="1"/>
    <s v="cfb5308d-8d35-0849-16da-4135f3584315"/>
    <x v="371"/>
    <s v="PRI"/>
    <s v=""/>
    <s v=""/>
    <s v="2013-11-30"/>
    <s v=""/>
    <s v=""/>
    <s v="100"/>
    <s v=""/>
    <s v=""/>
  </r>
  <r>
    <m/>
    <m/>
    <m/>
    <x v="0"/>
    <s v=""/>
    <s v=""/>
    <s v=""/>
    <s v=""/>
    <x v="1"/>
    <n v="212"/>
    <s v="COLT"/>
    <s v="070101186"/>
    <x v="1"/>
    <s v="cfb5308d-8d35-0849-16da-4135f3584315"/>
    <x v="372"/>
    <s v="PRI"/>
    <s v=""/>
    <s v=""/>
    <s v=""/>
    <s v=""/>
    <s v=""/>
    <s v=""/>
    <s v=""/>
    <s v=""/>
  </r>
  <r>
    <m/>
    <m/>
    <m/>
    <x v="0"/>
    <s v=""/>
    <s v=""/>
    <s v=""/>
    <s v="d9e999b8-0c3d-7801-07ae-460935458717"/>
    <x v="112"/>
    <n v="217"/>
    <s v="COLT"/>
    <s v="70500319"/>
    <x v="1"/>
    <s v="d9e999b8-0c3d-7801-07ae-460935458717"/>
    <x v="373"/>
    <s v="PRI"/>
    <s v=""/>
    <s v=""/>
    <s v=""/>
    <s v=""/>
    <s v=""/>
    <s v=""/>
    <s v=""/>
    <s v=""/>
  </r>
  <r>
    <m/>
    <m/>
    <m/>
    <x v="0"/>
    <s v=""/>
    <s v=""/>
    <s v=""/>
    <s v=""/>
    <x v="1"/>
    <n v="218"/>
    <s v="COLT"/>
    <s v="070601903/2"/>
    <x v="1"/>
    <s v="cfb5308d-8d35-0849-16da-4135f3584315"/>
    <x v="374"/>
    <s v="PRI"/>
    <s v="Colt Voice Line, PRI, ISDN-30, ULL, Q931, RJ45"/>
    <s v="2012-04-01"/>
    <s v="unknown"/>
    <s v="165"/>
    <s v="0"/>
    <s v="120"/>
    <s v="0"/>
    <s v=""/>
  </r>
  <r>
    <m/>
    <m/>
    <m/>
    <x v="0"/>
    <s v=""/>
    <s v=""/>
    <s v=""/>
    <s v="de859cdc-1c53-0e7e-1a02-46d833dee8da"/>
    <x v="113"/>
    <n v="226"/>
    <s v="COLT"/>
    <s v="070902092"/>
    <x v="1"/>
    <s v="a38d6f8e-b0f3-efca-9844-436f8b41d076"/>
    <x v="375"/>
    <s v="PRI"/>
    <s v=""/>
    <s v="2011-11-01"/>
    <s v="2013-11-08"/>
    <s v=""/>
    <s v=""/>
    <s v=""/>
    <s v=""/>
    <s v="replaced by BRU/BRU/IA-147289"/>
  </r>
  <r>
    <m/>
    <m/>
    <m/>
    <x v="0"/>
    <s v=""/>
    <s v=""/>
    <s v=""/>
    <s v="c6cf593b-b27f-544c-bef6-52ab05dc70af"/>
    <x v="67"/>
    <n v="556"/>
    <s v=""/>
    <s v="070902179/4"/>
    <x v="1"/>
    <s v="cfb5308d-8d35-0849-16da-4135f3584315"/>
    <x v="376"/>
    <s v="PRI"/>
    <s v="Colt Voice Line, PRI, ISDN-30, SDH, Q931, RJ45"/>
    <s v="2015-06-05"/>
    <s v="2015-06-05"/>
    <s v="229"/>
    <s v="0"/>
    <s v="0"/>
    <s v="0"/>
    <s v="FUZER : donation from COLT Jan 2014"/>
  </r>
  <r>
    <m/>
    <s v="BE080301577"/>
    <s v="BE080301577"/>
    <x v="124"/>
    <s v="VLUHR"/>
    <s v="c27e59d1-515a-7d62-ba77-52ab017ea8c7"/>
    <s v="VLUHR"/>
    <s v="c27e59d1-515a-7d62-ba77-52ab017ea8c7"/>
    <x v="114"/>
    <n v="554"/>
    <s v="COLT"/>
    <s v="080301577/4"/>
    <x v="3"/>
    <s v="8cffadd4-725c-6170-5365-5525477ed1c0"/>
    <x v="377"/>
    <s v="PRI"/>
    <s v="Colt Voice Line, PRI, ISDN-30, ULL, Q931, RJ45"/>
    <s v="2010-06-23"/>
    <s v="2017-06-30"/>
    <s v="148"/>
    <s v="0"/>
    <s v="140,6"/>
    <s v="0"/>
    <s v="FUZER : donation from COLT Jan 2014"/>
  </r>
  <r>
    <m/>
    <s v="BE080301577"/>
    <s v="BE080301577"/>
    <x v="124"/>
    <s v="VLUHR"/>
    <s v="c27e59d1-515a-7d62-ba77-52ab017ea8c7"/>
    <s v="VLUHR"/>
    <s v="c27e59d1-515a-7d62-ba77-52ab017ea8c7"/>
    <x v="114"/>
    <n v="1376"/>
    <s v="COLT"/>
    <s v="080301577/4"/>
    <x v="2"/>
    <s v="8cffadd4-725c-6170-5365-5525477ed1c0"/>
    <x v="377"/>
    <s v="PRI"/>
    <s v="Colt Voice Line, PRI, ISDN-30, ULL, Q931, RJ45"/>
    <s v="2010-06-23"/>
    <s v="2017-07-01"/>
    <s v="95"/>
    <s v="0"/>
    <s v="75"/>
    <s v="0"/>
    <s v="FUZER : donation from COLT Jan 2014"/>
  </r>
  <r>
    <m/>
    <s v="BE080500667"/>
    <s v="BE080500667"/>
    <x v="125"/>
    <s v="DATA INNOVATIONS EUROPE SA"/>
    <s v="d16c0cc5-414a-e480-5e4e-445b2ae32858"/>
    <s v="DATA INNOVATIONS EUROPE SA"/>
    <s v="d16c0cc5-414a-e480-5e4e-445b2ae32858"/>
    <x v="115"/>
    <n v="239"/>
    <s v=""/>
    <s v="080500667/3"/>
    <x v="0"/>
    <s v="8cffadd4-725c-6170-5365-5525477ed1c0"/>
    <x v="378"/>
    <s v="PRI"/>
    <s v="Colt Voice Line, PRI, ISDN-30, SDSL, Q931, RJ45"/>
    <s v="2013-03-01"/>
    <s v="2014-03-01"/>
    <s v="incl."/>
    <s v="incl."/>
    <s v="120"/>
    <s v="0"/>
    <s v=""/>
  </r>
  <r>
    <m/>
    <s v="BE080502229"/>
    <s v="BE080502229"/>
    <x v="126"/>
    <s v="UNDP"/>
    <s v="e8b38301-6d77-5bef-404e-537c943684be"/>
    <s v="UNDP"/>
    <s v="e8b38301-6d77-5bef-404e-537c943684be"/>
    <x v="116"/>
    <n v="718"/>
    <s v=""/>
    <s v="080502229/11"/>
    <x v="0"/>
    <s v="8cffadd4-725c-6170-5365-5525477ed1c0"/>
    <x v="379"/>
    <s v="PRI"/>
    <s v="Colt Voice Line, PRI, ISDN-30, ULL, Q931, RJ45"/>
    <s v="2014-06-01"/>
    <s v="2015-06-01"/>
    <s v="85"/>
    <s v=""/>
    <s v="75"/>
    <s v=""/>
    <s v="COLT donation wave 3 - June 2014"/>
  </r>
  <r>
    <m/>
    <m/>
    <m/>
    <x v="0"/>
    <s v=""/>
    <s v=""/>
    <s v=""/>
    <s v=""/>
    <x v="1"/>
    <n v="242"/>
    <s v="COLT"/>
    <s v="080703762/1"/>
    <x v="1"/>
    <s v="432e769d-5a6f-c47d-c7e3-434416bdf782"/>
    <x v="380"/>
    <s v="PRI"/>
    <s v="ISDN 30"/>
    <s v="2008-08-19"/>
    <s v="2014-06-05"/>
    <s v="150"/>
    <s v="0"/>
    <s v="120"/>
    <s v="0"/>
    <s v="taken over by EJM GROUP (offer 2254) - cease in ticket 10100325"/>
  </r>
  <r>
    <m/>
    <m/>
    <m/>
    <x v="0"/>
    <s v=""/>
    <s v=""/>
    <s v=""/>
    <s v="a1885242-1c4b-e5f3-e8eb-41a1d4c14cc4"/>
    <x v="117"/>
    <n v="252"/>
    <s v="COLT"/>
    <s v="081102535"/>
    <x v="1"/>
    <s v="a1885242-1c4b-e5f3-e8eb-41a1d4c14cc4"/>
    <x v="381"/>
    <s v="PRI"/>
    <s v="COLT Voice Line"/>
    <s v="2007-01-01"/>
    <s v="2013-06-30"/>
    <s v=""/>
    <s v=""/>
    <s v="150"/>
    <s v="0"/>
    <s v="cease request - 1077432 "/>
  </r>
  <r>
    <m/>
    <m/>
    <m/>
    <x v="0"/>
    <s v=""/>
    <s v=""/>
    <s v=""/>
    <s v=""/>
    <x v="1"/>
    <n v="251"/>
    <s v="COLT"/>
    <s v="081103095"/>
    <x v="1"/>
    <s v="34899791-eafa-1197-6172-491c1cfd30e1"/>
    <x v="382"/>
    <s v="PRI"/>
    <s v=""/>
    <s v="2009-01-19"/>
    <s v="2012-03-31"/>
    <s v=""/>
    <s v=""/>
    <s v="150"/>
    <s v="0"/>
    <s v=""/>
  </r>
  <r>
    <m/>
    <m/>
    <m/>
    <x v="0"/>
    <s v=""/>
    <s v=""/>
    <s v=""/>
    <s v=""/>
    <x v="1"/>
    <n v="258"/>
    <s v="COLT"/>
    <s v="090202677"/>
    <x v="1"/>
    <s v="2f9a601a-6a93-def2-5510-49831bf077cc"/>
    <x v="383"/>
    <s v="PRI"/>
    <s v=""/>
    <s v="2009-03-16"/>
    <s v="2012-05-31"/>
    <s v=""/>
    <s v=""/>
    <s v="150"/>
    <s v="0"/>
    <s v=""/>
  </r>
  <r>
    <m/>
    <m/>
    <m/>
    <x v="0"/>
    <s v=""/>
    <s v=""/>
    <s v=""/>
    <s v=""/>
    <x v="1"/>
    <n v="265"/>
    <s v="COLT"/>
    <s v="090403228"/>
    <x v="1"/>
    <s v="cfb5308d-8d35-0849-16da-4135f3584315"/>
    <x v="384"/>
    <s v="PRI"/>
    <s v="Voiceline"/>
    <s v="2009-05-14"/>
    <s v=""/>
    <s v=""/>
    <s v=""/>
    <s v="150"/>
    <s v=""/>
    <s v=""/>
  </r>
  <r>
    <m/>
    <m/>
    <m/>
    <x v="0"/>
    <s v=""/>
    <s v=""/>
    <s v=""/>
    <s v="488f2eb4-8105-aac4-04fe-49f19fcc6600"/>
    <x v="35"/>
    <n v="342"/>
    <s v="COLT"/>
    <s v="090502027/1"/>
    <x v="1"/>
    <s v="a38d6f8e-b0f3-efca-9844-436f8b41d076"/>
    <x v="385"/>
    <s v="PRI"/>
    <s v=""/>
    <s v=""/>
    <s v=""/>
    <s v=""/>
    <s v=""/>
    <s v=""/>
    <s v=""/>
    <s v="BCN 152181 - replaced by 090703436 "/>
  </r>
  <r>
    <m/>
    <s v="BE090703445"/>
    <s v="BE090703445"/>
    <x v="127"/>
    <s v="EUN PARTNERSHIP ASBL"/>
    <s v="2a2a4d2a-1661-217b-d658-4a51cb89daff"/>
    <s v="EUN PARTNERSHIP ASBL"/>
    <s v="2a2a4d2a-1661-217b-d658-4a51cb89daff"/>
    <x v="34"/>
    <n v="523"/>
    <s v=""/>
    <s v="090703445/3"/>
    <x v="1"/>
    <s v="8cffadd4-725c-6170-5365-5525477ed1c0"/>
    <x v="386"/>
    <s v="PRI"/>
    <s v="Colt Voice Line, PRI, ISDN-30, SDH, Q931, RJ45"/>
    <s v="2010-08-12"/>
    <s v="2013-08-11"/>
    <s v="132"/>
    <s v="0"/>
    <s v="125,4"/>
    <s v="0"/>
    <s v="FUZER : donation from COLT Oct 2013"/>
  </r>
  <r>
    <m/>
    <s v="BE090703445"/>
    <s v="BE090703445"/>
    <x v="127"/>
    <s v="EUN PARTNERSHIP ASBL"/>
    <s v="2a2a4d2a-1661-217b-d658-4a51cb89daff"/>
    <s v="EUN PARTNERSHIP ASBL"/>
    <s v="2a2a4d2a-1661-217b-d658-4a51cb89daff"/>
    <x v="34"/>
    <n v="1047"/>
    <s v=""/>
    <s v="090703445/3"/>
    <x v="0"/>
    <s v="8cffadd4-725c-6170-5365-5525477ed1c0"/>
    <x v="386"/>
    <s v="PRI"/>
    <s v="Colt Voice Line, PRI, ISDN-30, SDH, Q931, RJ45"/>
    <s v="2016-04-01"/>
    <s v="2019-04-01"/>
    <s v="132"/>
    <s v="0"/>
    <s v="125,4"/>
    <s v="0"/>
    <s v="FUZER : donation from COLT Oct 2013"/>
  </r>
  <r>
    <m/>
    <m/>
    <m/>
    <x v="0"/>
    <s v=""/>
    <s v=""/>
    <s v=""/>
    <s v="488f2eb4-8105-aac4-04fe-49f19fcc6600"/>
    <x v="35"/>
    <n v="501"/>
    <s v="COLT"/>
    <s v="131001755"/>
    <x v="1"/>
    <s v="cfb5308d-8d35-0849-16da-4135f3584315"/>
    <x v="387"/>
    <s v="Internet Access"/>
    <s v="10 MB"/>
    <s v="2013-12-02"/>
    <s v=""/>
    <s v=""/>
    <s v=""/>
    <s v="200"/>
    <s v="0"/>
    <s v="tt 1088706 "/>
  </r>
  <r>
    <m/>
    <s v="BE160600014"/>
    <s v="BE160600014"/>
    <x v="128"/>
    <s v="OPDR BV"/>
    <s v="e859092c-d97b-ab7a-6187-51a75cd9ac93"/>
    <s v="OPDR BV"/>
    <s v="e859092c-d97b-ab7a-6187-51a75cd9ac93"/>
    <x v="19"/>
    <n v="1099"/>
    <s v="BGC"/>
    <s v="160600014"/>
    <x v="0"/>
    <s v="cfb5308d-8d35-0849-16da-4135f3584315"/>
    <x v="387"/>
    <s v="Internet Access"/>
    <s v="COLT IP Access, 20 Mbps, Managed CPE, Flat Rate, Fibre, Ethernet over MSP, 100 Mbps, 10/100BaseT, RJ"/>
    <s v=""/>
    <s v=""/>
    <s v=""/>
    <s v="0"/>
    <s v="650"/>
    <s v="0"/>
    <s v=""/>
  </r>
  <r>
    <m/>
    <s v="BE160600014"/>
    <s v="BE160600014"/>
    <x v="128"/>
    <s v="OPDR BV"/>
    <s v="e859092c-d97b-ab7a-6187-51a75cd9ac93"/>
    <s v="OPDR BV"/>
    <s v="e859092c-d97b-ab7a-6187-51a75cd9ac93"/>
    <x v="19"/>
    <n v="1127"/>
    <s v="BGC"/>
    <s v="160600014"/>
    <x v="0"/>
    <s v="cfb5308d-8d35-0849-16da-4135f3584315"/>
    <x v="387"/>
    <s v="PRI"/>
    <s v="PRI"/>
    <s v=""/>
    <s v=""/>
    <s v="0"/>
    <s v="0"/>
    <s v="0"/>
    <s v="0"/>
    <s v="1PRI - part of a Business Access Pack - ticket 1083164"/>
  </r>
  <r>
    <m/>
    <s v="BE161002678"/>
    <s v="BE161002678"/>
    <x v="129"/>
    <s v="KRISTAL BVBA"/>
    <s v="903562ce-d06b-1efc-68d0-49a66226b404"/>
    <s v="KRISTAL BVBA"/>
    <s v="903562ce-d06b-1efc-68d0-49a66226b404"/>
    <x v="118"/>
    <n v="1184"/>
    <s v="COLT"/>
    <s v="161002678"/>
    <x v="0"/>
    <s v="903562ce-d06b-1efc-68d0-49a66226b404"/>
    <x v="387"/>
    <s v="Other"/>
    <s v="COLT IP Access, 10 Mbps, Managed CPE, Flat Rate, ULL, Ethernet, E.SHDSL, 10/100BaseT, RJ45"/>
    <s v="2010-04-01"/>
    <s v="2012-03-31"/>
    <s v="580"/>
    <s v="0"/>
    <s v="225"/>
    <s v="0"/>
    <s v="IPA 10MB, part of a COLT TOTAL (4BRI - 2MB)"/>
  </r>
  <r>
    <m/>
    <s v="BE091202611"/>
    <s v="BE091202611"/>
    <x v="130"/>
    <s v="IBF INTERNATIONAL CONSULTING SA"/>
    <s v="971f2d01-3ddb-de1a-c994-431488d170ab"/>
    <s v="IBF INTERNATIONAL CONSULTING SA"/>
    <s v="971f2d01-3ddb-de1a-c994-431488d170ab"/>
    <x v="119"/>
    <n v="536"/>
    <s v=""/>
    <s v="091202611/4"/>
    <x v="0"/>
    <s v="8cffadd4-725c-6170-5365-5525477ed1c0"/>
    <x v="388"/>
    <s v="PRI"/>
    <s v="Colt Voice Line, PRI, ISDN-30, ULL, Q931, RJ45"/>
    <s v="2010-08-16"/>
    <s v="2012-08-15"/>
    <s v="272"/>
    <s v="0"/>
    <s v="258,4"/>
    <s v="0"/>
    <s v="FUZER : donation from COLT Jan 2014"/>
  </r>
  <r>
    <m/>
    <s v="BE100201182"/>
    <s v="BE100201182"/>
    <x v="131"/>
    <s v="AMBASSADE VAN HET KONINKRIJK DER NEDERLANDEN"/>
    <s v="a52f8815-ea5a-4f75-d4b8-52ab102d21ed"/>
    <s v="AMBASSADE VAN HET KONINKRIJK DER NEDERLANDEN"/>
    <s v="a52f8815-ea5a-4f75-d4b8-52ab102d21ed"/>
    <x v="120"/>
    <n v="559"/>
    <s v=""/>
    <s v="100201182/3"/>
    <x v="0"/>
    <s v="8cffadd4-725c-6170-5365-5525477ed1c0"/>
    <x v="389"/>
    <s v="PRI"/>
    <s v="Colt Voice Line, PRI, ISDN-30, SDH, Q931, RJ45"/>
    <s v="2010-04-19"/>
    <s v="2012-04-18"/>
    <s v="100"/>
    <s v="0"/>
    <s v="95"/>
    <s v="0"/>
    <s v="FUZER : donation from COLT Oct 2013"/>
  </r>
  <r>
    <m/>
    <s v="BE100201069"/>
    <s v="BE100201069"/>
    <x v="132"/>
    <s v="AMBASSADE VAN HET KONINKRIJK DER NEDERLANDEN"/>
    <s v="a52f8815-ea5a-4f75-d4b8-52ab102d21ed"/>
    <s v="AMBASSADE VAN HET KONINKRIJK DER NEDERLANDEN"/>
    <s v="a52f8815-ea5a-4f75-d4b8-52ab102d21ed"/>
    <x v="120"/>
    <n v="558"/>
    <s v=""/>
    <s v="100201069"/>
    <x v="0"/>
    <s v="8cffadd4-725c-6170-5365-5525477ed1c0"/>
    <x v="390"/>
    <s v="PRI"/>
    <s v="Colt Voice Line, PRI, ISDN-30, SDH, Q931, RJ45"/>
    <s v="2010-04-19"/>
    <s v="2012-04-18"/>
    <s v="100"/>
    <s v="0"/>
    <s v="95"/>
    <s v="0"/>
    <s v="FUZER : donation from COLT Oct 2013"/>
  </r>
  <r>
    <m/>
    <m/>
    <m/>
    <x v="0"/>
    <s v=""/>
    <s v=""/>
    <s v=""/>
    <s v=""/>
    <x v="1"/>
    <n v="312"/>
    <s v="COLT"/>
    <s v="100902238"/>
    <x v="1"/>
    <s v="cfb5308d-8d35-0849-16da-4135f3584315"/>
    <x v="391"/>
    <s v="PRI"/>
    <s v="COLT PRI"/>
    <s v="2010-10-05"/>
    <s v="2015-11-09"/>
    <s v=""/>
    <s v=""/>
    <s v="250"/>
    <s v=""/>
    <s v="PRI with numbers"/>
  </r>
  <r>
    <m/>
    <m/>
    <m/>
    <x v="0"/>
    <s v=""/>
    <s v=""/>
    <s v=""/>
    <s v=""/>
    <x v="1"/>
    <n v="313"/>
    <s v="COLT"/>
    <s v="100902257"/>
    <x v="1"/>
    <s v="cfb5308d-8d35-0849-16da-4135f3584315"/>
    <x v="392"/>
    <s v="PRI"/>
    <s v="PRI"/>
    <s v="2010-10-05"/>
    <s v=""/>
    <s v=""/>
    <s v=""/>
    <s v="0"/>
    <s v=""/>
    <s v=""/>
  </r>
  <r>
    <m/>
    <m/>
    <m/>
    <x v="0"/>
    <s v=""/>
    <s v=""/>
    <s v=""/>
    <s v="84d531e4-03b9-6a1d-4f15-417d05ddcf89"/>
    <x v="75"/>
    <n v="583"/>
    <s v="COLT"/>
    <s v="110203402"/>
    <x v="1"/>
    <s v="cfb5308d-8d35-0849-16da-4135f3584315"/>
    <x v="393"/>
    <s v="PRI"/>
    <s v=" ISDN-30, SDH, Q931, RJ45"/>
    <s v="2014-02-01"/>
    <s v=""/>
    <s v="217"/>
    <s v="930"/>
    <s v="200"/>
    <s v=""/>
    <s v="Transferred from COLT in 02/2014"/>
  </r>
  <r>
    <m/>
    <m/>
    <m/>
    <x v="0"/>
    <s v=""/>
    <s v=""/>
    <s v=""/>
    <s v="6365d2b9-656f-2afd-34b2-52a971b69308"/>
    <x v="107"/>
    <n v="532"/>
    <s v="BGC"/>
    <s v="110300090"/>
    <x v="1"/>
    <s v="8cffadd4-725c-6170-5365-5525477ed1c0"/>
    <x v="394"/>
    <s v="PRI"/>
    <s v="Colt Voice Line, PRI, ISDN-30, SDH, Q931, RJ45"/>
    <s v=""/>
    <s v=""/>
    <s v="1200"/>
    <s v=""/>
    <s v="0"/>
    <s v=""/>
    <s v="FUZER : donation from COLT Jan 2014"/>
  </r>
  <r>
    <m/>
    <m/>
    <m/>
    <x v="0"/>
    <s v=""/>
    <s v=""/>
    <s v=""/>
    <s v="72efbf19-060c-a192-f614-4b445efd9606"/>
    <x v="86"/>
    <n v="340"/>
    <s v="COLT"/>
    <s v="110402948/2"/>
    <x v="1"/>
    <s v="cfb5308d-8d35-0849-16da-4135f3584315"/>
    <x v="395"/>
    <s v="PRI"/>
    <s v="ISDN 30"/>
    <s v="2011-06-20"/>
    <s v="2012-06-20"/>
    <s v="incl."/>
    <s v="incl."/>
    <s v="120"/>
    <s v="0"/>
    <s v="COLT Smart Office XL FIBER 10Mbits SDSL 1PRA"/>
  </r>
  <r>
    <m/>
    <s v="BE111102804"/>
    <s v="BE111102804"/>
    <x v="133"/>
    <s v="HELLO AGENCY NV"/>
    <s v="d9e999b8-0c3d-7801-07ae-460935458717"/>
    <s v="HELLO AGENCY NV"/>
    <s v="d9e999b8-0c3d-7801-07ae-460935458717"/>
    <x v="112"/>
    <n v="355"/>
    <s v="BGC"/>
    <s v="111102804/1"/>
    <x v="0"/>
    <s v="8cffadd4-725c-6170-5365-5525477ed1c0"/>
    <x v="396"/>
    <s v="PRI"/>
    <s v="Colt Voice Line, PRI, ISDN-30, SDH, Q931, RJ45"/>
    <s v="2011-12-09"/>
    <s v="2013-12-08"/>
    <s v="155"/>
    <s v=""/>
    <s v="80"/>
    <s v="0"/>
    <s v=""/>
  </r>
  <r>
    <m/>
    <m/>
    <m/>
    <x v="0"/>
    <s v=""/>
    <s v=""/>
    <s v=""/>
    <s v=""/>
    <x v="1"/>
    <n v="371"/>
    <s v="COLT"/>
    <s v="120702998"/>
    <x v="1"/>
    <s v="cfb5308d-8d35-0849-16da-4135f3584315"/>
    <x v="397"/>
    <s v="PRI"/>
    <s v="Colt Voice Line, PRI, ISDN-30, SDH, Q931, RJ45"/>
    <s v="2012-08-07"/>
    <s v=""/>
    <s v=""/>
    <s v=""/>
    <s v="0"/>
    <s v=""/>
    <s v="1943.sop - Rental cost = normally 250 € - end user = Lilas"/>
  </r>
  <r>
    <m/>
    <m/>
    <m/>
    <x v="0"/>
    <s v=""/>
    <s v=""/>
    <s v=""/>
    <s v=""/>
    <x v="1"/>
    <n v="372"/>
    <s v="COLT"/>
    <s v="120703009"/>
    <x v="1"/>
    <s v="cfb5308d-8d35-0849-16da-4135f3584315"/>
    <x v="398"/>
    <s v="PRI"/>
    <s v="Colt Voice Line, PRI, ISDN-30, SDH, Q931, RJ45"/>
    <s v="2012-08-07"/>
    <s v=""/>
    <s v=""/>
    <s v=""/>
    <s v="0"/>
    <s v=""/>
    <s v="1943.sop - Rental cost = normally 250 € - end user = Lilas"/>
  </r>
  <r>
    <m/>
    <m/>
    <m/>
    <x v="0"/>
    <s v=""/>
    <s v=""/>
    <s v=""/>
    <s v=""/>
    <x v="1"/>
    <n v="380"/>
    <s v="COLT"/>
    <s v="120901647"/>
    <x v="1"/>
    <s v="cfb5308d-8d35-0849-16da-4135f3584315"/>
    <x v="399"/>
    <s v="PRI"/>
    <s v="ISDN 30"/>
    <s v="2009-05-14"/>
    <s v="2012-05-14"/>
    <s v="unknown"/>
    <s v="0"/>
    <s v="171"/>
    <s v="0"/>
    <s v=""/>
  </r>
  <r>
    <m/>
    <m/>
    <m/>
    <x v="0"/>
    <s v=""/>
    <s v=""/>
    <s v=""/>
    <s v=""/>
    <x v="1"/>
    <n v="695"/>
    <s v="COLT"/>
    <s v="121001607"/>
    <x v="1"/>
    <s v="cfb5308d-8d35-0849-16da-4135f3584315"/>
    <x v="400"/>
    <s v="PRI"/>
    <s v="Colt Voice Line, PRI, ISDN-30, SDH, Q931, RJ45"/>
    <s v="2014-06-01"/>
    <s v=""/>
    <s v="250"/>
    <s v=""/>
    <s v="237.5"/>
    <s v=""/>
    <s v="COLT donation wave 3 - June 2014"/>
  </r>
  <r>
    <m/>
    <s v="BE130803084"/>
    <s v="BE130803084"/>
    <x v="134"/>
    <s v="SZA SCHILLING, ZUTT &amp; ANSCHUTZ"/>
    <s v="98073017-d7e5-d59b-d126-5204e3fbd9aa"/>
    <s v="SZA SCHILLING, ZUTT &amp; ANSCHUTZ"/>
    <s v="98073017-d7e5-d59b-d126-5204e3fbd9aa"/>
    <x v="121"/>
    <n v="433"/>
    <s v="COLT"/>
    <s v="130803084"/>
    <x v="1"/>
    <s v="8cffadd4-725c-6170-5365-5525477ed1c0"/>
    <x v="401"/>
    <s v="PRI"/>
    <s v="ISDN 30"/>
    <s v="2013-09-27"/>
    <s v="2017-03-01"/>
    <s v="250"/>
    <s v="0"/>
    <s v="170"/>
    <s v="0"/>
    <s v=""/>
  </r>
  <r>
    <m/>
    <s v="BE130803084"/>
    <s v="BE130803084"/>
    <x v="134"/>
    <s v="SZA SCHILLING, ZUTT &amp; ANSCHUTZ"/>
    <s v="98073017-d7e5-d59b-d126-5204e3fbd9aa"/>
    <s v="SZA SCHILLING, ZUTT &amp; ANSCHUTZ"/>
    <s v="98073017-d7e5-d59b-d126-5204e3fbd9aa"/>
    <x v="121"/>
    <n v="1303"/>
    <s v=""/>
    <s v="130803084"/>
    <x v="0"/>
    <s v="8cffadd4-725c-6170-5365-5525477ed1c0"/>
    <x v="401"/>
    <s v="PRI"/>
    <s v="Colt Voice Line, PRI, ISDN-30, SDH, Q931, RJ45"/>
    <s v="2016-03-01"/>
    <s v="2019-03-01"/>
    <s v="210"/>
    <s v="0"/>
    <s v="120"/>
    <s v="0"/>
    <s v=""/>
  </r>
  <r>
    <m/>
    <s v="BE131100714"/>
    <s v="BE131100714"/>
    <x v="135"/>
    <s v="COOPERNIC SCRL"/>
    <s v="70f247b0-2bb2-284b-807f-5375d09f5502"/>
    <s v="COOPERNIC SCRL"/>
    <s v="70f247b0-2bb2-284b-807f-5375d09f5502"/>
    <x v="122"/>
    <n v="698"/>
    <s v=""/>
    <s v="131100714"/>
    <x v="0"/>
    <s v="8cffadd4-725c-6170-5365-5525477ed1c0"/>
    <x v="402"/>
    <s v="PRI"/>
    <s v="Colt Voice Line, PRI, ISDN-30, SDH, Q931, RJ45"/>
    <s v="2014-06-01"/>
    <s v="2017-05-31"/>
    <s v="250"/>
    <s v="0"/>
    <s v="237,5"/>
    <s v="0"/>
    <s v="COLT donation wave 3 - June 2014"/>
  </r>
  <r>
    <m/>
    <s v="BE131201802"/>
    <s v="BE131201802"/>
    <x v="136"/>
    <s v="BENELUX ASSIST S.A"/>
    <s v="97e5e14f-37e5-3617-6af3-52a7362ebb7e"/>
    <s v="BENELUX ASSIST S.A"/>
    <s v="97e5e14f-37e5-3617-6af3-52a7362ebb7e"/>
    <x v="65"/>
    <n v="734"/>
    <s v=""/>
    <s v="131201802"/>
    <x v="0"/>
    <s v="8cffadd4-725c-6170-5365-5525477ed1c0"/>
    <x v="403"/>
    <s v="PRI"/>
    <s v="Colt Voice Line, PRI, ISDN-30, SDH, Q931, RJ45"/>
    <s v="2014-11-01"/>
    <s v="2017-10-31"/>
    <s v="245"/>
    <s v=""/>
    <s v="245"/>
    <s v=""/>
    <s v=""/>
  </r>
  <r>
    <m/>
    <s v="BE140100489"/>
    <s v="BE140100489"/>
    <x v="137"/>
    <s v="INTER PARTNER ASSISTANCE"/>
    <s v="561b7dc7-8a77-eda5-d648-547754eed022"/>
    <s v="INTER PARTNER ASSISTANCE"/>
    <s v="561b7dc7-8a77-eda5-d648-547754eed022"/>
    <x v="8"/>
    <n v="1000"/>
    <s v="BGC"/>
    <s v="140100489/2"/>
    <x v="1"/>
    <s v="8cffadd4-725c-6170-5365-5525477ed1c0"/>
    <x v="404"/>
    <s v="PRI"/>
    <s v="Colt Voice Line, PRI, ISDN-30, SDH, Q931, RJ45"/>
    <s v="2014-01-14"/>
    <s v="2017-07-001"/>
    <s v="700"/>
    <s v=""/>
    <s v="700"/>
    <s v=""/>
    <s v="Previous Colt Client - TOS in 12/2015"/>
  </r>
  <r>
    <m/>
    <s v="BE140100489"/>
    <s v="BE140100489"/>
    <x v="137"/>
    <s v="INTER PARTNER ASSISTANCE"/>
    <s v="561b7dc7-8a77-eda5-d648-547754eed022"/>
    <s v="INTER PARTNER ASSISTANCE"/>
    <s v="561b7dc7-8a77-eda5-d648-547754eed022"/>
    <x v="8"/>
    <n v="1393"/>
    <s v="BGC"/>
    <s v="140100489/2"/>
    <x v="0"/>
    <s v="8cffadd4-725c-6170-5365-5525477ed1c0"/>
    <x v="404"/>
    <s v="PRI"/>
    <s v="Colt Voice Line, PRI, ISDN-30, SDH, Q931, RJ45"/>
    <s v="2017-07-01"/>
    <s v=""/>
    <s v=""/>
    <s v=""/>
    <s v="525"/>
    <s v=""/>
    <s v=""/>
  </r>
  <r>
    <m/>
    <s v="BE140502847"/>
    <s v="BE140502847"/>
    <x v="138"/>
    <s v="ICF CONSULTING SERVICE"/>
    <s v="480cc9f4-48bb-26b8-2d8a-52ef6ad84cac"/>
    <s v="ICF CONSULTING SERVICE"/>
    <s v="480cc9f4-48bb-26b8-2d8a-52ef6ad84cac"/>
    <x v="123"/>
    <n v="723"/>
    <s v=""/>
    <s v="140502847"/>
    <x v="0"/>
    <s v="8cffadd4-725c-6170-5365-5525477ed1c0"/>
    <x v="405"/>
    <s v="PRI"/>
    <s v="Colt Voice Line, PRI, ISDN-30, SDH, Q931, RJ45"/>
    <s v="2014-06-26"/>
    <s v="2017-06-25"/>
    <s v="150"/>
    <s v="350"/>
    <s v="120"/>
    <s v="250"/>
    <s v=""/>
  </r>
  <r>
    <m/>
    <m/>
    <m/>
    <x v="0"/>
    <s v=""/>
    <s v=""/>
    <s v=""/>
    <s v=""/>
    <x v="1"/>
    <n v="119"/>
    <s v="COLT"/>
    <s v="020640050DN/1"/>
    <x v="1"/>
    <s v="cfb5308d-8d35-0849-16da-4135f3584315"/>
    <x v="406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95"/>
    <s v="COLT"/>
    <s v="020740126DN/4"/>
    <x v="1"/>
    <s v="cfb5308d-8d35-0849-16da-4135f3584315"/>
    <x v="407"/>
    <s v="Internet Access"/>
    <s v=""/>
    <s v=""/>
    <s v=""/>
    <s v=""/>
    <s v=""/>
    <s v=""/>
    <s v=""/>
    <s v=""/>
  </r>
  <r>
    <m/>
    <m/>
    <m/>
    <x v="0"/>
    <s v=""/>
    <s v=""/>
    <s v=""/>
    <s v=""/>
    <x v="1"/>
    <n v="196"/>
    <s v="COLT"/>
    <s v="020740126DN/4"/>
    <x v="1"/>
    <s v="cfb5308d-8d35-0849-16da-4135f3584315"/>
    <x v="407"/>
    <s v="Internet Access"/>
    <s v=""/>
    <s v=""/>
    <s v=""/>
    <s v=""/>
    <s v=""/>
    <s v=""/>
    <s v=""/>
    <s v=""/>
  </r>
  <r>
    <m/>
    <m/>
    <m/>
    <x v="0"/>
    <s v=""/>
    <s v=""/>
    <s v=""/>
    <s v=""/>
    <x v="1"/>
    <n v="43"/>
    <s v="COLT"/>
    <s v="20840166"/>
    <x v="1"/>
    <s v="cfb5308d-8d35-0849-16da-4135f3584315"/>
    <x v="408"/>
    <s v="Internet Access"/>
    <s v="IP Access"/>
    <s v="2002-09-05"/>
    <s v="2003-08-26"/>
    <s v="308"/>
    <s v="0"/>
    <s v="212"/>
    <s v="0"/>
    <s v="ex COLT customer"/>
  </r>
  <r>
    <m/>
    <m/>
    <m/>
    <x v="0"/>
    <s v=""/>
    <s v=""/>
    <s v=""/>
    <s v=""/>
    <x v="1"/>
    <n v="45"/>
    <s v="COLT"/>
    <s v="21040134"/>
    <x v="1"/>
    <s v="cfb5308d-8d35-0849-16da-4135f3584315"/>
    <x v="409"/>
    <s v="Internet Access"/>
    <s v="IP Access"/>
    <s v="2005-02-04"/>
    <s v="2006-02-04"/>
    <s v="312"/>
    <s v="0"/>
    <s v="212"/>
    <s v="0"/>
    <s v="ex COLT customer"/>
  </r>
  <r>
    <m/>
    <m/>
    <m/>
    <x v="0"/>
    <s v=""/>
    <s v=""/>
    <s v=""/>
    <s v=""/>
    <x v="1"/>
    <n v="249"/>
    <s v="COLT"/>
    <s v="021040137DN/3"/>
    <x v="1"/>
    <s v="a38d6f8e-b0f3-efca-9844-436f8b41d076"/>
    <x v="410"/>
    <s v="Internet Access"/>
    <s v="Internet Access SDSL"/>
    <s v="2008-11-01"/>
    <s v="2009-10-07"/>
    <s v=""/>
    <s v=""/>
    <s v=""/>
    <s v=""/>
    <s v=""/>
  </r>
  <r>
    <m/>
    <m/>
    <m/>
    <x v="0"/>
    <s v=""/>
    <s v=""/>
    <s v=""/>
    <s v=""/>
    <x v="1"/>
    <n v="26"/>
    <s v="COLT"/>
    <s v="21240083"/>
    <x v="1"/>
    <s v="cfb5308d-8d35-0849-16da-4135f3584315"/>
    <x v="411"/>
    <s v="Internet Access"/>
    <s v="IP Access"/>
    <s v="2003-01-07"/>
    <s v="2006-01-05"/>
    <s v="273"/>
    <s v="0"/>
    <s v="212"/>
    <s v="0"/>
    <s v="ex COLT customer"/>
  </r>
  <r>
    <m/>
    <m/>
    <m/>
    <x v="0"/>
    <s v=""/>
    <s v=""/>
    <s v=""/>
    <s v=""/>
    <x v="1"/>
    <n v="33"/>
    <s v="COLT"/>
    <s v="021240085/1"/>
    <x v="1"/>
    <s v="cfb5308d-8d35-0849-16da-4135f3584315"/>
    <x v="412"/>
    <s v="Internet Access"/>
    <s v="IP Access"/>
    <s v="2003-01-06"/>
    <s v="2005-01-04"/>
    <s v="273"/>
    <s v="0"/>
    <s v="212"/>
    <s v="0"/>
    <s v="ex COLT customer - BCN150751"/>
  </r>
  <r>
    <m/>
    <m/>
    <m/>
    <x v="0"/>
    <s v=""/>
    <s v=""/>
    <s v=""/>
    <s v=""/>
    <x v="1"/>
    <n v="127"/>
    <s v="COLT"/>
    <s v="021140266DN/1"/>
    <x v="1"/>
    <s v="cfb5308d-8d35-0849-16da-4135f3584315"/>
    <x v="413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68"/>
    <s v="COLT"/>
    <s v="021240173/1"/>
    <x v="1"/>
    <s v="cfb5308d-8d35-0849-16da-4135f3584315"/>
    <x v="414"/>
    <s v="Internet Access"/>
    <s v="IP Access"/>
    <s v="2005-06-28"/>
    <s v="2011-08-31"/>
    <s v="308"/>
    <s v="0"/>
    <s v="212"/>
    <s v="0"/>
    <s v="ex COLT customer - BCN150751"/>
  </r>
  <r>
    <m/>
    <m/>
    <m/>
    <x v="0"/>
    <s v=""/>
    <s v=""/>
    <s v=""/>
    <s v=""/>
    <x v="1"/>
    <n v="130"/>
    <s v="COLT"/>
    <s v="021240238DN/1"/>
    <x v="1"/>
    <s v="cfb5308d-8d35-0849-16da-4135f3584315"/>
    <x v="415"/>
    <s v="BRI"/>
    <s v="InterVoice - Internet"/>
    <s v="2005-10-15"/>
    <s v="2006-01-15"/>
    <s v=""/>
    <s v=""/>
    <s v=""/>
    <s v=""/>
    <s v="ex COLT customer 2nd batch"/>
  </r>
  <r>
    <m/>
    <m/>
    <m/>
    <x v="0"/>
    <s v=""/>
    <s v=""/>
    <s v=""/>
    <s v=""/>
    <x v="1"/>
    <n v="276"/>
    <s v="COLT"/>
    <s v="030140097DN/9"/>
    <x v="1"/>
    <s v="8ca864b4-065e-3515-9512-4a12a71c14af"/>
    <x v="416"/>
    <s v="Internet Access"/>
    <s v=""/>
    <s v="2009-06-15"/>
    <s v="2011-02-16"/>
    <s v=""/>
    <s v=""/>
    <s v="310.5"/>
    <s v=""/>
    <s v="IP ACCESS 4MB // BCN 150845"/>
  </r>
  <r>
    <m/>
    <m/>
    <m/>
    <x v="0"/>
    <s v=""/>
    <s v=""/>
    <s v=""/>
    <s v=""/>
    <x v="1"/>
    <n v="50"/>
    <s v="COLT"/>
    <s v="030140166DN"/>
    <x v="1"/>
    <s v="cfb5308d-8d35-0849-16da-4135f3584315"/>
    <x v="417"/>
    <s v="Internet Access"/>
    <s v="IP Access"/>
    <s v="2003-02-11"/>
    <s v="2006-02-09"/>
    <s v="273"/>
    <s v="0"/>
    <s v="212"/>
    <s v="0"/>
    <s v="ex COLT customer - ceased in ticket 1075243 "/>
  </r>
  <r>
    <m/>
    <m/>
    <m/>
    <x v="0"/>
    <s v=""/>
    <s v=""/>
    <s v=""/>
    <s v=""/>
    <x v="1"/>
    <n v="247"/>
    <s v="COLT"/>
    <s v="030340214DN"/>
    <x v="1"/>
    <s v="a38d6f8e-b0f3-efca-9844-436f8b41d076"/>
    <x v="418"/>
    <s v="Internet Access"/>
    <s v="ULL DSL, 2048 kbps, Managed"/>
    <s v="2008-10-07"/>
    <s v=""/>
    <s v="507"/>
    <s v=""/>
    <s v="200"/>
    <s v=""/>
    <s v="VO GROUP SA/NV"/>
  </r>
  <r>
    <m/>
    <m/>
    <m/>
    <x v="0"/>
    <s v=""/>
    <s v=""/>
    <s v=""/>
    <s v=""/>
    <x v="1"/>
    <n v="82"/>
    <s v="COLT"/>
    <s v="04100120N-01"/>
    <x v="1"/>
    <s v="cfb5308d-8d35-0849-16da-4135f3584315"/>
    <x v="419"/>
    <s v="Internet Access"/>
    <s v=""/>
    <s v="2004-12-10"/>
    <s v=""/>
    <s v=""/>
    <s v=""/>
    <s v="207"/>
    <s v=""/>
    <s v=""/>
  </r>
  <r>
    <m/>
    <m/>
    <m/>
    <x v="0"/>
    <s v=""/>
    <s v=""/>
    <s v=""/>
    <s v=""/>
    <x v="1"/>
    <n v="24"/>
    <s v="COLT"/>
    <s v="030440084DN"/>
    <x v="1"/>
    <s v="cfb5308d-8d35-0849-16da-4135f3584315"/>
    <x v="420"/>
    <s v="Internet Access"/>
    <s v="IP Access"/>
    <s v="2005-06-28"/>
    <s v="2012-05-01"/>
    <s v="273"/>
    <s v="0"/>
    <s v="212"/>
    <s v="0"/>
    <s v="ex COLT customer circuit"/>
  </r>
  <r>
    <m/>
    <m/>
    <m/>
    <x v="0"/>
    <s v=""/>
    <s v=""/>
    <s v=""/>
    <s v=""/>
    <x v="1"/>
    <n v="133"/>
    <s v="COLT"/>
    <s v="030440154DN/5"/>
    <x v="1"/>
    <s v="cfb5308d-8d35-0849-16da-4135f3584315"/>
    <x v="421"/>
    <s v="Internet Access"/>
    <s v="InterVoice - Internet"/>
    <s v="2008-03-07"/>
    <s v="2009-03-07"/>
    <s v=""/>
    <s v=""/>
    <s v="250"/>
    <s v=""/>
    <s v="should be ceased 01102010 //ex COLT customer 2nd batch // BCN 150846"/>
  </r>
  <r>
    <m/>
    <m/>
    <m/>
    <x v="0"/>
    <s v=""/>
    <s v=""/>
    <s v=""/>
    <s v=""/>
    <x v="1"/>
    <n v="64"/>
    <s v="COLT"/>
    <s v="30940011"/>
    <x v="1"/>
    <s v="cfb5308d-8d35-0849-16da-4135f3584315"/>
    <x v="422"/>
    <s v="Internet Access"/>
    <s v="IP Access"/>
    <s v="2003-09-23"/>
    <s v="2005-09-22"/>
    <s v="383"/>
    <s v="0"/>
    <s v="270"/>
    <s v="0"/>
    <s v="ex COLT customer"/>
  </r>
  <r>
    <m/>
    <m/>
    <m/>
    <x v="0"/>
    <s v=""/>
    <s v=""/>
    <s v=""/>
    <s v=""/>
    <x v="1"/>
    <n v="18"/>
    <s v="COLT"/>
    <s v="31040028"/>
    <x v="1"/>
    <s v="cfb5308d-8d35-0849-16da-4135f3584315"/>
    <x v="423"/>
    <s v="Internet Access"/>
    <s v="IP Access"/>
    <s v="2003-10-23"/>
    <s v="2005-10-22"/>
    <s v="273"/>
    <s v="0"/>
    <s v="212"/>
    <s v="0"/>
    <s v="ex COLT customer"/>
  </r>
  <r>
    <m/>
    <m/>
    <m/>
    <x v="0"/>
    <s v=""/>
    <s v=""/>
    <s v=""/>
    <s v=""/>
    <x v="1"/>
    <n v="66"/>
    <s v="COLT"/>
    <s v="31040056"/>
    <x v="1"/>
    <s v="cfb5308d-8d35-0849-16da-4135f3584315"/>
    <x v="424"/>
    <s v="Internet Access"/>
    <s v="IP Access"/>
    <s v="2003-10-27"/>
    <s v="2004-10-26"/>
    <s v="273"/>
    <s v="0"/>
    <s v="212"/>
    <s v="0"/>
    <s v="ex COLT customer"/>
  </r>
  <r>
    <m/>
    <m/>
    <m/>
    <x v="0"/>
    <s v=""/>
    <s v=""/>
    <s v=""/>
    <s v=""/>
    <x v="1"/>
    <n v="22"/>
    <s v="COLT"/>
    <s v="31040129"/>
    <x v="1"/>
    <s v="cfb5308d-8d35-0849-16da-4135f3584315"/>
    <x v="425"/>
    <s v="Internet Access"/>
    <s v="IP Access"/>
    <s v="2003-11-13"/>
    <s v="2006-11-12"/>
    <s v="273"/>
    <s v="0"/>
    <s v="212"/>
    <s v="0"/>
    <s v="ex COLT customer"/>
  </r>
  <r>
    <m/>
    <m/>
    <m/>
    <x v="0"/>
    <s v=""/>
    <s v=""/>
    <s v=""/>
    <s v=""/>
    <x v="1"/>
    <n v="54"/>
    <s v="COLT"/>
    <s v="31040105"/>
    <x v="1"/>
    <s v="cfb5308d-8d35-0849-16da-4135f3584315"/>
    <x v="426"/>
    <s v="Internet Access"/>
    <s v="IP Access"/>
    <s v="2004-01-07"/>
    <s v="2006-01-07"/>
    <s v="273"/>
    <s v="0"/>
    <s v="212"/>
    <s v="0"/>
    <s v="ex COLT customer"/>
  </r>
  <r>
    <m/>
    <m/>
    <m/>
    <x v="0"/>
    <s v=""/>
    <s v=""/>
    <s v=""/>
    <s v=""/>
    <x v="1"/>
    <n v="53"/>
    <s v="COLT"/>
    <s v="31040134"/>
    <x v="1"/>
    <s v="cfb5308d-8d35-0849-16da-4135f3584315"/>
    <x v="427"/>
    <s v="Internet Access"/>
    <s v="IP Access"/>
    <s v="2003-11-28"/>
    <s v="2006-11-28"/>
    <s v="273"/>
    <s v="0"/>
    <s v="212"/>
    <s v="0"/>
    <s v="ex COLT customer"/>
  </r>
  <r>
    <m/>
    <m/>
    <m/>
    <x v="0"/>
    <s v=""/>
    <s v=""/>
    <s v=""/>
    <s v=""/>
    <x v="1"/>
    <n v="30"/>
    <s v="COLT"/>
    <s v="31240023"/>
    <x v="1"/>
    <s v="cfb5308d-8d35-0849-16da-4135f3584315"/>
    <x v="428"/>
    <s v="Internet Access"/>
    <s v="IP Access"/>
    <s v="2003-12-15"/>
    <s v="2006-12-14"/>
    <s v="440"/>
    <s v="0"/>
    <s v="270"/>
    <s v="0"/>
    <s v="ex COLT customer"/>
  </r>
  <r>
    <m/>
    <m/>
    <m/>
    <x v="0"/>
    <s v=""/>
    <s v=""/>
    <s v=""/>
    <s v="c5f802c1-000c-2e82-dd84-42c1ba309dc3"/>
    <x v="93"/>
    <n v="62"/>
    <s v="COLT"/>
    <s v="40140201"/>
    <x v="1"/>
    <s v="cfb5308d-8d35-0849-16da-4135f3584315"/>
    <x v="429"/>
    <s v="Internet Access"/>
    <s v="IP Access"/>
    <s v="2004-02-23"/>
    <s v="2006-02-23"/>
    <s v="273"/>
    <s v="0"/>
    <s v="212"/>
    <s v="0"/>
    <s v="ex COLT customer"/>
  </r>
  <r>
    <m/>
    <m/>
    <m/>
    <x v="0"/>
    <s v=""/>
    <s v=""/>
    <s v=""/>
    <s v=""/>
    <x v="1"/>
    <n v="48"/>
    <s v="COLT"/>
    <s v="40240131"/>
    <x v="1"/>
    <s v="cfb5308d-8d35-0849-16da-4135f3584315"/>
    <x v="430"/>
    <s v="Internet Access"/>
    <s v="IP Access"/>
    <s v="2004-03-17"/>
    <s v="2006-03-16"/>
    <s v="308"/>
    <s v="0"/>
    <s v="212"/>
    <s v="0"/>
    <s v="ex COLT customer"/>
  </r>
  <r>
    <m/>
    <m/>
    <m/>
    <x v="0"/>
    <s v=""/>
    <s v=""/>
    <s v=""/>
    <s v=""/>
    <x v="1"/>
    <n v="67"/>
    <s v="COLT"/>
    <s v="40240127"/>
    <x v="1"/>
    <s v="cfb5308d-8d35-0849-16da-4135f3584315"/>
    <x v="431"/>
    <s v="Internet Access"/>
    <s v="IP Access"/>
    <s v="2008-06-01"/>
    <s v="2005-03-12"/>
    <s v="436"/>
    <s v="0"/>
    <s v="270"/>
    <s v="0"/>
    <s v="ex COLT customer"/>
  </r>
  <r>
    <m/>
    <m/>
    <m/>
    <x v="0"/>
    <s v=""/>
    <s v=""/>
    <s v=""/>
    <s v=""/>
    <x v="1"/>
    <n v="65"/>
    <s v="COLT"/>
    <s v="40240190"/>
    <x v="1"/>
    <s v="cfb5308d-8d35-0849-16da-4135f3584315"/>
    <x v="432"/>
    <s v="Internet Access"/>
    <s v="IP Access"/>
    <s v="2004-03-11"/>
    <s v="2006-03-11"/>
    <s v="273"/>
    <s v="0"/>
    <s v="212"/>
    <s v="0"/>
    <s v="ex COLT customer - BCN150751"/>
  </r>
  <r>
    <m/>
    <m/>
    <m/>
    <x v="0"/>
    <s v=""/>
    <s v=""/>
    <s v=""/>
    <s v="ca605c33-4572-0e9c-de08-42c1bafa641e"/>
    <x v="57"/>
    <n v="63"/>
    <s v="COLT"/>
    <s v="40440019"/>
    <x v="1"/>
    <s v="cfb5308d-8d35-0849-16da-4135f3584315"/>
    <x v="433"/>
    <s v="Internet Access"/>
    <s v="IP Access"/>
    <s v="2004-04-19"/>
    <s v="2008-03-09"/>
    <s v="290"/>
    <s v="0"/>
    <s v="212"/>
    <s v="0"/>
    <s v="ex COLT customer - replaced by 100301785"/>
  </r>
  <r>
    <m/>
    <m/>
    <m/>
    <x v="0"/>
    <s v=""/>
    <s v=""/>
    <s v=""/>
    <s v=""/>
    <x v="1"/>
    <n v="60"/>
    <s v="COLT"/>
    <s v="40440103"/>
    <x v="1"/>
    <s v="cfb5308d-8d35-0849-16da-4135f3584315"/>
    <x v="434"/>
    <s v="Internet Access"/>
    <s v="IP Access"/>
    <s v="2004-05-04"/>
    <s v="2005-05-03"/>
    <s v="305"/>
    <s v="0"/>
    <s v="212"/>
    <s v="0"/>
    <s v="ex COLT customer"/>
  </r>
  <r>
    <m/>
    <m/>
    <m/>
    <x v="0"/>
    <s v=""/>
    <s v=""/>
    <s v=""/>
    <s v=""/>
    <x v="1"/>
    <n v="34"/>
    <s v="COLT"/>
    <s v="40640011"/>
    <x v="1"/>
    <s v="cfb5308d-8d35-0849-16da-4135f3584315"/>
    <x v="435"/>
    <s v="Internet Access"/>
    <s v="IP Access"/>
    <s v="2004-06-24"/>
    <s v="2007-06-23"/>
    <s v="290"/>
    <s v="0"/>
    <s v="212"/>
    <s v="0"/>
    <s v="ex COLT customer"/>
  </r>
  <r>
    <s v="BRU/BRU/IA-066355"/>
    <s v="BRU/BRU/IA-066355"/>
    <s v="BRU/BRU/IA-066355"/>
    <x v="139"/>
    <s v="BREDIN PRAT"/>
    <s v="e542cbd9-b540-8c0b-f66e-42c1ba901c15"/>
    <s v="BREDIN PRAT"/>
    <s v="e542cbd9-b540-8c0b-f66e-42c1ba901c15"/>
    <x v="124"/>
    <n v="69"/>
    <s v="COLT"/>
    <s v="101102935/1"/>
    <x v="1"/>
    <s v="cfb5308d-8d35-0849-16da-4135f3584315"/>
    <x v="436"/>
    <s v="Internet Access"/>
    <s v="4 Mbps, Managed CPE, Flat Rate, ULL, Ethernet, E.SHDSL, 10/100BaseT, RJ45"/>
    <s v="2010-12-07"/>
    <s v=""/>
    <s v="460"/>
    <s v="0"/>
    <s v="345"/>
    <s v="0"/>
    <s v=""/>
  </r>
  <r>
    <s v="BRU/BRU/IA-066355"/>
    <s v="BRU/BRU/IA-066355"/>
    <m/>
    <x v="139"/>
    <s v="BREDIN PRAT"/>
    <s v="e542cbd9-b540-8c0b-f66e-42c1ba901c15"/>
    <s v="BREDIN PRAT"/>
    <s v="e542cbd9-b540-8c0b-f66e-42c1ba901c15"/>
    <x v="124"/>
    <n v="760"/>
    <s v=""/>
    <s v="040640056/9"/>
    <x v="0"/>
    <s v="8cffadd4-725c-6170-5365-5525477ed1c0"/>
    <x v="436"/>
    <s v="Internet Access"/>
    <s v="COLT IP Access, 20 Mbps, Managed CPE, Flat Rate, ULL, Ethernet, E.SHDSL, 10/100BaseT, RJ45"/>
    <s v="2014-04-30"/>
    <s v="2017-04-29"/>
    <s v="460"/>
    <s v="0"/>
    <s v="345"/>
    <s v="350"/>
    <s v=""/>
  </r>
  <r>
    <m/>
    <m/>
    <m/>
    <x v="0"/>
    <s v=""/>
    <s v=""/>
    <s v=""/>
    <s v=""/>
    <x v="1"/>
    <n v="16"/>
    <s v="COLT"/>
    <s v="040640139"/>
    <x v="1"/>
    <s v="cfb5308d-8d35-0849-16da-4135f3584315"/>
    <x v="437"/>
    <s v="Internet Access"/>
    <s v="IP Access"/>
    <s v="2004-07-08"/>
    <s v="2005-07-07"/>
    <s v="436"/>
    <s v="0"/>
    <s v="270"/>
    <s v="0"/>
    <s v="ex COLT customer"/>
  </r>
  <r>
    <m/>
    <m/>
    <m/>
    <x v="0"/>
    <s v=""/>
    <s v=""/>
    <s v=""/>
    <s v=""/>
    <x v="1"/>
    <n v="27"/>
    <s v="COLT"/>
    <s v="040640188"/>
    <x v="1"/>
    <s v="cfb5308d-8d35-0849-16da-4135f3584315"/>
    <x v="438"/>
    <s v="Internet Access"/>
    <s v="IP Access"/>
    <s v="2004-07-08"/>
    <s v="2004-12-30"/>
    <s v="395"/>
    <s v="0"/>
    <s v="270"/>
    <s v="0"/>
    <s v="ex COLT customer"/>
  </r>
  <r>
    <m/>
    <m/>
    <m/>
    <x v="0"/>
    <s v=""/>
    <s v=""/>
    <s v=""/>
    <s v=""/>
    <x v="1"/>
    <n v="41"/>
    <s v="COLT"/>
    <s v="040940103"/>
    <x v="1"/>
    <s v="cfb5308d-8d35-0849-16da-4135f3584315"/>
    <x v="439"/>
    <s v="Internet Access"/>
    <s v="IP Access"/>
    <s v="2004-10-21"/>
    <s v="2013-07-01"/>
    <s v="374"/>
    <s v="0"/>
    <s v="212"/>
    <s v="0"/>
    <s v="cease request - 1078864"/>
  </r>
  <r>
    <m/>
    <m/>
    <m/>
    <x v="0"/>
    <s v=""/>
    <s v=""/>
    <s v=""/>
    <s v=""/>
    <x v="1"/>
    <n v="89"/>
    <s v="COLT"/>
    <s v="04100002N-01 "/>
    <x v="1"/>
    <s v="cfb5308d-8d35-0849-16da-4135f3584315"/>
    <x v="440"/>
    <s v="Internet Access"/>
    <s v=""/>
    <s v=""/>
    <s v=""/>
    <s v=""/>
    <s v=""/>
    <s v=""/>
    <s v=""/>
    <s v=""/>
  </r>
  <r>
    <m/>
    <m/>
    <m/>
    <x v="0"/>
    <s v=""/>
    <s v=""/>
    <s v=""/>
    <s v=""/>
    <x v="1"/>
    <n v="72"/>
    <s v="COLT"/>
    <s v="41040005"/>
    <x v="1"/>
    <s v="cfb5308d-8d35-0849-16da-4135f3584315"/>
    <x v="441"/>
    <s v="Internet Access"/>
    <s v="IP Access"/>
    <s v="2004-10-28"/>
    <s v="2007-10-28"/>
    <s v="282"/>
    <s v="0"/>
    <s v="212"/>
    <s v="0"/>
    <s v="ex COLT customer"/>
  </r>
  <r>
    <m/>
    <m/>
    <m/>
    <x v="0"/>
    <s v=""/>
    <s v=""/>
    <s v=""/>
    <s v=""/>
    <x v="1"/>
    <n v="70"/>
    <s v="COLT"/>
    <s v="041040006"/>
    <x v="1"/>
    <s v="cfb5308d-8d35-0849-16da-4135f3584315"/>
    <x v="442"/>
    <s v="Internet Access"/>
    <s v="IP Access"/>
    <s v="2004-10-18"/>
    <s v="2005-10-17"/>
    <s v="390"/>
    <s v="0"/>
    <s v="212"/>
    <s v="0"/>
    <s v="ex COLT customer - BCN150751 / ceased 20110731"/>
  </r>
  <r>
    <m/>
    <m/>
    <m/>
    <x v="0"/>
    <s v=""/>
    <s v=""/>
    <s v=""/>
    <s v=""/>
    <x v="1"/>
    <n v="81"/>
    <s v="COLT"/>
    <s v="04100117N-01"/>
    <x v="1"/>
    <s v="cfb5308d-8d35-0849-16da-4135f3584315"/>
    <x v="443"/>
    <s v="Internet Access"/>
    <s v=""/>
    <s v="2004-11-09"/>
    <s v=""/>
    <s v=""/>
    <s v=""/>
    <s v=""/>
    <s v="207"/>
    <s v=""/>
  </r>
  <r>
    <s v="BRU/BRU/IA-068141"/>
    <s v="BRU/BRU/IA-068141"/>
    <s v="BRU/BRU/IA-068141"/>
    <x v="140"/>
    <s v="DENTAL PROMOTION &amp; INNOVATION SA"/>
    <s v="114a6179-b0f3-df05-7c65-42c1baffd95e"/>
    <s v="DENTAL PROMOTION &amp; INNOVATION SA"/>
    <s v="114a6179-b0f3-df05-7c65-42c1baffd95e"/>
    <x v="125"/>
    <n v="11"/>
    <s v="BGC"/>
    <s v="041040150"/>
    <x v="0"/>
    <s v="8cffadd4-725c-6170-5365-5525477ed1c0"/>
    <x v="444"/>
    <s v="Internet Access"/>
    <s v="COLT IP Access, ULL DSL, Managed Router, Cisco 828, 2048Peak/128Guaranteed"/>
    <s v="2013-03-18"/>
    <s v="2015-03-18"/>
    <s v="250"/>
    <s v="0"/>
    <s v="212"/>
    <s v="0"/>
    <s v="ex COLT customer"/>
  </r>
  <r>
    <s v="BRU/BRU/IA-068149"/>
    <s v="BRU/BRU/IA-068149"/>
    <s v="BRU/BRU/IA-068149"/>
    <x v="141"/>
    <s v="ESCAUX"/>
    <s v="cfb5308d-8d35-0849-16da-4135f3584315"/>
    <s v="ESCAUX"/>
    <s v="cfb5308d-8d35-0849-16da-4135f3584315"/>
    <x v="0"/>
    <n v="76"/>
    <s v="BGC"/>
    <s v="041040154"/>
    <x v="0"/>
    <s v="8cffadd4-725c-6170-5365-5525477ed1c0"/>
    <x v="445"/>
    <s v="Internet Access"/>
    <s v="COLT IP Access, 30 Mbps, Managed CPE, Flat Rate, Fibre, Ethernet over MSP, 100 Mbps, 10/100BaseT, RJ"/>
    <s v="2012-04-01"/>
    <s v="2013-04-01"/>
    <s v=""/>
    <s v="0"/>
    <s v="300"/>
    <s v="0"/>
    <s v="Internet access for Escaux' ICT servers at Colt Node Evere"/>
  </r>
  <r>
    <m/>
    <m/>
    <m/>
    <x v="0"/>
    <s v=""/>
    <s v=""/>
    <s v=""/>
    <s v="4441e546-ad4e-968d-65ab-4149575bdc23"/>
    <x v="68"/>
    <n v="84"/>
    <s v="COLT"/>
    <s v="080605236"/>
    <x v="1"/>
    <s v="cfb5308d-8d35-0849-16da-4135f3584315"/>
    <x v="446"/>
    <s v="Internet Access"/>
    <s v=""/>
    <s v=""/>
    <s v="2012-02-29"/>
    <s v=""/>
    <s v=""/>
    <s v="650"/>
    <s v=""/>
    <s v="internet access line"/>
  </r>
  <r>
    <m/>
    <m/>
    <m/>
    <x v="0"/>
    <s v=""/>
    <s v=""/>
    <s v=""/>
    <s v="4441e546-ad4e-968d-65ab-4149575bdc23"/>
    <x v="68"/>
    <n v="83"/>
    <s v="COLT"/>
    <s v="041101443"/>
    <x v="1"/>
    <s v="cfb5308d-8d35-0849-16da-4135f3584315"/>
    <x v="447"/>
    <s v="Internet Access"/>
    <s v=""/>
    <s v=""/>
    <s v=""/>
    <s v=""/>
    <s v=""/>
    <s v=""/>
    <s v=""/>
    <s v="VOIP access line"/>
  </r>
  <r>
    <m/>
    <m/>
    <m/>
    <x v="0"/>
    <s v=""/>
    <s v=""/>
    <s v=""/>
    <s v=""/>
    <x v="1"/>
    <n v="17"/>
    <s v="COLT"/>
    <s v="41102275"/>
    <x v="1"/>
    <s v="cfb5308d-8d35-0849-16da-4135f3584315"/>
    <x v="448"/>
    <s v="Internet Access"/>
    <s v="IP Access"/>
    <s v=""/>
    <s v="2007-12-09"/>
    <s v="273"/>
    <s v="0"/>
    <s v="212"/>
    <s v="0"/>
    <s v="ex COLT customer"/>
  </r>
  <r>
    <m/>
    <m/>
    <m/>
    <x v="0"/>
    <s v=""/>
    <s v=""/>
    <s v=""/>
    <s v=""/>
    <x v="1"/>
    <n v="15"/>
    <s v="COLT"/>
    <s v="020240559DN/2"/>
    <x v="1"/>
    <s v="cfb5308d-8d35-0849-16da-4135f3584315"/>
    <x v="449"/>
    <s v="Internet Access"/>
    <s v="DSL: ULL DSL, Managed Router, Cisco 828, 1024 kbps Peak/256 kbps Guaranteed"/>
    <s v="2012-04-01"/>
    <s v="2014-09-01"/>
    <s v="273"/>
    <s v="0"/>
    <s v="212"/>
    <s v="0"/>
    <s v="ex COLT customer"/>
  </r>
  <r>
    <m/>
    <m/>
    <m/>
    <x v="0"/>
    <s v=""/>
    <s v=""/>
    <s v=""/>
    <s v=""/>
    <x v="1"/>
    <n v="219"/>
    <s v="COLT"/>
    <s v="050300214/3"/>
    <x v="1"/>
    <s v="cfb5308d-8d35-0849-16da-4135f3584315"/>
    <x v="450"/>
    <s v="Internet Access"/>
    <s v=""/>
    <s v=""/>
    <s v=""/>
    <s v=""/>
    <s v=""/>
    <s v="212"/>
    <s v="0"/>
    <s v="Used to be a contract between 4J &amp; Colt. Escaux contract as of 1/8/2007"/>
  </r>
  <r>
    <m/>
    <m/>
    <m/>
    <x v="0"/>
    <s v=""/>
    <s v=""/>
    <s v=""/>
    <s v=""/>
    <x v="1"/>
    <n v="55"/>
    <s v="COLT"/>
    <s v="50301251"/>
    <x v="1"/>
    <s v="cfb5308d-8d35-0849-16da-4135f3584315"/>
    <x v="451"/>
    <s v="Internet Access"/>
    <s v="IP Access"/>
    <s v="2005-03-30"/>
    <s v="2008-03-29"/>
    <s v="273"/>
    <s v="0"/>
    <s v="212"/>
    <s v="0"/>
    <s v="ex COLT customer"/>
  </r>
  <r>
    <m/>
    <m/>
    <m/>
    <x v="0"/>
    <s v=""/>
    <s v=""/>
    <s v=""/>
    <s v=""/>
    <x v="1"/>
    <n v="98"/>
    <s v="COLT"/>
    <s v="050302666"/>
    <x v="1"/>
    <s v="cfb5308d-8d35-0849-16da-4135f3584315"/>
    <x v="452"/>
    <s v="Internet Access"/>
    <s v=""/>
    <s v=""/>
    <s v=""/>
    <s v=""/>
    <s v=""/>
    <s v="220"/>
    <s v=""/>
    <s v=""/>
  </r>
  <r>
    <m/>
    <m/>
    <m/>
    <x v="0"/>
    <s v=""/>
    <s v=""/>
    <s v=""/>
    <s v=""/>
    <x v="1"/>
    <n v="100"/>
    <s v="COLT"/>
    <s v="050303049"/>
    <x v="1"/>
    <s v="cfb5308d-8d35-0849-16da-4135f3584315"/>
    <x v="453"/>
    <s v="Internet Access"/>
    <s v=""/>
    <s v=""/>
    <s v=""/>
    <s v=""/>
    <s v=""/>
    <s v="230"/>
    <s v=""/>
    <s v=""/>
  </r>
  <r>
    <m/>
    <m/>
    <m/>
    <x v="0"/>
    <s v=""/>
    <s v=""/>
    <s v=""/>
    <s v=""/>
    <x v="1"/>
    <n v="102"/>
    <s v="COLT"/>
    <s v="050503489"/>
    <x v="1"/>
    <s v="cfb5308d-8d35-0849-16da-4135f3584315"/>
    <x v="454"/>
    <s v="Internet Access"/>
    <s v=""/>
    <s v=""/>
    <s v=""/>
    <s v=""/>
    <s v=""/>
    <s v="230"/>
    <s v=""/>
    <s v=""/>
  </r>
  <r>
    <m/>
    <m/>
    <m/>
    <x v="0"/>
    <s v=""/>
    <s v=""/>
    <s v=""/>
    <s v=""/>
    <x v="1"/>
    <n v="92"/>
    <s v="COLT"/>
    <s v="050602178"/>
    <x v="1"/>
    <s v="cfb5308d-8d35-0849-16da-4135f3584315"/>
    <x v="455"/>
    <s v="Internet Access"/>
    <s v=""/>
    <s v=""/>
    <s v="2013-02-28"/>
    <s v=""/>
    <s v=""/>
    <s v="800"/>
    <s v=""/>
    <s v="cease ticket 1071486"/>
  </r>
  <r>
    <m/>
    <m/>
    <m/>
    <x v="0"/>
    <s v=""/>
    <s v=""/>
    <s v=""/>
    <s v="ae76d4e8-f840-edbb-3868-42c1ba1f4c7a"/>
    <x v="103"/>
    <n v="57"/>
    <s v="COLT"/>
    <s v="050603630"/>
    <x v="1"/>
    <s v="cfb5308d-8d35-0849-16da-4135f3584315"/>
    <x v="456"/>
    <s v="Internet Access"/>
    <s v="IP Access"/>
    <s v="tbd"/>
    <s v="tbd"/>
    <s v="308"/>
    <s v="0"/>
    <s v="212"/>
    <s v="0"/>
    <s v="ex COLT customer"/>
  </r>
  <r>
    <m/>
    <m/>
    <m/>
    <x v="0"/>
    <s v=""/>
    <s v=""/>
    <s v=""/>
    <s v=""/>
    <x v="1"/>
    <n v="104"/>
    <s v="COLT"/>
    <s v="050604808"/>
    <x v="1"/>
    <s v="cfb5308d-8d35-0849-16da-4135f3584315"/>
    <x v="457"/>
    <s v="Internet Access"/>
    <s v=""/>
    <s v=""/>
    <s v=""/>
    <s v=""/>
    <s v=""/>
    <s v=""/>
    <s v=""/>
    <s v=""/>
  </r>
  <r>
    <m/>
    <m/>
    <m/>
    <x v="0"/>
    <s v=""/>
    <s v=""/>
    <s v=""/>
    <s v="5798dbf3-a34b-5212-90e4-42702774d612"/>
    <x v="110"/>
    <n v="90"/>
    <s v="COLT"/>
    <s v="IPC050701761BRU1 &amp; AMS2"/>
    <x v="1"/>
    <s v="cfb5308d-8d35-0849-16da-4135f3584315"/>
    <x v="458"/>
    <s v="IP-VPN"/>
    <s v="IPC"/>
    <s v="2005-08-29"/>
    <s v=""/>
    <s v=""/>
    <s v=""/>
    <s v=""/>
    <s v=""/>
    <s v="Voice Line between Brussels and Breda (see ticket 1002868 - 30/8 : Colt confirmation letter)"/>
  </r>
  <r>
    <m/>
    <m/>
    <m/>
    <x v="0"/>
    <s v=""/>
    <s v=""/>
    <s v=""/>
    <s v=""/>
    <x v="1"/>
    <n v="49"/>
    <s v="COLT"/>
    <s v="050802701"/>
    <x v="1"/>
    <s v="cfb5308d-8d35-0849-16da-4135f3584315"/>
    <x v="459"/>
    <s v="Internet Access"/>
    <s v="1 Mbps/1 Mbps 1:1,ULL, SHDSL"/>
    <s v="2011-07-01"/>
    <s v="2013-06-01"/>
    <s v="190"/>
    <s v="0"/>
    <s v="185"/>
    <s v="0"/>
    <s v=""/>
  </r>
  <r>
    <m/>
    <m/>
    <m/>
    <x v="0"/>
    <s v=""/>
    <s v=""/>
    <s v=""/>
    <s v=""/>
    <x v="1"/>
    <n v="168"/>
    <s v="COLT"/>
    <s v="051104473"/>
    <x v="1"/>
    <s v="cfb5308d-8d35-0849-16da-4135f3584315"/>
    <x v="460"/>
    <s v="Internet Access"/>
    <s v=""/>
    <s v="2005-12-13"/>
    <s v=""/>
    <s v=""/>
    <s v=""/>
    <s v=""/>
    <s v=""/>
    <s v=""/>
  </r>
  <r>
    <m/>
    <m/>
    <m/>
    <x v="0"/>
    <s v=""/>
    <s v=""/>
    <s v=""/>
    <s v=""/>
    <x v="1"/>
    <n v="179"/>
    <s v="COLT"/>
    <s v="051202587"/>
    <x v="1"/>
    <s v="cfb5308d-8d35-0849-16da-4135f3584315"/>
    <x v="461"/>
    <s v="Internet Access"/>
    <s v=""/>
    <s v="2005-12-22"/>
    <s v="2011-03-31"/>
    <s v=""/>
    <s v=""/>
    <s v="200"/>
    <s v=""/>
    <s v="BCN 150899"/>
  </r>
  <r>
    <m/>
    <m/>
    <m/>
    <x v="0"/>
    <s v=""/>
    <s v=""/>
    <s v=""/>
    <s v=""/>
    <x v="1"/>
    <n v="174"/>
    <s v="COLT"/>
    <s v="051202757"/>
    <x v="1"/>
    <s v="cfb5308d-8d35-0849-16da-4135f3584315"/>
    <x v="462"/>
    <s v="Internet Access"/>
    <s v=""/>
    <s v="2005-12-29"/>
    <s v=""/>
    <s v=""/>
    <s v=""/>
    <s v=""/>
    <s v=""/>
    <s v=""/>
  </r>
  <r>
    <m/>
    <m/>
    <m/>
    <x v="0"/>
    <s v=""/>
    <s v=""/>
    <s v=""/>
    <s v="a1a662cf-050f-44c2-9fe0-439618d80389"/>
    <x v="104"/>
    <n v="184"/>
    <s v="COLT"/>
    <s v="060101059"/>
    <x v="1"/>
    <s v="cfb5308d-8d35-0849-16da-4135f3584315"/>
    <x v="463"/>
    <s v="Internet Access"/>
    <s v=""/>
    <s v="2006-01-25"/>
    <s v="2010-06-08"/>
    <s v=""/>
    <s v=""/>
    <s v="297"/>
    <s v=""/>
    <s v="ceased and replaced by contract 100500133"/>
  </r>
  <r>
    <m/>
    <m/>
    <m/>
    <x v="0"/>
    <s v=""/>
    <s v=""/>
    <s v=""/>
    <s v="7856576f-258b-3eb6-6728-4408837d8943"/>
    <x v="111"/>
    <n v="300"/>
    <s v="COLT"/>
    <s v="060204034/3"/>
    <x v="1"/>
    <s v="cfb5308d-8d35-0849-16da-4135f3584315"/>
    <x v="464"/>
    <s v="Internet Access"/>
    <s v="IP Access"/>
    <s v="2008-12-03"/>
    <s v=""/>
    <s v=""/>
    <s v=""/>
    <s v="350"/>
    <s v=""/>
    <s v=""/>
  </r>
  <r>
    <m/>
    <m/>
    <m/>
    <x v="0"/>
    <s v=""/>
    <s v=""/>
    <s v=""/>
    <s v="20d6ff20-9fe8-0631-ee5d-52652dc090b9"/>
    <x v="33"/>
    <n v="574"/>
    <s v="COLT"/>
    <s v="060402074"/>
    <x v="1"/>
    <s v="cfb5308d-8d35-0849-16da-4135f3584315"/>
    <x v="465"/>
    <s v="Internet Access"/>
    <s v="16 Mbps, No COLT CPE, Flat Rate, Fibre, Ethernet over SDH, 100 Mbps, 10/100BaseT, RJ45"/>
    <s v="2012-02-14"/>
    <s v=""/>
    <s v="978"/>
    <s v=""/>
    <s v="929.1"/>
    <s v=""/>
    <s v="FUZER : donation from COLT Oct 2013"/>
  </r>
  <r>
    <m/>
    <m/>
    <m/>
    <x v="0"/>
    <s v=""/>
    <s v=""/>
    <s v=""/>
    <s v=""/>
    <x v="1"/>
    <n v="38"/>
    <s v="COLT"/>
    <s v="060504029/2"/>
    <x v="1"/>
    <s v="cfb5308d-8d35-0849-16da-4135f3584315"/>
    <x v="466"/>
    <s v="Internet Access"/>
    <s v="IP Access"/>
    <s v="2010-05-28"/>
    <s v="2012-04-23"/>
    <s v="308"/>
    <s v="0"/>
    <s v="150"/>
    <s v="0"/>
    <s v="ex COLT customer, renewed on 28/05/2010 see order 4311"/>
  </r>
  <r>
    <m/>
    <m/>
    <m/>
    <x v="0"/>
    <s v=""/>
    <s v=""/>
    <s v=""/>
    <s v=""/>
    <x v="1"/>
    <n v="261"/>
    <s v="COLT"/>
    <s v="060504014"/>
    <x v="1"/>
    <s v="9c47b10a-1ca4-2b47-28eb-444e311512fd"/>
    <x v="467"/>
    <s v="PRI"/>
    <s v=""/>
    <s v="2009-03-25"/>
    <s v="2013-01-31"/>
    <s v="547.66"/>
    <s v=""/>
    <s v="350"/>
    <s v=""/>
    <s v="COLT TOTAL - cease in ticket 1073251 "/>
  </r>
  <r>
    <m/>
    <m/>
    <m/>
    <x v="0"/>
    <s v=""/>
    <s v=""/>
    <s v=""/>
    <s v=""/>
    <x v="1"/>
    <n v="262"/>
    <s v="COLT"/>
    <s v="060504014"/>
    <x v="1"/>
    <s v="9c47b10a-1ca4-2b47-28eb-444e311512fd"/>
    <x v="467"/>
    <s v="Internet Access"/>
    <s v=""/>
    <s v="2009-03-25"/>
    <s v="2013-01-31"/>
    <s v="547.66"/>
    <s v=""/>
    <s v="350"/>
    <s v=""/>
    <s v="COLT TOTAL - cease in ticket 1073251 "/>
  </r>
  <r>
    <m/>
    <m/>
    <m/>
    <x v="0"/>
    <s v=""/>
    <s v=""/>
    <s v=""/>
    <s v=""/>
    <x v="1"/>
    <n v="198"/>
    <s v="COLT"/>
    <s v="060900062"/>
    <x v="1"/>
    <s v="cfb5308d-8d35-0849-16da-4135f3584315"/>
    <x v="468"/>
    <s v="Internet Access"/>
    <s v=""/>
    <s v=""/>
    <s v=""/>
    <s v=""/>
    <s v=""/>
    <s v=""/>
    <s v=""/>
    <s v="ceased on 04/01/2010"/>
  </r>
  <r>
    <m/>
    <m/>
    <m/>
    <x v="0"/>
    <s v=""/>
    <s v=""/>
    <s v=""/>
    <s v="11e042c0-8597-ec4c-093f-4422ccceed19"/>
    <x v="7"/>
    <n v="642"/>
    <s v="BGC"/>
    <s v="IPC06090111BRU1/4"/>
    <x v="1"/>
    <s v="8cffadd4-725c-6170-5365-5525477ed1c0"/>
    <x v="469"/>
    <s v="IP-VPN"/>
    <s v="COLT IPVPN Corporate Plus, 20 Mbps, Mesh Primary, Fibre"/>
    <s v=""/>
    <s v="2016-08-31"/>
    <s v=""/>
    <s v=""/>
    <s v="0"/>
    <s v=""/>
    <s v=""/>
  </r>
  <r>
    <m/>
    <m/>
    <m/>
    <x v="0"/>
    <s v=""/>
    <s v=""/>
    <s v=""/>
    <s v=""/>
    <x v="1"/>
    <n v="202"/>
    <s v="COLT"/>
    <s v="061000797"/>
    <x v="1"/>
    <s v="cfb5308d-8d35-0849-16da-4135f3584315"/>
    <x v="470"/>
    <s v="Internet Access"/>
    <s v="IP Access"/>
    <s v="2006-10-25"/>
    <s v=""/>
    <s v="273"/>
    <s v="0"/>
    <s v="212"/>
    <s v="0"/>
    <s v="replaced by upgraded line IA-112085"/>
  </r>
  <r>
    <m/>
    <m/>
    <m/>
    <x v="0"/>
    <s v=""/>
    <s v=""/>
    <s v=""/>
    <s v=""/>
    <x v="1"/>
    <n v="705"/>
    <s v="COLT"/>
    <s v="140500789"/>
    <x v="1"/>
    <s v="cfb5308d-8d35-0849-16da-4135f3584315"/>
    <x v="471"/>
    <s v="Managed services"/>
    <s v="Burst Bandwidth Standard - Rack"/>
    <s v="2014-05-01"/>
    <s v="2015-06-10"/>
    <s v="620"/>
    <s v="0"/>
    <s v="589"/>
    <s v="0"/>
    <s v="FUZER : donation from COLT Jan 2014"/>
  </r>
  <r>
    <m/>
    <m/>
    <m/>
    <x v="0"/>
    <s v=""/>
    <s v=""/>
    <s v=""/>
    <s v=""/>
    <x v="1"/>
    <n v="704"/>
    <s v="COLT"/>
    <s v="140500767"/>
    <x v="1"/>
    <s v="cfb5308d-8d35-0849-16da-4135f3584315"/>
    <x v="471"/>
    <s v="Internet Access"/>
    <s v="20 MB, Fibre, Ethernet o/ SDH"/>
    <s v=""/>
    <s v="2015-06-10"/>
    <s v="365"/>
    <s v="0"/>
    <s v="346.75"/>
    <s v="0"/>
    <s v=""/>
  </r>
  <r>
    <m/>
    <m/>
    <m/>
    <x v="0"/>
    <s v=""/>
    <s v=""/>
    <s v=""/>
    <s v=""/>
    <x v="1"/>
    <n v="706"/>
    <s v="COLT"/>
    <s v="140500897"/>
    <x v="1"/>
    <s v="cfb5308d-8d35-0849-16da-4135f3584315"/>
    <x v="472"/>
    <s v="Internet Access"/>
    <s v="50 MB, Fibre, Ethernet o/ SDH"/>
    <s v=""/>
    <s v="2015-06-10"/>
    <s v="365"/>
    <s v="0"/>
    <s v="346.75"/>
    <s v="0"/>
    <s v=""/>
  </r>
  <r>
    <m/>
    <m/>
    <m/>
    <x v="0"/>
    <s v=""/>
    <s v=""/>
    <s v=""/>
    <s v=""/>
    <x v="1"/>
    <n v="707"/>
    <s v="COLT"/>
    <s v="061102057/5"/>
    <x v="1"/>
    <s v="cfb5308d-8d35-0849-16da-4135f3584315"/>
    <x v="472"/>
    <s v="Managed services"/>
    <s v="Burst Bandwidth Standard - Rack"/>
    <s v="2014-05-01"/>
    <s v="2015-06-10"/>
    <s v="620"/>
    <s v="0"/>
    <s v="589"/>
    <s v="0"/>
    <s v="FUZER : donation from COLT Jan 2014"/>
  </r>
  <r>
    <m/>
    <m/>
    <m/>
    <x v="0"/>
    <s v=""/>
    <s v=""/>
    <s v=""/>
    <s v="5a9d8ac0-4975-85a6-3dce-524ed11a8297"/>
    <x v="17"/>
    <n v="474"/>
    <s v=""/>
    <s v="70100660"/>
    <x v="1"/>
    <s v="cfb5308d-8d35-0849-16da-4135f3584315"/>
    <x v="473"/>
    <s v="Internet Access"/>
    <s v="COLT IP Access, 2 Mbps/2 Mbps 1:1, Managed CPE, Flat Rate, ULL, ATM, SHDSL, 10/100BaseT, RJ45"/>
    <s v="2016-02-26"/>
    <s v="2016-02-26"/>
    <s v="675.75"/>
    <s v="0"/>
    <s v="0"/>
    <s v="0"/>
    <s v="FUZER : donation from COLT Oct 2013"/>
  </r>
  <r>
    <m/>
    <m/>
    <m/>
    <x v="0"/>
    <s v=""/>
    <s v=""/>
    <s v=""/>
    <s v=""/>
    <x v="1"/>
    <n v="215"/>
    <s v="COLT"/>
    <s v="070101155"/>
    <x v="1"/>
    <s v="cfb5308d-8d35-0849-16da-4135f3584315"/>
    <x v="474"/>
    <s v="Internet Access"/>
    <s v=""/>
    <s v=""/>
    <s v=""/>
    <s v=""/>
    <s v=""/>
    <s v=""/>
    <s v=""/>
    <s v=""/>
  </r>
  <r>
    <s v="BRU/BRU/IA-087519"/>
    <s v="BRU/BRU/IA-087519"/>
    <s v="BRU/BRU/IA-087519"/>
    <x v="142"/>
    <s v="ACTIRIS"/>
    <s v="27098427-b51f-bc16-c6eb-524ed90db6f3"/>
    <s v="ACTIRIS"/>
    <s v="27098427-b51f-bc16-c6eb-524ed90db6f3"/>
    <x v="126"/>
    <n v="482"/>
    <s v="BGC"/>
    <s v="070102354"/>
    <x v="3"/>
    <s v="8cffadd4-725c-6170-5365-5525477ed1c0"/>
    <x v="475"/>
    <s v="Internet Access"/>
    <s v="COLT IP Access, 10 Mbps, Managed CPE, Flat Rate, ULL, Ethernet, E.SHDSL, 10/100BaseT, RJ45"/>
    <s v="2013-12-01"/>
    <s v="2016-11-30"/>
    <s v="1200"/>
    <s v="0"/>
    <s v="1140"/>
    <s v="0"/>
    <s v="FUZER : donation from COLT Oct 2013 T 10186193"/>
  </r>
  <r>
    <m/>
    <m/>
    <m/>
    <x v="0"/>
    <s v=""/>
    <s v=""/>
    <s v=""/>
    <s v=""/>
    <x v="1"/>
    <n v="486"/>
    <s v="COLT"/>
    <s v="070200850/3"/>
    <x v="1"/>
    <s v="cfb5308d-8d35-0849-16da-4135f3584315"/>
    <x v="476"/>
    <s v="Internet Access"/>
    <s v="20M, Fibre, Ethernet over SDH"/>
    <s v="2013-12-01"/>
    <s v="2015-12-01"/>
    <s v="650"/>
    <s v="0"/>
    <s v="617.5"/>
    <s v="0"/>
    <s v="FUZER : donation from COLT Oct 2013"/>
  </r>
  <r>
    <m/>
    <m/>
    <m/>
    <x v="0"/>
    <s v=""/>
    <s v=""/>
    <s v=""/>
    <s v=""/>
    <x v="1"/>
    <n v="513"/>
    <s v="COLT"/>
    <s v="070303764/6"/>
    <x v="1"/>
    <s v="cfb5308d-8d35-0849-16da-4135f3584315"/>
    <x v="477"/>
    <s v="Internet Access"/>
    <s v="16 Mbps, No COLT CPE, Flat Rate, Fibre, Ethernet over SDH, 100 Mbps, 10/100BaseT, RJ45"/>
    <s v="2013-12-01"/>
    <s v="2016-03-31"/>
    <s v="1170"/>
    <s v="0"/>
    <s v="1111.5"/>
    <s v="0"/>
    <s v="FUZER : donation from COLT Oct 2013"/>
  </r>
  <r>
    <m/>
    <m/>
    <m/>
    <x v="0"/>
    <s v=""/>
    <s v=""/>
    <s v=""/>
    <s v=""/>
    <x v="1"/>
    <n v="224"/>
    <s v="COLT"/>
    <s v="070400768/1"/>
    <x v="1"/>
    <s v="cfb5308d-8d35-0849-16da-4135f3584315"/>
    <x v="478"/>
    <s v="Internet Access"/>
    <s v="InterVoice - Internet"/>
    <s v="2007-05-01"/>
    <s v="Expired"/>
    <s v=""/>
    <s v=""/>
    <s v=""/>
    <s v=""/>
    <s v="ex COLT customer 2nd batch + upgrade"/>
  </r>
  <r>
    <m/>
    <m/>
    <m/>
    <x v="0"/>
    <s v=""/>
    <s v=""/>
    <s v=""/>
    <s v=""/>
    <x v="1"/>
    <n v="483"/>
    <s v="COLT"/>
    <s v="070901429/3"/>
    <x v="1"/>
    <s v="cfb5308d-8d35-0849-16da-4135f3584315"/>
    <x v="479"/>
    <s v="Internet Access"/>
    <s v="4M, Fibre, Ethernet over SDH"/>
    <s v="2013-12-01"/>
    <s v="2015-05-31"/>
    <s v="1063"/>
    <s v="0"/>
    <s v="1009.85"/>
    <s v="0"/>
    <s v="FUZER : donation from COLT Oct 2013"/>
  </r>
  <r>
    <m/>
    <m/>
    <m/>
    <x v="0"/>
    <s v=""/>
    <s v=""/>
    <s v=""/>
    <s v="c6cf593b-b27f-544c-bef6-52ab05dc70af"/>
    <x v="67"/>
    <n v="555"/>
    <s v="COLT"/>
    <s v="070902046/3"/>
    <x v="1"/>
    <s v="cfb5308d-8d35-0849-16da-4135f3584315"/>
    <x v="480"/>
    <s v="Internet Access"/>
    <s v="10 MB, Fibre, Ethernet o/ SDH"/>
    <s v="2011-04-13"/>
    <s v="unknown"/>
    <s v="978"/>
    <s v="0"/>
    <s v="929.1"/>
    <s v="0"/>
    <s v="FUZER : donation from COLT Jan 2014 - replaced by 100MB - 150202299"/>
  </r>
  <r>
    <m/>
    <m/>
    <m/>
    <x v="0"/>
    <s v=""/>
    <s v=""/>
    <s v=""/>
    <s v="de859cdc-1c53-0e7e-1a02-46d833dee8da"/>
    <x v="113"/>
    <n v="227"/>
    <s v="COLT"/>
    <s v="070901455"/>
    <x v="1"/>
    <s v="a38d6f8e-b0f3-efca-9844-436f8b41d076"/>
    <x v="481"/>
    <s v="Internet Access"/>
    <s v=""/>
    <s v="2007-10-29"/>
    <s v=""/>
    <s v=""/>
    <s v=""/>
    <s v="325"/>
    <s v=""/>
    <s v="not sure if it is BRUO or BROBA"/>
  </r>
  <r>
    <m/>
    <m/>
    <m/>
    <x v="0"/>
    <s v=""/>
    <s v=""/>
    <s v=""/>
    <s v=""/>
    <x v="1"/>
    <n v="225"/>
    <s v="COLT"/>
    <s v="071003397"/>
    <x v="1"/>
    <s v="cfb5308d-8d35-0849-16da-4135f3584315"/>
    <x v="482"/>
    <s v="Internet Access"/>
    <s v="IP Access"/>
    <s v=""/>
    <s v=""/>
    <s v=""/>
    <s v=""/>
    <s v="253"/>
    <s v=""/>
    <s v="ex COLT customer/site nr2 (Braine-Le-Chateau) /BCN 150114/Akka Benelux"/>
  </r>
  <r>
    <m/>
    <m/>
    <m/>
    <x v="0"/>
    <s v=""/>
    <s v=""/>
    <s v=""/>
    <s v=""/>
    <x v="1"/>
    <n v="232"/>
    <s v="COLT"/>
    <s v="080103929"/>
    <x v="1"/>
    <s v="9bbea8fc-44e4-5fd0-1057-42c1ba91f47e"/>
    <x v="483"/>
    <s v="Internet Access"/>
    <s v="IP Access"/>
    <s v="2008-03-27"/>
    <s v="2012-11-30"/>
    <s v=""/>
    <s v=""/>
    <s v="650"/>
    <s v=""/>
    <s v="cease in ticket 1068613"/>
  </r>
  <r>
    <m/>
    <m/>
    <m/>
    <x v="0"/>
    <s v=""/>
    <s v=""/>
    <s v=""/>
    <s v="507e5d23-59be-fd4a-49d6-51f0d093b687"/>
    <x v="127"/>
    <n v="434"/>
    <s v="COLT"/>
    <s v="080200393/8"/>
    <x v="1"/>
    <s v="cfb5308d-8d35-0849-16da-4135f3584315"/>
    <x v="484"/>
    <s v="Internet Access"/>
    <s v="16 Mbps, Managed CPE, Flat Rate, ULL, Ethernet, E.SHDSL, 10/100BaseT, RJ45"/>
    <s v="2014-03-01"/>
    <s v=""/>
    <s v="750"/>
    <s v="0"/>
    <s v="510"/>
    <s v="500"/>
    <s v="upgrade from 10MB line"/>
  </r>
  <r>
    <m/>
    <m/>
    <m/>
    <x v="0"/>
    <s v=""/>
    <s v=""/>
    <s v=""/>
    <s v="507e5d23-59be-fd4a-49d6-51f0d093b687"/>
    <x v="127"/>
    <n v="596"/>
    <s v="COLT"/>
    <s v="080200393/8"/>
    <x v="1"/>
    <s v="cfb5308d-8d35-0849-16da-4135f3584315"/>
    <x v="484"/>
    <s v="Internet Access"/>
    <s v="IP Access 10M"/>
    <s v="2013-10-01"/>
    <s v="2014-03-01"/>
    <s v="821"/>
    <s v=""/>
    <s v="821"/>
    <s v=""/>
    <s v="FUZER : donation from COLT Oct 2013"/>
  </r>
  <r>
    <m/>
    <m/>
    <m/>
    <x v="0"/>
    <s v=""/>
    <s v=""/>
    <s v=""/>
    <s v=""/>
    <x v="1"/>
    <n v="231"/>
    <s v="COLT"/>
    <s v="080204005/3"/>
    <x v="1"/>
    <s v="cfb5308d-8d35-0849-16da-4135f3584315"/>
    <x v="485"/>
    <s v="Internet Access"/>
    <s v="2 Mbps/2 Mbps 1:1, Managed CPE, Flat Rate, ULL, ATM, SHDSL, 10/100BaseT, RJ45"/>
    <s v="07-02-2008"/>
    <s v="10-01-2015"/>
    <s v="978"/>
    <s v="0"/>
    <s v="380"/>
    <s v="0"/>
    <s v=""/>
  </r>
  <r>
    <m/>
    <m/>
    <m/>
    <x v="0"/>
    <s v=""/>
    <s v=""/>
    <s v=""/>
    <s v=""/>
    <x v="1"/>
    <n v="476"/>
    <s v="COLT"/>
    <s v="80209527"/>
    <x v="1"/>
    <s v="cfb5308d-8d35-0849-16da-4135f3584315"/>
    <x v="486"/>
    <s v="Internet Access"/>
    <s v="16MB, Fibre, Ethernet over SDH"/>
    <s v="2012-01-01"/>
    <s v="2014-12-31"/>
    <s v="1394"/>
    <s v="0"/>
    <s v="1324.3"/>
    <s v="0"/>
    <s v="FUZER : donation from COLT Oct 2013"/>
  </r>
  <r>
    <m/>
    <m/>
    <m/>
    <x v="0"/>
    <s v=""/>
    <s v=""/>
    <s v=""/>
    <s v=""/>
    <x v="1"/>
    <n v="230"/>
    <s v="COLT"/>
    <s v="080301137"/>
    <x v="1"/>
    <s v="58157b38-d72c-4f13-5af8-47a2f3f51339"/>
    <x v="487"/>
    <s v="Internet Access"/>
    <s v="Internet Access"/>
    <s v="2008-04-01"/>
    <s v="2013-06-30"/>
    <s v="855"/>
    <s v=""/>
    <s v="510"/>
    <s v=""/>
    <s v="cease in ticket 1081471 "/>
  </r>
  <r>
    <m/>
    <m/>
    <m/>
    <x v="0"/>
    <s v=""/>
    <s v=""/>
    <s v=""/>
    <s v=""/>
    <x v="1"/>
    <n v="237"/>
    <s v="COLT"/>
    <s v="080301137"/>
    <x v="1"/>
    <s v="58157b38-d72c-4f13-5af8-47a2f3f51339"/>
    <x v="487"/>
    <s v="Internet Access"/>
    <s v="IP Addresses"/>
    <s v="18-04-2008"/>
    <s v="01-05-2009"/>
    <s v=""/>
    <s v=""/>
    <s v="510"/>
    <s v=""/>
    <s v="antalis.be + oracal.be + orafol.be"/>
  </r>
  <r>
    <m/>
    <m/>
    <m/>
    <x v="0"/>
    <s v=""/>
    <s v=""/>
    <s v=""/>
    <s v=""/>
    <x v="1"/>
    <n v="233"/>
    <s v="COLT"/>
    <s v="080301646"/>
    <x v="1"/>
    <s v="aefda4d6-89f5-9e56-5bd6-42c1ba7e5d7c"/>
    <x v="488"/>
    <s v="Internet Access"/>
    <s v="IP Access"/>
    <s v="2/4/2008"/>
    <s v="1/5/2008"/>
    <s v=""/>
    <s v=""/>
    <s v=""/>
    <s v=""/>
    <s v="ceased on 16/07/2008"/>
  </r>
  <r>
    <m/>
    <m/>
    <m/>
    <x v="0"/>
    <s v=""/>
    <s v=""/>
    <s v=""/>
    <s v="ae76d4e8-f840-edbb-3868-42c1ba1f4c7a"/>
    <x v="103"/>
    <n v="243"/>
    <s v="COLT"/>
    <s v="080803416"/>
    <x v="1"/>
    <s v="cfb5308d-8d35-0849-16da-4135f3584315"/>
    <x v="489"/>
    <s v="Internet Access"/>
    <s v="IP Access"/>
    <s v="09-09-08"/>
    <s v="17-10-08"/>
    <s v="308"/>
    <s v=""/>
    <s v="212"/>
    <s v=""/>
    <s v="Circuit Re-instate of Synatom for Fonubel"/>
  </r>
  <r>
    <m/>
    <m/>
    <m/>
    <x v="0"/>
    <s v=""/>
    <s v=""/>
    <s v=""/>
    <s v="ae76d4e8-f840-edbb-3868-42c1ba1f4c7a"/>
    <x v="103"/>
    <n v="244"/>
    <s v="COLT"/>
    <s v="080901086"/>
    <x v="1"/>
    <s v="cfb5308d-8d35-0849-16da-4135f3584315"/>
    <x v="490"/>
    <s v="Internet Access"/>
    <s v="IP Access"/>
    <s v="26/09/2008"/>
    <s v=""/>
    <s v="212"/>
    <s v=""/>
    <s v="180"/>
    <s v=""/>
    <s v="Move of IP Access to Gulledelle Site"/>
  </r>
  <r>
    <m/>
    <m/>
    <m/>
    <x v="0"/>
    <s v=""/>
    <s v=""/>
    <s v=""/>
    <s v=""/>
    <x v="1"/>
    <n v="316"/>
    <s v="COLT"/>
    <s v="081101425"/>
    <x v="1"/>
    <s v="cfb5308d-8d35-0849-16da-4135f3584315"/>
    <x v="491"/>
    <s v="Internet Access"/>
    <s v=""/>
    <s v="2010-09-01"/>
    <s v="2013-06-30"/>
    <s v=""/>
    <s v=""/>
    <s v="100"/>
    <s v=""/>
    <s v="cease request 1078772"/>
  </r>
  <r>
    <m/>
    <m/>
    <m/>
    <x v="0"/>
    <s v=""/>
    <s v=""/>
    <s v=""/>
    <s v=""/>
    <x v="1"/>
    <n v="257"/>
    <s v="COLT"/>
    <s v="081102463"/>
    <x v="1"/>
    <s v="34899791-eafa-1197-6172-491c1cfd30e1"/>
    <x v="492"/>
    <s v="Internet Access"/>
    <s v="COLT IP Access 4Mb/4Mb"/>
    <s v="2009-01-16"/>
    <s v="2012-01-16"/>
    <s v="689"/>
    <s v="0"/>
    <s v="225"/>
    <s v="0"/>
    <s v="4Mb on 13/08/2010"/>
  </r>
  <r>
    <m/>
    <s v="BRU/BRU/IA-104284"/>
    <s v="BRU/BRU/IA-104284"/>
    <x v="143"/>
    <s v="IPA"/>
    <s v="651cbbe5-d66d-51b7-3b9b-524eda7ce14d"/>
    <s v="IPA"/>
    <s v="651cbbe5-d66d-51b7-3b9b-524eda7ce14d"/>
    <x v="36"/>
    <n v="487"/>
    <s v="COLT"/>
    <s v="81103442"/>
    <x v="1"/>
    <s v="cfb5308d-8d35-0849-16da-4135f3584315"/>
    <x v="493"/>
    <s v="Internet Access"/>
    <s v="20M, Fibre, Ethernet over SD"/>
    <s v="2013-12-01"/>
    <s v="2016-12-01"/>
    <s v="900"/>
    <s v="0"/>
    <s v="855"/>
    <s v="0"/>
    <s v="FUZER : donation from COLT Oct 2013"/>
  </r>
  <r>
    <m/>
    <s v="BRU/BRU/IA-104284"/>
    <m/>
    <x v="143"/>
    <s v="IPA"/>
    <s v="651cbbe5-d66d-51b7-3b9b-524eda7ce14d"/>
    <s v="IPA"/>
    <s v="651cbbe5-d66d-51b7-3b9b-524eda7ce14d"/>
    <x v="36"/>
    <n v="659"/>
    <s v=""/>
    <s v="081103442/2"/>
    <x v="1"/>
    <s v="cfb5308d-8d35-0849-16da-4135f3584315"/>
    <x v="493"/>
    <s v="Internet Access"/>
    <s v="COLT IP Access, 90 Mbps, Managed CPE, Flat Rate, Fibre, Ethernet over MSP, 100 Mbps, 10/100BaseT, RJ"/>
    <s v="2016-02-09"/>
    <s v="2016-02-09"/>
    <s v="0"/>
    <s v="0"/>
    <s v="0"/>
    <s v="0"/>
    <s v="FUZER : donation from COLT Oct 2013"/>
  </r>
  <r>
    <m/>
    <s v="BRU/BRU/IA-104284"/>
    <m/>
    <x v="143"/>
    <s v="IPA"/>
    <s v="651cbbe5-d66d-51b7-3b9b-524eda7ce14d"/>
    <s v="IPA"/>
    <s v="651cbbe5-d66d-51b7-3b9b-524eda7ce14d"/>
    <x v="36"/>
    <n v="815"/>
    <s v="COLT"/>
    <s v="081103442/9"/>
    <x v="1"/>
    <s v="cfb5308d-8d35-0849-16da-4135f3584315"/>
    <x v="493"/>
    <s v="Internet Access"/>
    <s v="90 Mbps, Managed CPE, Flat Rate, Fibre, Ethernet over MSP, 100 Mbps, 10/100BaseT, RJ45"/>
    <s v="2014-12-05"/>
    <s v="0"/>
    <s v="1357"/>
    <s v="1068"/>
    <s v="800"/>
    <s v="500"/>
    <s v=""/>
  </r>
  <r>
    <m/>
    <s v="BRU/BRU/IA-104284"/>
    <m/>
    <x v="143"/>
    <s v="IPA"/>
    <s v="651cbbe5-d66d-51b7-3b9b-524eda7ce14d"/>
    <s v="IPA"/>
    <s v="651cbbe5-d66d-51b7-3b9b-524eda7ce14d"/>
    <x v="36"/>
    <n v="750"/>
    <s v="COLT"/>
    <s v="081103442/7"/>
    <x v="1"/>
    <s v="cfb5308d-8d35-0849-16da-4135f3584315"/>
    <x v="493"/>
    <s v="Internet Access"/>
    <s v="50 Mbps, Managed CPE, Flat Rate, Fibre, Ethernet over MSP, 100 Mbps, 10/100BaseT, RJ45"/>
    <s v="2014-09-04"/>
    <s v="0"/>
    <s v="1357"/>
    <s v="1068"/>
    <s v="800"/>
    <s v="250"/>
    <s v=""/>
  </r>
  <r>
    <m/>
    <m/>
    <m/>
    <x v="0"/>
    <s v=""/>
    <s v=""/>
    <s v=""/>
    <s v="cfb5308d-8d35-0849-16da-4135f3584315"/>
    <x v="0"/>
    <n v="253"/>
    <s v="COLT"/>
    <s v="81103546"/>
    <x v="0"/>
    <s v="cfb5308d-8d35-0849-16da-4135f3584315"/>
    <x v="494"/>
    <s v="IP-VPN"/>
    <s v=""/>
    <s v=""/>
    <s v=""/>
    <s v=""/>
    <s v=""/>
    <s v=""/>
    <s v=""/>
    <s v="Used to deliver the SIP Trunk in Nossegem on 376.sop"/>
  </r>
  <r>
    <m/>
    <m/>
    <m/>
    <x v="0"/>
    <s v=""/>
    <s v=""/>
    <s v=""/>
    <s v="cfb5308d-8d35-0849-16da-4135f3584315"/>
    <x v="0"/>
    <n v="254"/>
    <s v="COLT"/>
    <s v="081103541/2"/>
    <x v="0"/>
    <s v="cfb5308d-8d35-0849-16da-4135f3584315"/>
    <x v="494"/>
    <s v="VOIP access - SIP"/>
    <s v=""/>
    <s v=""/>
    <s v=""/>
    <s v=""/>
    <s v=""/>
    <s v=""/>
    <s v=""/>
    <s v="SIP Trunk in Nossegem connected to 376.sop (tests)"/>
  </r>
  <r>
    <m/>
    <m/>
    <m/>
    <x v="0"/>
    <s v=""/>
    <s v=""/>
    <s v=""/>
    <s v="11e042c0-8597-ec4c-093f-4422ccceed19"/>
    <x v="7"/>
    <n v="645"/>
    <s v="COLT"/>
    <s v="81200369"/>
    <x v="1"/>
    <s v="cfb5308d-8d35-0849-16da-4135f3584315"/>
    <x v="495"/>
    <s v="IP-VPN"/>
    <s v="COLT IPVPN Corporate Plus, 2Mbps/2Mbps, Mesh Access, ULL, Ethernet, E.SHDSL"/>
    <s v=""/>
    <s v="2016-30-11"/>
    <s v=""/>
    <s v=""/>
    <s v="200"/>
    <s v=""/>
    <s v=""/>
  </r>
  <r>
    <m/>
    <m/>
    <m/>
    <x v="0"/>
    <s v=""/>
    <s v=""/>
    <s v=""/>
    <s v=""/>
    <x v="1"/>
    <n v="263"/>
    <s v="COLT"/>
    <s v="090101167"/>
    <x v="1"/>
    <s v="2b96558e-fce1-4713-de0f-496623ee618f"/>
    <x v="496"/>
    <s v="Internet Access"/>
    <s v="IP Access"/>
    <s v="2009-03-26"/>
    <s v="2012-09-30"/>
    <s v=""/>
    <s v=""/>
    <s v="180"/>
    <s v=""/>
    <s v="= Interparking Grand Place"/>
  </r>
  <r>
    <m/>
    <m/>
    <m/>
    <x v="0"/>
    <s v=""/>
    <s v=""/>
    <s v=""/>
    <s v=""/>
    <x v="1"/>
    <n v="255"/>
    <s v=""/>
    <s v="090201787/2"/>
    <x v="0"/>
    <s v="8cffadd4-725c-6170-5365-5525477ed1c0"/>
    <x v="497"/>
    <s v="IP-VPN"/>
    <s v="COLT IPVPN Corporate Plus, 4 Mbps, Mesh Primary, ULL, Ethernet, E.SHDSL"/>
    <s v="2016-08-18"/>
    <s v="2017-08-18"/>
    <s v=""/>
    <s v=""/>
    <s v="0"/>
    <s v=""/>
    <s v="Service ID: IPC00866 IP VPN used to deliver a Colt dedicated VoIP access (SIP Trunk)"/>
  </r>
  <r>
    <m/>
    <m/>
    <m/>
    <x v="0"/>
    <s v=""/>
    <s v=""/>
    <s v=""/>
    <s v=""/>
    <x v="1"/>
    <n v="260"/>
    <s v="COLT"/>
    <s v="090202932"/>
    <x v="1"/>
    <s v="2b96558e-fce1-4713-de0f-496623ee618f"/>
    <x v="498"/>
    <s v="Internet Access"/>
    <s v="COLT IP Access 256kb/2MB"/>
    <s v="2009-03-19"/>
    <s v="2012-09-30"/>
    <s v=""/>
    <s v=""/>
    <s v="180"/>
    <s v=""/>
    <s v="= client Interparking (Zaventem Airport)"/>
  </r>
  <r>
    <m/>
    <m/>
    <m/>
    <x v="0"/>
    <s v=""/>
    <s v=""/>
    <s v=""/>
    <s v=""/>
    <x v="1"/>
    <n v="259"/>
    <s v="COLT"/>
    <s v="090202929"/>
    <x v="1"/>
    <s v="2b96558e-fce1-4713-de0f-496623ee618f"/>
    <x v="499"/>
    <s v="Internet Access"/>
    <s v=""/>
    <s v="2009-03-19"/>
    <s v="2012-09-30"/>
    <s v=""/>
    <s v=""/>
    <s v="180"/>
    <s v=""/>
    <s v="= client Interparking (Woluwe)"/>
  </r>
  <r>
    <m/>
    <m/>
    <m/>
    <x v="0"/>
    <s v=""/>
    <s v=""/>
    <s v=""/>
    <s v="903562ce-d06b-1efc-68d0-49a66226b404"/>
    <x v="118"/>
    <n v="266"/>
    <s v=""/>
    <s v="90302276"/>
    <x v="1"/>
    <s v="903562ce-d06b-1efc-68d0-49a66226b404"/>
    <x v="500"/>
    <s v="Other"/>
    <s v="COLT Total Package 3, IP Access, DSL: COLT ULL, ETH, SDSL, Mgd Rtr, Sym 10 Mbps, 100BaseT, RJ45, 1xP"/>
    <s v="2010-04-01"/>
    <s v="2010-04-01"/>
    <s v="0"/>
    <s v="0"/>
    <s v="0"/>
    <s v="0"/>
    <s v="1 PRI, part of a COLT Total"/>
  </r>
  <r>
    <m/>
    <m/>
    <m/>
    <x v="0"/>
    <s v=""/>
    <s v=""/>
    <s v=""/>
    <s v="903562ce-d06b-1efc-68d0-49a66226b404"/>
    <x v="118"/>
    <n v="267"/>
    <s v=""/>
    <s v="090302276/1"/>
    <x v="1"/>
    <s v="903562ce-d06b-1efc-68d0-49a66226b404"/>
    <x v="500"/>
    <s v="Other"/>
    <s v="COLT Total Package 3, IP Access, DSL: COLT ULL, ETH, SDSL, Mgd Rtr, Sym 10 Mbps, 100BaseT, RJ45, 1xP"/>
    <s v="2010-04-01"/>
    <s v="2010-04-01"/>
    <s v="427"/>
    <s v="0"/>
    <s v="0"/>
    <s v="0"/>
    <s v="IPA 2MB, part of a COLT TOTAL (4BRI - 2MB)"/>
  </r>
  <r>
    <m/>
    <m/>
    <m/>
    <x v="0"/>
    <s v=""/>
    <s v=""/>
    <s v=""/>
    <s v="903562ce-d06b-1efc-68d0-49a66226b404"/>
    <x v="118"/>
    <n v="1374"/>
    <s v="COLT"/>
    <s v="90302276"/>
    <x v="0"/>
    <s v="903562ce-d06b-1efc-68d0-49a66226b404"/>
    <x v="500"/>
    <s v="PRI"/>
    <s v="COLT Total Package 3, IP Access, DSL: COLT ULL, ETH, SDSL, Mgd Rtr, Sym 10 Mbps, 100BaseT, RJ45, 1xP"/>
    <s v="2010-04-01"/>
    <s v=""/>
    <s v="0"/>
    <s v="0"/>
    <s v="0"/>
    <s v="0"/>
    <s v="1 PRI, part of a COLT Total"/>
  </r>
  <r>
    <m/>
    <m/>
    <m/>
    <x v="0"/>
    <s v=""/>
    <s v=""/>
    <s v=""/>
    <s v=""/>
    <x v="1"/>
    <n v="273"/>
    <s v="COLT"/>
    <s v="090303364/4"/>
    <x v="1"/>
    <s v="cfb5308d-8d35-0849-16da-4135f3584315"/>
    <x v="501"/>
    <s v="Internet Access"/>
    <s v=" 8 Mbps, Managed CPE, Flat Rate, ULL, Ethernet, E.SHDSL, 10/100BaseT, RJ45"/>
    <s v="2009-06-15"/>
    <s v="2016-09-30"/>
    <s v="965"/>
    <s v="0"/>
    <s v="425"/>
    <s v=""/>
    <s v="tech change on 26/03/2015"/>
  </r>
  <r>
    <m/>
    <m/>
    <m/>
    <x v="0"/>
    <s v=""/>
    <s v=""/>
    <s v=""/>
    <s v=""/>
    <x v="1"/>
    <n v="274"/>
    <s v="COLT"/>
    <s v="090303371"/>
    <x v="1"/>
    <s v="5a5be8de-590e-cdc0-5b65-49819d30576a"/>
    <x v="502"/>
    <s v="BRI"/>
    <s v=""/>
    <s v="2009-06-11"/>
    <s v="2016-05-26"/>
    <s v=""/>
    <s v=""/>
    <s v=""/>
    <s v=""/>
    <s v="back-up line"/>
  </r>
  <r>
    <m/>
    <m/>
    <m/>
    <x v="0"/>
    <s v=""/>
    <s v=""/>
    <s v=""/>
    <s v="9024e337-8230-03ee-3bf9-434416a7d588"/>
    <x v="90"/>
    <n v="268"/>
    <s v="COLT"/>
    <s v="090401752"/>
    <x v="1"/>
    <s v="cfb5308d-8d35-0849-16da-4135f3584315"/>
    <x v="503"/>
    <s v="BRI"/>
    <s v="4 BRI"/>
    <s v="2010-04-01"/>
    <s v="2016-07-28"/>
    <s v="0"/>
    <s v="0"/>
    <s v="0"/>
    <s v="0"/>
    <s v="part of a COLT TOTAL (4BRI - 2MB)"/>
  </r>
  <r>
    <m/>
    <m/>
    <m/>
    <x v="0"/>
    <s v=""/>
    <s v=""/>
    <s v=""/>
    <s v="9024e337-8230-03ee-3bf9-434416a7d588"/>
    <x v="90"/>
    <n v="269"/>
    <s v="COLT"/>
    <s v="090401752/1"/>
    <x v="1"/>
    <s v="cfb5308d-8d35-0849-16da-4135f3584315"/>
    <x v="503"/>
    <s v="Internet Access"/>
    <s v="2MB, DSL,ULL, 4BRI"/>
    <s v="2012-04-01"/>
    <s v="2016-08-28"/>
    <s v="326"/>
    <s v="0"/>
    <s v="150"/>
    <s v="0"/>
    <s v="COLT TOTAL (4BRI - 2MB)"/>
  </r>
  <r>
    <m/>
    <m/>
    <m/>
    <x v="0"/>
    <s v=""/>
    <s v=""/>
    <s v=""/>
    <s v="442ab15c-28d3-f5ff-54aa-49db6015ac0a"/>
    <x v="128"/>
    <n v="270"/>
    <s v="COLT"/>
    <s v="090402321/3"/>
    <x v="1"/>
    <s v="442ab15c-28d3-f5ff-54aa-49db6015ac0a"/>
    <x v="504"/>
    <s v="Internet Access"/>
    <s v="2 Mbps/2 Mbps 1:1, Managed CPE, Flat Rate, ULL, Ethernet, 2 Mbps, 10/100BaseT, RJ45"/>
    <s v="2009-05-19"/>
    <s v=""/>
    <s v="410"/>
    <s v="0"/>
    <s v="210"/>
    <s v="0"/>
    <s v=""/>
  </r>
  <r>
    <m/>
    <m/>
    <m/>
    <x v="0"/>
    <s v=""/>
    <s v=""/>
    <s v=""/>
    <s v="cfb5308d-8d35-0849-16da-4135f3584315"/>
    <x v="0"/>
    <n v="283"/>
    <s v="COLT"/>
    <s v="090402084"/>
    <x v="1"/>
    <s v="cfb5308d-8d35-0849-16da-4135f3584315"/>
    <x v="505"/>
    <s v="VOIP access - SIP"/>
    <s v=""/>
    <s v=""/>
    <s v=""/>
    <s v=""/>
    <s v=""/>
    <s v="0"/>
    <s v=""/>
    <s v="SIP trunk from Colt at Wavre-office"/>
  </r>
  <r>
    <m/>
    <m/>
    <m/>
    <x v="0"/>
    <s v=""/>
    <s v=""/>
    <s v=""/>
    <s v="488f2eb4-8105-aac4-04fe-49f19fcc6600"/>
    <x v="35"/>
    <n v="278"/>
    <s v="COLT"/>
    <s v="090501232"/>
    <x v="1"/>
    <s v="cfb5308d-8d35-0849-16da-4135f3584315"/>
    <x v="506"/>
    <s v="Internet Access"/>
    <s v=""/>
    <s v="2009-05-15"/>
    <s v=""/>
    <s v=""/>
    <s v=""/>
    <s v="545"/>
    <s v=""/>
    <s v="IP ACCESS 10MB old adress - ticket 1075441 "/>
  </r>
  <r>
    <m/>
    <m/>
    <m/>
    <x v="0"/>
    <s v=""/>
    <s v=""/>
    <s v=""/>
    <s v=""/>
    <x v="1"/>
    <n v="341"/>
    <s v="COLT"/>
    <s v=" a "/>
    <x v="0"/>
    <s v="cfb5308d-8d35-0849-16da-4135f3584315"/>
    <x v="507"/>
    <s v="Internet Access"/>
    <s v="4 Mbps, Managed CPE, Flat Rate, ULL, Ethernet, E.SHDSL, 10/100BaseT, RJ45"/>
    <s v="2013-07-09"/>
    <s v=""/>
    <s v="308"/>
    <s v="0"/>
    <s v="215"/>
    <s v="0"/>
    <s v=""/>
  </r>
  <r>
    <m/>
    <m/>
    <m/>
    <x v="0"/>
    <s v=""/>
    <s v=""/>
    <s v=""/>
    <s v=""/>
    <x v="1"/>
    <n v="416"/>
    <s v="COLT"/>
    <s v="E090601712/2"/>
    <x v="1"/>
    <s v="cfb5308d-8d35-0849-16da-4135f3584315"/>
    <x v="507"/>
    <s v="Internet Access"/>
    <s v="4 MB;ULL, Ethernet, E.SHDSL"/>
    <s v="2013-07-09"/>
    <s v="2016-07-01"/>
    <s v="310"/>
    <s v="350"/>
    <s v="215"/>
    <s v="250"/>
    <s v=""/>
  </r>
  <r>
    <m/>
    <m/>
    <m/>
    <x v="0"/>
    <s v=""/>
    <s v=""/>
    <s v=""/>
    <s v=""/>
    <x v="1"/>
    <n v="284"/>
    <s v="COLT"/>
    <s v="090701693"/>
    <x v="1"/>
    <s v="87954486-db81-3ac3-aff5-48aea50d744b"/>
    <x v="508"/>
    <s v="Internet Access"/>
    <s v=""/>
    <s v="2009-10-07"/>
    <s v="2011-07-01"/>
    <s v=""/>
    <s v=""/>
    <s v="150"/>
    <s v=""/>
    <s v="full 2MB,COLTTOTAL2-BCN 152171/tt 1050407/cease 1056431 "/>
  </r>
  <r>
    <m/>
    <m/>
    <m/>
    <x v="0"/>
    <s v=""/>
    <s v=""/>
    <s v=""/>
    <s v=""/>
    <x v="1"/>
    <n v="285"/>
    <s v="COLT"/>
    <s v="090701693"/>
    <x v="1"/>
    <s v="87954486-db81-3ac3-aff5-48aea50d744b"/>
    <x v="508"/>
    <s v="BRI"/>
    <s v=""/>
    <s v="200-10-07"/>
    <s v="2011-07-01"/>
    <s v=""/>
    <s v=""/>
    <s v="150"/>
    <s v=""/>
    <s v="Voice 4 BRI; COLTTOTAL 2-BCN152171/tt 1050407/ cease 1056431 "/>
  </r>
  <r>
    <m/>
    <m/>
    <m/>
    <x v="0"/>
    <s v=""/>
    <s v=""/>
    <s v=""/>
    <s v=""/>
    <x v="1"/>
    <n v="279"/>
    <s v="COLT"/>
    <s v="090701775"/>
    <x v="1"/>
    <s v="2b96558e-fce1-4713-de0f-496623ee618f"/>
    <x v="509"/>
    <s v="Internet Access"/>
    <s v=""/>
    <s v="2009-08-04"/>
    <s v="2012-12-31"/>
    <s v="290"/>
    <s v=""/>
    <s v="180"/>
    <s v=""/>
    <s v="end customer is BPI - cease ticket 1074087 "/>
  </r>
  <r>
    <m/>
    <m/>
    <m/>
    <x v="0"/>
    <s v=""/>
    <s v=""/>
    <s v=""/>
    <s v="a5a6eedd-db4f-ae06-5be4-4a5df69f8e1a"/>
    <x v="37"/>
    <n v="282"/>
    <s v="COLT"/>
    <s v="090703398"/>
    <x v="1"/>
    <s v="cfb5308d-8d35-0849-16da-4135f3584315"/>
    <x v="510"/>
    <s v="Internet Access"/>
    <s v=""/>
    <s v="2009-08-25"/>
    <s v="2013-10-30"/>
    <s v=""/>
    <s v=""/>
    <s v="715"/>
    <s v=""/>
    <s v="Fibre 30 MB; ex-COLT"/>
  </r>
  <r>
    <s v="BRU/BRU/IA-110704"/>
    <s v="BRU/BRU/IA-110704"/>
    <s v="BRU/BRU/IA-110704"/>
    <x v="144"/>
    <s v="EBP"/>
    <s v="488f2eb4-8105-aac4-04fe-49f19fcc6600"/>
    <s v="EBP"/>
    <s v="488f2eb4-8105-aac4-04fe-49f19fcc6600"/>
    <x v="35"/>
    <n v="275"/>
    <s v=""/>
    <s v="090703357/4"/>
    <x v="0"/>
    <s v="cfb5308d-8d35-0849-16da-4135f3584315"/>
    <x v="511"/>
    <s v="Internet Access"/>
    <s v="COLT IP Access, 10 Mbps, Managed CPE, Flat Rate, ULL, Ethernet, 100 Mbps, 10/100BaseT, RJ45"/>
    <s v="2012-10-01  "/>
    <s v="2013-10-01"/>
    <s v="incl."/>
    <s v="incl."/>
    <s v="100"/>
    <s v=""/>
    <s v="i"/>
  </r>
  <r>
    <m/>
    <m/>
    <m/>
    <x v="0"/>
    <s v=""/>
    <s v=""/>
    <s v=""/>
    <s v="488f2eb4-8105-aac4-04fe-49f19fcc6600"/>
    <x v="35"/>
    <n v="286"/>
    <s v="COLT"/>
    <s v="090801291"/>
    <x v="1"/>
    <s v="cfb5308d-8d35-0849-16da-4135f3584315"/>
    <x v="512"/>
    <s v="Internet Access"/>
    <s v="4MB;ULL, Ethernet"/>
    <s v=""/>
    <s v=""/>
    <s v=""/>
    <s v=""/>
    <s v="250"/>
    <s v=""/>
    <s v="ceased as soon as 50MB Fiber delivered (131001753)"/>
  </r>
  <r>
    <m/>
    <m/>
    <m/>
    <x v="0"/>
    <s v=""/>
    <s v=""/>
    <s v=""/>
    <s v="265899fe-03fe-5d39-735d-541bef010fc6"/>
    <x v="5"/>
    <n v="291"/>
    <s v="COLT"/>
    <s v="090900534/2"/>
    <x v="1"/>
    <s v="cfb5308d-8d35-0849-16da-4135f3584315"/>
    <x v="513"/>
    <s v="BRI"/>
    <s v="4 BRI"/>
    <s v="2010-04-01"/>
    <s v="2011-04-01"/>
    <s v="0"/>
    <s v="0"/>
    <s v="0"/>
    <s v="0"/>
    <s v="4 BRI, part of COLT TOTAL replaced by order 9503"/>
  </r>
  <r>
    <m/>
    <m/>
    <m/>
    <x v="0"/>
    <s v=""/>
    <s v=""/>
    <s v=""/>
    <s v="265899fe-03fe-5d39-735d-541bef010fc6"/>
    <x v="5"/>
    <n v="292"/>
    <s v="COLT"/>
    <s v="090900534/2"/>
    <x v="1"/>
    <s v="cfb5308d-8d35-0849-16da-4135f3584315"/>
    <x v="513"/>
    <s v="Internet Access"/>
    <s v="2MB, DSL,ULL, 4BRI"/>
    <s v="2012-04-01"/>
    <s v="2013-04-01"/>
    <s v="309"/>
    <s v="0"/>
    <s v="280"/>
    <s v="0"/>
    <s v="2 MB IP Access, part of COLT TOTAL replaced by order 9503"/>
  </r>
  <r>
    <m/>
    <m/>
    <m/>
    <x v="0"/>
    <s v=""/>
    <s v=""/>
    <s v=""/>
    <s v=""/>
    <x v="1"/>
    <n v="289"/>
    <s v="COLT"/>
    <s v="090902063"/>
    <x v="1"/>
    <s v="cfb5308d-8d35-0849-16da-4135f3584315"/>
    <x v="514"/>
    <s v="Internet Access"/>
    <s v=""/>
    <s v=""/>
    <s v="2012-02-29"/>
    <s v=""/>
    <s v=""/>
    <s v="180"/>
    <s v=""/>
    <s v=""/>
  </r>
  <r>
    <m/>
    <m/>
    <m/>
    <x v="0"/>
    <s v=""/>
    <s v=""/>
    <s v=""/>
    <s v="c5f802c1-000c-2e82-dd84-42c1ba309dc3"/>
    <x v="93"/>
    <n v="290"/>
    <s v="COLT"/>
    <s v="091200790"/>
    <x v="1"/>
    <s v="cfb5308d-8d35-0849-16da-4135f3584315"/>
    <x v="515"/>
    <s v="Internet Access"/>
    <s v="SDSL IP ACCESS"/>
    <s v="2010-01-08"/>
    <s v="2012-10-31"/>
    <s v=""/>
    <s v=""/>
    <s v="125"/>
    <s v=""/>
    <s v="cease ticket 1068595 "/>
  </r>
  <r>
    <m/>
    <m/>
    <m/>
    <x v="0"/>
    <s v=""/>
    <s v=""/>
    <s v=""/>
    <s v=""/>
    <x v="1"/>
    <n v="295"/>
    <s v="COLT"/>
    <s v="091202401/2"/>
    <x v="1"/>
    <s v="cfb5308d-8d35-0849-16da-4135f3584315"/>
    <x v="516"/>
    <s v="BRI"/>
    <s v="4 BRI"/>
    <s v="2010-04-01"/>
    <s v="2011-04-01"/>
    <s v="0"/>
    <s v="0"/>
    <s v="0"/>
    <s v="0"/>
    <s v="4BRI, part of COLT TOTAL"/>
  </r>
  <r>
    <m/>
    <m/>
    <m/>
    <x v="0"/>
    <s v=""/>
    <s v=""/>
    <s v=""/>
    <s v=""/>
    <x v="1"/>
    <n v="296"/>
    <s v="COLT"/>
    <s v="091202401/2"/>
    <x v="1"/>
    <s v="cfb5308d-8d35-0849-16da-4135f3584315"/>
    <x v="516"/>
    <s v="Internet Access"/>
    <s v="2MB, DSL,ULL, 4BRI"/>
    <s v="2010-04-01"/>
    <s v="2011-04-01"/>
    <s v="355"/>
    <s v="0"/>
    <s v="150"/>
    <s v="0"/>
    <s v="2MB, part of COLT TOTAL"/>
  </r>
  <r>
    <s v="BRU/BRU/IA-114729"/>
    <s v="BRU/BRU/IA-114729"/>
    <s v="BRU/BRU/IA-114729"/>
    <x v="145"/>
    <s v="IBF INTERNATIONAL CONSULTING SA"/>
    <s v="971f2d01-3ddb-de1a-c994-431488d170ab"/>
    <s v="IBF INTERNATIONAL CONSULTING SA"/>
    <s v="971f2d01-3ddb-de1a-c994-431488d170ab"/>
    <x v="119"/>
    <n v="535"/>
    <s v=""/>
    <s v="091202832/4"/>
    <x v="0"/>
    <s v="8cffadd4-725c-6170-5365-5525477ed1c0"/>
    <x v="517"/>
    <s v="Internet Access"/>
    <s v="COLT IP Access, 26 Mbps, Managed CPE, Flat Rate, ULL, Ethernet, E.SHDSL, 10/100BaseT, RJ45"/>
    <s v="2010-08-16"/>
    <s v="2012-08-15"/>
    <s v="900"/>
    <s v="0"/>
    <s v="855"/>
    <s v="0"/>
    <s v="FUZER : donation from COLT Jan 2014"/>
  </r>
  <r>
    <m/>
    <m/>
    <m/>
    <x v="0"/>
    <s v=""/>
    <s v=""/>
    <s v=""/>
    <s v="72efbf19-060c-a192-f614-4b445efd9606"/>
    <x v="86"/>
    <n v="293"/>
    <s v="COLT"/>
    <s v="100103398"/>
    <x v="1"/>
    <s v="cfb5308d-8d35-0849-16da-4135f3584315"/>
    <x v="518"/>
    <s v="BRI"/>
    <s v=""/>
    <s v="2010-01-21"/>
    <s v=""/>
    <s v=""/>
    <s v=""/>
    <s v="130"/>
    <s v=""/>
    <s v="4BRI part of COLT TOTAL // BCN 152485"/>
  </r>
  <r>
    <m/>
    <m/>
    <m/>
    <x v="0"/>
    <s v=""/>
    <s v=""/>
    <s v=""/>
    <s v="72efbf19-060c-a192-f614-4b445efd9606"/>
    <x v="86"/>
    <n v="294"/>
    <s v="COLT"/>
    <s v="100103398"/>
    <x v="1"/>
    <s v="cfb5308d-8d35-0849-16da-4135f3584315"/>
    <x v="518"/>
    <s v="Internet Access"/>
    <s v=""/>
    <s v="2010-01-21"/>
    <s v=""/>
    <s v=""/>
    <s v=""/>
    <s v="130"/>
    <s v=""/>
    <s v="2MB IP access, part of COLT TOTAL //  BCN 152485"/>
  </r>
  <r>
    <m/>
    <m/>
    <m/>
    <x v="0"/>
    <s v=""/>
    <s v=""/>
    <s v=""/>
    <s v="e8b38301-6d77-5bef-404e-537c943684be"/>
    <x v="116"/>
    <n v="719"/>
    <s v="COLT"/>
    <s v="100104380/4"/>
    <x v="1"/>
    <s v="cfb5308d-8d35-0849-16da-4135f3584315"/>
    <x v="519"/>
    <s v="Internet Access"/>
    <s v="COLT IP Access, 8 Mbps, Managed CPE, Flat Rate, ULL, Ethernet, E.SHDSL, 10/100BaseT, RJ45"/>
    <s v="2014-06-01"/>
    <s v=""/>
    <s v="700"/>
    <s v=""/>
    <s v="665"/>
    <s v=""/>
    <s v="ceased when upgrade done - COLT donation wave 3 - June 2014"/>
  </r>
  <r>
    <m/>
    <m/>
    <m/>
    <x v="0"/>
    <s v=""/>
    <s v=""/>
    <s v=""/>
    <s v=""/>
    <x v="1"/>
    <n v="303"/>
    <s v="COLT"/>
    <s v="100200254/1"/>
    <x v="1"/>
    <s v="cfb5308d-8d35-0849-16da-4135f3584315"/>
    <x v="520"/>
    <s v="Internet Access"/>
    <s v="IP Access SDSL"/>
    <s v="2010-05-05"/>
    <s v="2013-05-05"/>
    <s v="675"/>
    <s v=""/>
    <s v="0"/>
    <s v=""/>
    <s v="normally, rental cost = 435€ but not billed to ESCAUX"/>
  </r>
  <r>
    <s v="BRU/BRU/IA-115772"/>
    <s v="BRU/BRU/IA-115772"/>
    <s v="BRU/BRU/IA-115772"/>
    <x v="146"/>
    <s v="WORLD STEEL"/>
    <s v="e0305789-0854-4389-a885-52b07f726cd2"/>
    <s v="WORLD STEEL"/>
    <s v="e0305789-0854-4389-a885-52b07f726cd2"/>
    <x v="105"/>
    <n v="572"/>
    <s v=""/>
    <s v="100201982"/>
    <x v="1"/>
    <s v="8cffadd4-725c-6170-5365-5525477ed1c0"/>
    <x v="521"/>
    <s v="Internet Access"/>
    <s v="COLT IP Access, 100 Mbps, Managed CPE, Flat Rate, Fibre, Ethernet over MSP, 100 Mbps, 10/100BaseT, R"/>
    <s v="2012-11-12"/>
    <s v="2015-11-12"/>
    <s v="1450"/>
    <s v=""/>
    <s v="1150"/>
    <s v=""/>
    <s v=""/>
  </r>
  <r>
    <s v="BRU/BRU/IA-115772"/>
    <s v="BRU/BRU/IA-115772"/>
    <m/>
    <x v="146"/>
    <s v="WORLD STEEL"/>
    <s v="e0305789-0854-4389-a885-52b07f726cd2"/>
    <s v="WORLD STEEL"/>
    <s v="e0305789-0854-4389-a885-52b07f726cd2"/>
    <x v="105"/>
    <n v="594"/>
    <s v=""/>
    <s v="100201982/3"/>
    <x v="0"/>
    <s v="8cffadd4-725c-6170-5365-5525477ed1c0"/>
    <x v="521"/>
    <s v="Internet Access"/>
    <s v="COLT IP Access, 100 Mbps, Managed CPE, Flat Rate, Fibre, Ethernet over MSP, 100 Mbps, 10/100BaseT, R"/>
    <s v="2014-02-06"/>
    <s v="2017-02-05"/>
    <s v="1500"/>
    <s v="0"/>
    <s v="1150"/>
    <s v="750"/>
    <s v=""/>
  </r>
  <r>
    <m/>
    <m/>
    <m/>
    <x v="0"/>
    <s v=""/>
    <s v=""/>
    <s v=""/>
    <s v="ca605c33-4572-0e9c-de08-42c1bafa641e"/>
    <x v="57"/>
    <n v="302"/>
    <s v="COLT"/>
    <s v="100301785"/>
    <x v="1"/>
    <s v="cfb5308d-8d35-0849-16da-4135f3584315"/>
    <x v="522"/>
    <s v="Internet Access"/>
    <s v=""/>
    <s v="2010-03-24"/>
    <s v=""/>
    <s v=""/>
    <s v=""/>
    <s v="180"/>
    <s v=""/>
    <s v="replaces 040440019/4"/>
  </r>
  <r>
    <m/>
    <m/>
    <m/>
    <x v="0"/>
    <s v=""/>
    <s v=""/>
    <s v=""/>
    <s v="b248b0be-fb75-9fc0-7860-4b7baef942cf"/>
    <x v="129"/>
    <n v="304"/>
    <s v="COLT"/>
    <s v="100403017"/>
    <x v="1"/>
    <s v="cfb5308d-8d35-0849-16da-4135f3584315"/>
    <x v="523"/>
    <s v="Internet Access"/>
    <s v=""/>
    <s v="2010-05-28"/>
    <s v="2013-05-28"/>
    <s v="415"/>
    <s v=""/>
    <s v="180"/>
    <s v=""/>
    <s v="Akka Belgium"/>
  </r>
  <r>
    <m/>
    <m/>
    <m/>
    <x v="0"/>
    <s v=""/>
    <s v=""/>
    <s v=""/>
    <s v="a1a662cf-050f-44c2-9fe0-439618d80389"/>
    <x v="104"/>
    <n v="305"/>
    <s v="COLT"/>
    <s v="100500133"/>
    <x v="1"/>
    <s v="cfb5308d-8d35-0849-16da-4135f3584315"/>
    <x v="524"/>
    <s v="Internet Access"/>
    <s v=""/>
    <s v="2010-06-08"/>
    <s v="2013-04-30"/>
    <s v="535"/>
    <s v=""/>
    <s v="150"/>
    <s v=""/>
    <s v="part of COLT TOTAL 2"/>
  </r>
  <r>
    <m/>
    <m/>
    <m/>
    <x v="0"/>
    <s v=""/>
    <s v=""/>
    <s v=""/>
    <s v="a1a662cf-050f-44c2-9fe0-439618d80389"/>
    <x v="104"/>
    <n v="306"/>
    <s v="COLT"/>
    <s v="100500133"/>
    <x v="1"/>
    <s v="cfb5308d-8d35-0849-16da-4135f3584315"/>
    <x v="524"/>
    <s v="BRI"/>
    <s v=""/>
    <s v="2010-06-08"/>
    <s v="2013-04-30"/>
    <s v="535"/>
    <s v=""/>
    <s v="150"/>
    <s v=""/>
    <s v="4 BRI, part of COLT TOTAL 2 "/>
  </r>
  <r>
    <m/>
    <m/>
    <m/>
    <x v="0"/>
    <s v=""/>
    <s v=""/>
    <s v=""/>
    <s v="11e042c0-8597-ec4c-093f-4422ccceed19"/>
    <x v="7"/>
    <n v="639"/>
    <s v="COLT"/>
    <s v="100501837/3"/>
    <x v="1"/>
    <s v="cfb5308d-8d35-0849-16da-4135f3584315"/>
    <x v="525"/>
    <s v="Internet Access"/>
    <s v="COLT IP Access, 40 Mbps, Managed CPE, Flat Rate, Fiber, Ethernet over MSP"/>
    <s v=""/>
    <s v=""/>
    <s v=""/>
    <s v=""/>
    <s v=""/>
    <s v=""/>
    <s v=""/>
  </r>
  <r>
    <m/>
    <m/>
    <m/>
    <x v="0"/>
    <s v=""/>
    <s v=""/>
    <s v=""/>
    <s v="11e042c0-8597-ec4c-093f-4422ccceed19"/>
    <x v="7"/>
    <n v="640"/>
    <s v="COLT"/>
    <s v="100501825/5"/>
    <x v="1"/>
    <s v="cfb5308d-8d35-0849-16da-4135f3584315"/>
    <x v="526"/>
    <s v="Internet Access"/>
    <s v="COLT IP Access, 200 Mbps, Managed CPE, Flat Rate, Fiber, Ethernet over MSP, 1Gbps, 1000BaseT, RJ45"/>
    <s v=""/>
    <s v=""/>
    <s v=""/>
    <s v=""/>
    <s v="2100"/>
    <s v=""/>
    <s v=""/>
  </r>
  <r>
    <m/>
    <m/>
    <m/>
    <x v="0"/>
    <s v=""/>
    <s v=""/>
    <s v=""/>
    <s v="5798dbf3-a34b-5212-90e4-42702774d612"/>
    <x v="110"/>
    <n v="307"/>
    <s v="BGC"/>
    <s v="100602742"/>
    <x v="1"/>
    <s v="8cffadd4-725c-6170-5365-5525477ed1c0"/>
    <x v="527"/>
    <s v="Internet Access"/>
    <s v="COLT Total Package 3, IP Access, DSL: COLT ULL, ETH, SDSL, Mgd Rtr, Sym 2 Mbps/2 Mbps, 100BaseT, RJ4"/>
    <s v="2010-07-20"/>
    <s v="2011-07-20"/>
    <s v="incl."/>
    <s v="0"/>
    <s v="175"/>
    <s v="0"/>
    <s v="IPA 2MB, part of COLT TOTAL 3 (1PRI,2MB)"/>
  </r>
  <r>
    <m/>
    <m/>
    <m/>
    <x v="0"/>
    <s v=""/>
    <s v=""/>
    <s v=""/>
    <s v="5798dbf3-a34b-5212-90e4-42702774d612"/>
    <x v="110"/>
    <n v="651"/>
    <s v="BGC"/>
    <s v="100602742"/>
    <x v="1"/>
    <s v="8cffadd4-725c-6170-5365-5525477ed1c0"/>
    <x v="527"/>
    <s v="PRI"/>
    <s v="ISDN 30"/>
    <s v="2010-07-20"/>
    <s v="2011-07-20"/>
    <s v="0"/>
    <s v="0"/>
    <s v="0"/>
    <s v="0"/>
    <s v="PRI, part of COLT TOTAL 3 (1PRI,2MB)"/>
  </r>
  <r>
    <m/>
    <m/>
    <m/>
    <x v="0"/>
    <s v=""/>
    <s v=""/>
    <s v=""/>
    <s v=""/>
    <x v="1"/>
    <n v="309"/>
    <s v="COLT"/>
    <s v="100703422"/>
    <x v="1"/>
    <s v="cfb5308d-8d35-0849-16da-4135f3584315"/>
    <x v="528"/>
    <s v="Internet Access"/>
    <s v="SDSL IP Access 4MB"/>
    <s v="2010-08-16"/>
    <s v="2011-02-16"/>
    <s v=""/>
    <s v=""/>
    <s v=""/>
    <s v=""/>
    <s v="new IP Access after cease of old one"/>
  </r>
  <r>
    <m/>
    <m/>
    <m/>
    <x v="0"/>
    <s v=""/>
    <s v=""/>
    <s v=""/>
    <s v=""/>
    <x v="1"/>
    <n v="311"/>
    <s v="COLT"/>
    <s v="100801405"/>
    <x v="1"/>
    <s v="cfb5308d-8d35-0849-16da-4135f3584315"/>
    <x v="529"/>
    <s v="Internet Access"/>
    <s v=""/>
    <s v="2010-09-15"/>
    <s v="2011-03-31"/>
    <s v=""/>
    <s v=""/>
    <s v="126.67"/>
    <s v=""/>
    <s v="replaces COLT TOTAL / BCN 150114"/>
  </r>
  <r>
    <m/>
    <m/>
    <m/>
    <x v="0"/>
    <s v=""/>
    <s v=""/>
    <s v=""/>
    <s v=""/>
    <x v="1"/>
    <n v="320"/>
    <s v="COLT"/>
    <s v="100802379"/>
    <x v="1"/>
    <s v="cfb5308d-8d35-0849-16da-4135f3584315"/>
    <x v="530"/>
    <s v="Internet Access"/>
    <s v=""/>
    <s v="2010-10-06"/>
    <s v="2013-06-30"/>
    <s v=""/>
    <s v=""/>
    <s v="150"/>
    <s v=""/>
    <s v="cease request 1078772"/>
  </r>
  <r>
    <m/>
    <m/>
    <m/>
    <x v="0"/>
    <s v=""/>
    <s v=""/>
    <s v=""/>
    <s v=""/>
    <x v="1"/>
    <n v="323"/>
    <s v="COLT"/>
    <s v="100901038"/>
    <x v="1"/>
    <s v="cfb5308d-8d35-0849-16da-4135f3584315"/>
    <x v="531"/>
    <s v="IP-VPN"/>
    <s v=""/>
    <s v="2010-10-07"/>
    <s v=""/>
    <s v=""/>
    <s v=""/>
    <s v="212"/>
    <s v=""/>
    <s v="IP-VPN bxl"/>
  </r>
  <r>
    <m/>
    <m/>
    <m/>
    <x v="0"/>
    <s v=""/>
    <s v=""/>
    <s v=""/>
    <s v=""/>
    <x v="1"/>
    <n v="315"/>
    <s v="COLT"/>
    <s v="100902107"/>
    <x v="1"/>
    <s v="8cffadd4-725c-6170-5365-5525477ed1c0"/>
    <x v="532"/>
    <s v="Internet Access"/>
    <s v="2 Mbps, Managed CPE, Flat Rate, ULL, Ethernet, E.SHDSL, 10/100BaseT, RJ45"/>
    <s v="2010-10-18"/>
    <s v="2017-03-01"/>
    <s v="269"/>
    <s v="0"/>
    <s v="180"/>
    <s v="0"/>
    <s v="end-customer  = AXWAY"/>
  </r>
  <r>
    <m/>
    <m/>
    <m/>
    <x v="0"/>
    <s v=""/>
    <s v=""/>
    <s v=""/>
    <s v="69416e02-ce30-b281-9b18-48b2c01e4ef4"/>
    <x v="130"/>
    <n v="484"/>
    <s v="COLT"/>
    <s v="101101443/1"/>
    <x v="1"/>
    <s v="cfb5308d-8d35-0849-16da-4135f3584315"/>
    <x v="533"/>
    <s v="Internet Access"/>
    <s v="20M, Fibre, Ethernet over MSP"/>
    <s v="2013-12-01"/>
    <s v="2016-12-01"/>
    <s v="1200"/>
    <s v="0"/>
    <s v="1140"/>
    <s v="0"/>
    <s v="upgraded to 50MB - FUZER : donation from COLT Oct 2013"/>
  </r>
  <r>
    <m/>
    <m/>
    <m/>
    <x v="0"/>
    <s v=""/>
    <s v=""/>
    <s v=""/>
    <s v="e2f40f05-edc9-1321-cb58-4cc593922cb0"/>
    <x v="131"/>
    <n v="328"/>
    <s v="COLT"/>
    <s v="101200520"/>
    <x v="1"/>
    <s v="cfb5308d-8d35-0849-16da-4135f3584315"/>
    <x v="534"/>
    <s v="Internet Access"/>
    <s v="COLT FIBRE 100Mb"/>
    <s v="2011-01-15"/>
    <s v="2013-12-31"/>
    <s v="2665"/>
    <s v=""/>
    <s v="2000"/>
    <s v=""/>
    <s v="signed via Headline"/>
  </r>
  <r>
    <m/>
    <m/>
    <m/>
    <x v="0"/>
    <s v=""/>
    <s v=""/>
    <s v=""/>
    <s v="e2f40f05-edc9-1321-cb58-4cc593922cb0"/>
    <x v="131"/>
    <n v="404"/>
    <s v="COLT"/>
    <s v="101200532"/>
    <x v="1"/>
    <s v="cfb5308d-8d35-0849-16da-4135f3584315"/>
    <x v="535"/>
    <s v="Internet Access"/>
    <s v="COLT FIBRE 100Mb"/>
    <s v="2011-01-15"/>
    <s v="2013-12-31"/>
    <s v="2665"/>
    <s v=""/>
    <s v="2000"/>
    <s v=""/>
    <s v="back up line"/>
  </r>
  <r>
    <m/>
    <m/>
    <m/>
    <x v="0"/>
    <s v=""/>
    <s v=""/>
    <s v=""/>
    <s v=""/>
    <x v="1"/>
    <n v="507"/>
    <s v="COLT"/>
    <s v="101202493"/>
    <x v="0"/>
    <s v="cfb5308d-8d35-0849-16da-4135f3584315"/>
    <x v="536"/>
    <s v="Internet Access"/>
    <s v="IP Access 20M"/>
    <s v="2011-03-04"/>
    <s v=""/>
    <s v="1310,00"/>
    <s v=""/>
    <s v=""/>
    <s v=""/>
    <s v="FUZER : donation from COLT Oct 2013"/>
  </r>
  <r>
    <m/>
    <m/>
    <m/>
    <x v="0"/>
    <s v=""/>
    <s v=""/>
    <s v=""/>
    <s v=""/>
    <x v="1"/>
    <n v="326"/>
    <s v="COLT"/>
    <s v="101201055"/>
    <x v="1"/>
    <s v="cfb5308d-8d35-0849-16da-4135f3584315"/>
    <x v="537"/>
    <s v="Internet Access"/>
    <s v=""/>
    <s v="2011-02-07"/>
    <s v=""/>
    <s v=""/>
    <s v=""/>
    <s v="255"/>
    <s v=""/>
    <s v="COLT TOTAL 2MB/4BA "/>
  </r>
  <r>
    <m/>
    <m/>
    <m/>
    <x v="0"/>
    <s v=""/>
    <s v=""/>
    <s v=""/>
    <s v=""/>
    <x v="1"/>
    <n v="330"/>
    <s v="COLT"/>
    <s v="110300715"/>
    <x v="1"/>
    <s v="cfb5308d-8d35-0849-16da-4135f3584315"/>
    <x v="538"/>
    <s v="Internet Access"/>
    <s v="4Mb,  ULL, Ethernet"/>
    <s v="2011-04-29"/>
    <s v="2014-04-30"/>
    <s v="440"/>
    <s v="0"/>
    <s v="300"/>
    <s v="0"/>
    <s v=""/>
  </r>
  <r>
    <s v="BRU/BRU/IA-126821"/>
    <s v="BRU/BRU/IA-126821"/>
    <s v="BRU/BRU/IA-126821"/>
    <x v="147"/>
    <s v="PIXELIXIR"/>
    <s v="de859cdc-1c53-0e7e-1a02-46d833dee8da"/>
    <s v="PIXELIXIR"/>
    <s v="de859cdc-1c53-0e7e-1a02-46d833dee8da"/>
    <x v="113"/>
    <n v="345"/>
    <s v="BGC"/>
    <s v="110302260/5"/>
    <x v="1"/>
    <s v="8cffadd4-725c-6170-5365-5525477ed1c0"/>
    <x v="539"/>
    <s v="Internet Access"/>
    <s v="COLT IP Access, 20 Mbps, Managed CPE, Flat Rate, Leased Line, Ethernet, 100 Mbps, 10/100BaseT, RJ45"/>
    <s v="2011-10-24"/>
    <s v="2014-10-23"/>
    <s v="95"/>
    <s v="0"/>
    <s v="885"/>
    <s v="0"/>
    <s v="Colt CPE managed router"/>
  </r>
  <r>
    <s v="BRU/BRU/IA-126821"/>
    <s v="BRU/BRU/IA-126821"/>
    <s v="BRU/BRU/IA-126821"/>
    <x v="147"/>
    <s v="PIXELIXIR"/>
    <s v="de859cdc-1c53-0e7e-1a02-46d833dee8da"/>
    <s v="PIXELIXIR"/>
    <s v="de859cdc-1c53-0e7e-1a02-46d833dee8da"/>
    <x v="113"/>
    <n v="352"/>
    <s v="BGC"/>
    <s v="110302260/5"/>
    <x v="0"/>
    <s v="8cffadd4-725c-6170-5365-5525477ed1c0"/>
    <x v="539"/>
    <s v="Managed services"/>
    <s v="Managed CPE"/>
    <s v="2011-10-24"/>
    <s v="2014-10-23"/>
    <s v="1763.88"/>
    <s v=""/>
    <s v="885"/>
    <s v=""/>
    <s v=""/>
  </r>
  <r>
    <m/>
    <m/>
    <m/>
    <x v="0"/>
    <s v=""/>
    <s v=""/>
    <s v=""/>
    <s v="550e3bc9-4274-63a1-a56f-537c9aed1e27"/>
    <x v="132"/>
    <n v="714"/>
    <s v="COLT"/>
    <s v="110302980/3"/>
    <x v="1"/>
    <s v="cfb5308d-8d35-0849-16da-4135f3584315"/>
    <x v="540"/>
    <s v="Internet Access"/>
    <s v="COLT IP Access, 30 Mbps, Managed CPE, Flat Rate, Fibre, Ethernet over MSP, 100 Mbps, 10/100BaseT, RJ"/>
    <s v="2014-07-01"/>
    <s v=""/>
    <s v="904"/>
    <s v="0"/>
    <s v="858.8"/>
    <s v="0"/>
    <s v="COLT donation wave 3 - June 2014 - upgraded to 100MB"/>
  </r>
  <r>
    <s v="BRU/BRU/IA-127389"/>
    <s v="BRU/BRU/IA-127389"/>
    <s v="BRU/BRU/IA-127389"/>
    <x v="148"/>
    <s v="EURACTIV"/>
    <s v="4441e546-ad4e-968d-65ab-4149575bdc23"/>
    <s v="EURACTIV"/>
    <s v="4441e546-ad4e-968d-65ab-4149575bdc23"/>
    <x v="68"/>
    <n v="329"/>
    <s v="BGC"/>
    <s v="110401011/3"/>
    <x v="0"/>
    <s v="8cffadd4-725c-6170-5365-5525477ed1c0"/>
    <x v="541"/>
    <s v="Internet Access"/>
    <s v="COLT IP Access, 20 Mbps, Managed CPE, Flat Rate, Fibre, Ethernet over MSP, 100 Mbps, 10/100BaseT, RJ"/>
    <s v="2011-04-26"/>
    <s v="2011-04-26"/>
    <s v="678"/>
    <s v="0"/>
    <s v="500"/>
    <s v="0"/>
    <s v=""/>
  </r>
  <r>
    <m/>
    <m/>
    <m/>
    <x v="0"/>
    <s v=""/>
    <s v=""/>
    <s v=""/>
    <s v="550e3bc9-4274-63a1-a56f-537c9aed1e27"/>
    <x v="132"/>
    <n v="712"/>
    <s v="COLT"/>
    <s v="110401426/4"/>
    <x v="1"/>
    <s v="cfb5308d-8d35-0849-16da-4135f3584315"/>
    <x v="542"/>
    <s v="PRI"/>
    <s v="COLT Voice Line"/>
    <s v="2014-07-01"/>
    <s v=""/>
    <s v="0"/>
    <s v="0"/>
    <s v="0"/>
    <s v="0"/>
    <s v="COLT donation wave 3 - June 2014"/>
  </r>
  <r>
    <m/>
    <m/>
    <m/>
    <x v="0"/>
    <s v=""/>
    <s v=""/>
    <s v=""/>
    <s v="550e3bc9-4274-63a1-a56f-537c9aed1e27"/>
    <x v="132"/>
    <n v="724"/>
    <s v="COLT"/>
    <s v="110401426/4"/>
    <x v="1"/>
    <s v="cfb5308d-8d35-0849-16da-4135f3584315"/>
    <x v="542"/>
    <s v="Internet Access"/>
    <s v="2 Mbps, Managed CPE, Flat Rate, Fibre, Ethernet over MSP, 100 Mbps, 10/100BaseT, RJ45"/>
    <s v="2014-07-01"/>
    <s v=""/>
    <s v="0"/>
    <s v=""/>
    <s v="0"/>
    <s v=""/>
    <s v="COLT donation wave 3 - June 2014"/>
  </r>
  <r>
    <s v="BRU/BRU/IA-127807"/>
    <s v="BRU/BRU/IA-127807"/>
    <s v="BRU/BRU/IA-127807"/>
    <x v="149"/>
    <s v="ENTSOG AISBL"/>
    <s v="72efbf19-060c-a192-f614-4b445efd9606"/>
    <s v="ENTSOG AISBL"/>
    <s v="72efbf19-060c-a192-f614-4b445efd9606"/>
    <x v="86"/>
    <n v="334"/>
    <s v=""/>
    <s v="110403053"/>
    <x v="1"/>
    <s v="8cffadd4-725c-6170-5365-5525477ed1c0"/>
    <x v="543"/>
    <s v="Internet Access"/>
    <s v="COLT IP Access, 20 Mbps, No COLT CPE, Flat Rate, Fibre, Ethernet over MSP, 100 Mbps, 10/100BaseT, RJ"/>
    <s v="2017-02-21"/>
    <s v="2020-02-21"/>
    <s v="incl."/>
    <s v="incl."/>
    <s v="327"/>
    <s v="0"/>
    <s v=""/>
  </r>
  <r>
    <s v="BRU/BRU/IA-127807"/>
    <s v="BRU/BRU/IA-127807"/>
    <m/>
    <x v="149"/>
    <s v="ENTSOG AISBL"/>
    <s v="72efbf19-060c-a192-f614-4b445efd9606"/>
    <s v="ENTSOG AISBL"/>
    <s v="72efbf19-060c-a192-f614-4b445efd9606"/>
    <x v="86"/>
    <n v="1304"/>
    <s v="BGC"/>
    <s v="110403053/3"/>
    <x v="0"/>
    <s v="8cffadd4-725c-6170-5365-5525477ed1c0"/>
    <x v="543"/>
    <s v="Internet Access"/>
    <s v="COLT IP Access, 20 Mbps, No COLT CPE, Flat Rate, Fibre, Ethernet over MSP, 100 Mbps, 10/100BaseT, RJ"/>
    <s v="2017-02-21"/>
    <s v="2020-02-21"/>
    <s v="223"/>
    <s v=""/>
    <s v="327"/>
    <s v="200"/>
    <s v="UPGRADE TO 20Mb"/>
  </r>
  <r>
    <m/>
    <m/>
    <s v="BE110500104"/>
    <x v="29"/>
    <s v="MISSION OF CHILE"/>
    <s v="57634886-0dc6-4af8-5184-5368cf36dcfe"/>
    <s v="MISSION OF CHILE"/>
    <s v="57634886-0dc6-4af8-5184-5368cf36dcfe"/>
    <x v="38"/>
    <n v="774"/>
    <s v=""/>
    <s v="110500104"/>
    <x v="1"/>
    <s v="8cffadd4-725c-6170-5365-5525477ed1c0"/>
    <x v="544"/>
    <s v="Internet Access"/>
    <s v="IP Access 10MB, Managed CPE, Flat Rate, Fibre, Ethernet over MSP, 100 Mbps, 10/100BaseT, RJ45"/>
    <s v="2014-09-01"/>
    <s v="2017-08-31"/>
    <s v="700"/>
    <s v=""/>
    <s v="276"/>
    <s v=""/>
    <s v="part of a Business Access Pack  // name at Colt = MISSION DU CHILI AUPRES DE L UNION EUROPEENNE"/>
  </r>
  <r>
    <m/>
    <m/>
    <m/>
    <x v="0"/>
    <s v=""/>
    <s v=""/>
    <s v=""/>
    <s v="57634886-0dc6-4af8-5184-5368cf36dcfe"/>
    <x v="38"/>
    <n v="1138"/>
    <s v="COLT"/>
    <s v="110500099"/>
    <x v="0"/>
    <s v="cfb5308d-8d35-0849-16da-4135f3584315"/>
    <x v="544"/>
    <s v="Internet Access"/>
    <s v="IP Access  20 MB, Managed CPE, Flat Rate, Fibre, Ethernet over MSP, 100 Mbps, 10/100BaseT, RJ45"/>
    <s v="2016-09-27"/>
    <s v=""/>
    <s v="700"/>
    <s v=""/>
    <s v="327"/>
    <s v=""/>
    <s v="part of a Business Access Pack  // name at Colt = MISSION DU CHILI AUPRES DE L UNION EUROPEENNE"/>
  </r>
  <r>
    <s v="BRU/BRU/IA-128636"/>
    <s v="BRU/BRU/IA-128636"/>
    <s v="BRU/BRU/IA-128636"/>
    <x v="150"/>
    <s v="EUN PARTNERSHIP ASBL"/>
    <s v="2a2a4d2a-1661-217b-d658-4a51cb89daff"/>
    <s v="EUN PARTNERSHIP ASBL"/>
    <s v="2a2a4d2a-1661-217b-d658-4a51cb89daff"/>
    <x v="34"/>
    <n v="522"/>
    <s v=""/>
    <s v="110503567/2"/>
    <x v="1"/>
    <s v="8cffadd4-725c-6170-5365-5525477ed1c0"/>
    <x v="545"/>
    <s v="Internet Access"/>
    <s v="COLT IP Access, 100 Mbps, No COLT CPE, Flat Rate, Fibre, Ethernet over MSP, 100 Mbps, 10/100BaseT, R"/>
    <s v="2013-12-01"/>
    <s v="2016-11-30"/>
    <s v="1605"/>
    <s v="0"/>
    <s v="1524,75"/>
    <s v="0"/>
    <s v="FUZER : donation from COLT Oct 2013"/>
  </r>
  <r>
    <s v="BRU/BRU/IA-128636"/>
    <s v="BRU/BRU/IA-128636"/>
    <s v="BRU/BRU/IA-128636"/>
    <x v="150"/>
    <s v="EUN PARTNERSHIP ASBL"/>
    <s v="2a2a4d2a-1661-217b-d658-4a51cb89daff"/>
    <s v="EUN PARTNERSHIP ASBL"/>
    <s v="2a2a4d2a-1661-217b-d658-4a51cb89daff"/>
    <x v="34"/>
    <n v="1046"/>
    <s v="BGC"/>
    <s v="110503567/2"/>
    <x v="0"/>
    <s v="8cffadd4-725c-6170-5365-5525477ed1c0"/>
    <x v="545"/>
    <s v="Internet Access"/>
    <s v="COLT IP Access, 100 Mbps, No COLT CPE, Flat Rate, Fibre, Ethernet over MSP, 100 Mbps, 10/100BaseT, R"/>
    <s v="2017-07-01"/>
    <s v="2019-04-01"/>
    <s v="835.45"/>
    <s v="0"/>
    <s v="311"/>
    <s v="0"/>
    <s v="FUZER : donation from COLT Oct 2013"/>
  </r>
  <r>
    <s v="BRU/BRU/IA-128865"/>
    <s v="BRU/BRU/IA-128865"/>
    <s v="BRU/BRU/IA-128865"/>
    <x v="151"/>
    <s v="CONFEDERATION OF FINNISH INDUSTRIES"/>
    <s v="69c90d53-b138-f402-d905-49d0889e550a"/>
    <s v="CONFEDERATION OF FINNISH INDUSTRIES"/>
    <s v="69c90d53-b138-f402-d905-49d0889e550a"/>
    <x v="102"/>
    <n v="333"/>
    <s v=""/>
    <s v="110600844"/>
    <x v="1"/>
    <s v="8cffadd4-725c-6170-5365-5525477ed1c0"/>
    <x v="546"/>
    <s v="Internet Access"/>
    <s v="COLT IP Access, 20 Mbps, Managed CPE, Flat Rate, ULL, Ethernet, E.SHDSL, 10/100BaseT, RJ45"/>
    <s v="2011-07-15"/>
    <s v="2014-07-14"/>
    <s v="595"/>
    <s v="125"/>
    <s v="275"/>
    <s v="0"/>
    <s v="order 5716 / BCN 150845"/>
  </r>
  <r>
    <s v="BRU/BRU/IA-128865"/>
    <s v="BRU/BRU/IA-128865"/>
    <m/>
    <x v="151"/>
    <s v="CONFEDERATION OF FINNISH INDUSTRIES"/>
    <s v="69c90d53-b138-f402-d905-49d0889e550a"/>
    <s v="CONFEDERATION OF FINNISH INDUSTRIES"/>
    <s v="69c90d53-b138-f402-d905-49d0889e550a"/>
    <x v="102"/>
    <n v="841"/>
    <s v=""/>
    <s v="110600844/2"/>
    <x v="0"/>
    <s v="8cffadd4-725c-6170-5365-5525477ed1c0"/>
    <x v="546"/>
    <s v="Internet Access"/>
    <s v="COLT IP Access, 20 Mbps, Managed CPE, Flat Rate, ULL, Ethernet, E.SHDSL, 10/100BaseT, RJ45"/>
    <s v="2015-04-16"/>
    <s v="2018-04-15"/>
    <s v="700"/>
    <s v="720"/>
    <s v="275"/>
    <s v="576"/>
    <s v="upgrade of existing 4MB IPA "/>
  </r>
  <r>
    <m/>
    <s v="BE110602002"/>
    <s v="BE110602002"/>
    <x v="30"/>
    <s v="GIE"/>
    <s v="5685879e-a003-c969-7d0e-4da564f7e03f"/>
    <s v="GIE"/>
    <s v="5685879e-a003-c969-7d0e-4da564f7e03f"/>
    <x v="39"/>
    <n v="337"/>
    <s v="COLT"/>
    <s v="110602002/2"/>
    <x v="1"/>
    <s v="8cffadd4-725c-6170-5365-5525477ed1c0"/>
    <x v="547"/>
    <s v="Other"/>
    <s v="COLT IP Access, 6 Mbps, Managed CPE, Flat Rate, Fibre, Ethernet over MSP, 100 Mbps, 10/100BaseT, RJ4"/>
    <s v="2011-06-24"/>
    <s v="2014-06-23"/>
    <s v=""/>
    <s v="0"/>
    <s v=""/>
    <s v=""/>
    <s v="IPA 6 Mb, part of a Business Access Pack"/>
  </r>
  <r>
    <m/>
    <m/>
    <m/>
    <x v="0"/>
    <s v=""/>
    <s v=""/>
    <s v=""/>
    <s v="5685879e-a003-c969-7d0e-4da564f7e03f"/>
    <x v="39"/>
    <n v="1092"/>
    <s v="COLT"/>
    <s v="110601995"/>
    <x v="0"/>
    <s v="8cffadd4-725c-6170-5365-5525477ed1c0"/>
    <x v="547"/>
    <s v="Internet Access"/>
    <s v="COLT IP Access, 6 Mbps, Managed CPE, Flat Rate, Fibre, Ethernet over MSP, 100 Mbps, 10/100BaseT, RJ4"/>
    <s v="2016-08-10"/>
    <s v=""/>
    <s v="302.4"/>
    <s v="405"/>
    <s v="300"/>
    <s v=""/>
    <s v=""/>
  </r>
  <r>
    <m/>
    <m/>
    <m/>
    <x v="0"/>
    <s v=""/>
    <s v=""/>
    <s v=""/>
    <s v="b248b0be-fb75-9fc0-7860-4b7baef942cf"/>
    <x v="129"/>
    <n v="344"/>
    <s v="COLT"/>
    <s v="110701069"/>
    <x v="1"/>
    <s v="cfb5308d-8d35-0849-16da-4135f3584315"/>
    <x v="548"/>
    <s v="Internet Access"/>
    <s v=""/>
    <s v=""/>
    <s v=""/>
    <s v=""/>
    <s v=""/>
    <s v="250"/>
    <s v=""/>
    <s v="site Zaventem"/>
  </r>
  <r>
    <m/>
    <m/>
    <m/>
    <x v="0"/>
    <s v=""/>
    <s v=""/>
    <s v=""/>
    <s v=""/>
    <x v="1"/>
    <n v="338"/>
    <s v="COLT"/>
    <s v="110703310/3"/>
    <x v="1"/>
    <s v="cfb5308d-8d35-0849-16da-4135f3584315"/>
    <x v="549"/>
    <s v="BRI"/>
    <s v="4 BRI"/>
    <s v="2013-11-21"/>
    <s v="2015-08-01"/>
    <s v="0"/>
    <s v="0"/>
    <s v="0"/>
    <s v="0"/>
    <s v="4BRI, part of a Business Access Pack"/>
  </r>
  <r>
    <m/>
    <m/>
    <m/>
    <x v="0"/>
    <s v=""/>
    <s v=""/>
    <s v=""/>
    <s v=""/>
    <x v="1"/>
    <n v="339"/>
    <s v="COLT"/>
    <s v="110703310/3"/>
    <x v="1"/>
    <s v="cfb5308d-8d35-0849-16da-4135f3584315"/>
    <x v="549"/>
    <s v="Internet Access"/>
    <s v="COLT IP Access, 2 Mbps, Managed CPE, Flat Rate, ULL, Ethernet, E.SHDSL, 10/100BaseT, RJ45"/>
    <s v="2013-11-21"/>
    <s v="2015-08-01"/>
    <s v="311"/>
    <s v=""/>
    <s v="250"/>
    <s v="175"/>
    <s v="IPA 2MB, part of a Business Access Pack"/>
  </r>
  <r>
    <m/>
    <m/>
    <m/>
    <x v="0"/>
    <s v=""/>
    <s v=""/>
    <s v=""/>
    <s v=""/>
    <x v="1"/>
    <n v="335"/>
    <s v="COLT"/>
    <s v="110903218/2"/>
    <x v="1"/>
    <s v="a38d6f8e-b0f3-efca-9844-436f8b41d076"/>
    <x v="550"/>
    <s v="Internet Access"/>
    <s v="10 MB,ULL, Ethernet, E.SHDSL,"/>
    <s v="2011-09-26"/>
    <s v=""/>
    <s v="2438"/>
    <s v="0"/>
    <s v="405"/>
    <s v="0"/>
    <s v=""/>
  </r>
  <r>
    <m/>
    <m/>
    <m/>
    <x v="0"/>
    <s v=""/>
    <s v=""/>
    <s v=""/>
    <s v="ae76d4e8-f840-edbb-3868-42c1ba1f4c7a"/>
    <x v="103"/>
    <n v="346"/>
    <s v=""/>
    <s v="110903172/2"/>
    <x v="1"/>
    <s v="cfb5308d-8d35-0849-16da-4135f3584315"/>
    <x v="551"/>
    <s v="Internet Access"/>
    <s v="COLT IP Access, 6 Mbps, Managed CPE, Flat Rate, ULL, Ethernet, E.SHDSL, 10/100BaseT, RJ45"/>
    <s v="2014-08-25"/>
    <s v="2014-08-25"/>
    <s v="345"/>
    <s v=""/>
    <s v="0"/>
    <s v=""/>
    <s v="will be ceased when 10MB is up &amp; running"/>
  </r>
  <r>
    <m/>
    <m/>
    <m/>
    <x v="0"/>
    <s v=""/>
    <s v=""/>
    <s v=""/>
    <s v="126eee72-14f4-e89c-cd11-524ed0801683"/>
    <x v="133"/>
    <n v="468"/>
    <s v="COLT"/>
    <s v="111001423/3"/>
    <x v="1"/>
    <s v="cfb5308d-8d35-0849-16da-4135f3584315"/>
    <x v="552"/>
    <s v="Internet Access"/>
    <s v="COLT IP Access, 10 Mbps, Managed CPE, Flat Rate, Fibre, Ethernet over MSP, 100 Mbps, 10/100BaseT, RJ"/>
    <s v="2015-06-04"/>
    <s v=""/>
    <s v="700"/>
    <s v="0"/>
    <s v="343"/>
    <s v="250"/>
    <s v="upgrade from existing 6MB"/>
  </r>
  <r>
    <m/>
    <m/>
    <m/>
    <x v="0"/>
    <s v=""/>
    <s v=""/>
    <s v=""/>
    <s v="126eee72-14f4-e89c-cd11-524ed0801683"/>
    <x v="133"/>
    <n v="871"/>
    <s v="COLT"/>
    <s v="111001423"/>
    <x v="1"/>
    <s v="cfb5308d-8d35-0849-16da-4135f3584315"/>
    <x v="552"/>
    <s v="Internet Access"/>
    <s v="6MB Fiber, Managed CPE, Flat Rate, EoMSP"/>
    <s v=""/>
    <s v=""/>
    <s v="700"/>
    <s v="0"/>
    <s v="343"/>
    <s v="250"/>
    <s v=""/>
  </r>
  <r>
    <s v="BRU/BRU/IA-133883"/>
    <s v="BRU/BRU/IA-133883"/>
    <s v="BRU/BRU/IA-133883"/>
    <x v="152"/>
    <s v="ORDIGES NV"/>
    <s v="7a92bc9e-fe6b-30c6-886b-4aa511081fb8"/>
    <s v="ORDIGES NV"/>
    <s v="7a92bc9e-fe6b-30c6-886b-4aa511081fb8"/>
    <x v="108"/>
    <n v="533"/>
    <s v=""/>
    <s v="111002564"/>
    <x v="0"/>
    <s v="8cffadd4-725c-6170-5365-5525477ed1c0"/>
    <x v="553"/>
    <s v="Internet Access"/>
    <s v="COLT IP Access, 8 Mbps, Managed CPE, Flat Rate, Fibre, Ethernet over MSP, 100 Mbps, 10/100BaseT, RJ4"/>
    <s v="2012-02-17"/>
    <s v="2012-02-17"/>
    <s v="700"/>
    <s v="0"/>
    <s v="665"/>
    <s v="0"/>
    <s v="FUZER : donation from COLT Jan 2014"/>
  </r>
  <r>
    <s v="BRU/BRU/IA-134991"/>
    <s v="BRU/BRU/IA-134991"/>
    <s v="BRU/BRU/IA-134991"/>
    <x v="153"/>
    <s v="HELLO AGENCY NV"/>
    <s v="d9e999b8-0c3d-7801-07ae-460935458717"/>
    <s v="HELLO AGENCY NV"/>
    <s v="d9e999b8-0c3d-7801-07ae-460935458717"/>
    <x v="112"/>
    <n v="347"/>
    <s v="BGC"/>
    <s v="111102709"/>
    <x v="1"/>
    <s v="8cffadd4-725c-6170-5365-5525477ed1c0"/>
    <x v="554"/>
    <s v="Internet Access"/>
    <s v="COLT IP Access, 100 Mbps, No COLT CPE, Flat Rate, Fibre, Ethernet over MSP, 100 Mbps, 10/100BaseT, R"/>
    <s v="2017-01-11"/>
    <s v="2020-01-11"/>
    <s v="1100"/>
    <s v="900"/>
    <s v="700"/>
    <s v="0"/>
    <s v=""/>
  </r>
  <r>
    <s v="BRU/BRU/IA-134991"/>
    <s v="BRU/BRU/IA-134991"/>
    <m/>
    <x v="153"/>
    <s v="HELLO AGENCY NV"/>
    <s v="d9e999b8-0c3d-7801-07ae-460935458717"/>
    <s v="HELLO AGENCY NV"/>
    <s v="d9e999b8-0c3d-7801-07ae-460935458717"/>
    <x v="112"/>
    <n v="1274"/>
    <s v="BGC"/>
    <s v="111102709/4"/>
    <x v="0"/>
    <s v="8cffadd4-725c-6170-5365-5525477ed1c0"/>
    <x v="554"/>
    <s v="Internet Access"/>
    <s v="COLT IP Access, 100 Mbps, No COLT CPE, Flat Rate, Fibre, Ethernet over MSP, 100 Mbps, 10/100BaseT, R"/>
    <s v="2017-01-11"/>
    <s v="2020-01-11"/>
    <s v="851"/>
    <s v=""/>
    <s v="700"/>
    <s v="200"/>
    <s v=""/>
  </r>
  <r>
    <m/>
    <m/>
    <m/>
    <x v="0"/>
    <s v=""/>
    <s v=""/>
    <s v=""/>
    <s v="488f2eb4-8105-aac4-04fe-49f19fcc6600"/>
    <x v="35"/>
    <n v="350"/>
    <s v="COLT"/>
    <s v="111202097/7"/>
    <x v="1"/>
    <s v="cfb5308d-8d35-0849-16da-4135f3584315"/>
    <x v="555"/>
    <s v="Internet Access"/>
    <s v="10 MB;ULL, Ethernet, E.SHDSL"/>
    <s v="2012-01-01"/>
    <s v=""/>
    <s v="4529"/>
    <s v="500"/>
    <s v="310"/>
    <s v="0"/>
    <s v="10MB + COLT Managed CPE Router (back up line for 50M Fiber)"/>
  </r>
  <r>
    <s v="BRU/BRU/IA-137149"/>
    <s v="BRU/BRU/IA-137149"/>
    <s v="BRU/BRU/IA-137149"/>
    <x v="154"/>
    <s v="COMITE EUROPEEN DE NORMALISATION"/>
    <s v="651cbbe5-d66d-51b7-3b9b-524eda7ce14d"/>
    <s v="COMITE EUROPEEN DE NORMALISATION"/>
    <s v="651cbbe5-d66d-51b7-3b9b-524eda7ce14d"/>
    <x v="36"/>
    <n v="490"/>
    <s v=""/>
    <s v="120102459/1"/>
    <x v="1"/>
    <s v="8cffadd4-725c-6170-5365-5525477ed1c0"/>
    <x v="556"/>
    <s v="Internet Access"/>
    <s v="COLT IP Access, 50 Mbps, Managed CPE, Flat Rate, Fibre, Ethernet over MSP, 100 Mbps, 10/100BaseT, RJ"/>
    <s v="2013-12-01"/>
    <s v="2016-11-30"/>
    <s v="600"/>
    <s v="0"/>
    <s v="300"/>
    <s v="0"/>
    <s v="FUZER : donation from COLT Oct 2013"/>
  </r>
  <r>
    <s v="BRU/BRU/IA-137149"/>
    <s v="BRU/BRU/IA-137149"/>
    <m/>
    <x v="154"/>
    <s v="COMITE EUROPEEN DE NORMALISATION"/>
    <s v="651cbbe5-d66d-51b7-3b9b-524eda7ce14d"/>
    <s v="COMITE EUROPEEN DE NORMALISATION"/>
    <s v="651cbbe5-d66d-51b7-3b9b-524eda7ce14d"/>
    <x v="36"/>
    <n v="753"/>
    <s v=""/>
    <s v="120102459/2"/>
    <x v="1"/>
    <s v="8cffadd4-725c-6170-5365-5525477ed1c0"/>
    <x v="556"/>
    <s v="Internet Access"/>
    <s v="COLT IP Access, 50 Mbps, Managed CPE, Flat Rate, Fibre, Ethernet over MSP, 100 Mbps, 10/100BaseT, RJ"/>
    <s v="2014-09-03"/>
    <s v="2017-09-02"/>
    <s v="900"/>
    <s v="0"/>
    <s v="300"/>
    <s v="0"/>
    <s v="FUZER : donation from COLT Oct 2013 - renewal"/>
  </r>
  <r>
    <s v="BRU/BRU/IA-137149"/>
    <s v="BRU/BRU/IA-137149"/>
    <m/>
    <x v="154"/>
    <s v="COMITE EUROPEEN DE NORMALISATION"/>
    <s v="651cbbe5-d66d-51b7-3b9b-524eda7ce14d"/>
    <s v="COMITE EUROPEEN DE NORMALISATION"/>
    <s v="651cbbe5-d66d-51b7-3b9b-524eda7ce14d"/>
    <x v="36"/>
    <n v="979"/>
    <s v="BGC"/>
    <s v="120102459/3"/>
    <x v="0"/>
    <s v="8cffadd4-725c-6170-5365-5525477ed1c0"/>
    <x v="556"/>
    <s v="Internet Access"/>
    <s v="COLT IP Access, 50 Mbps, Managed CPE, Flat Rate, Fibre, Ethernet over MSP, 100 Mbps, 10/100BaseT, RJ"/>
    <s v="18/12/2015"/>
    <s v="2018-12-17"/>
    <s v="1280"/>
    <s v="0"/>
    <s v="300"/>
    <s v="0"/>
    <s v="FUZER : donation from COLT Oct 2013 - renewal Upgrade to 50M from 9048"/>
  </r>
  <r>
    <s v="BRU/BRU/IA-137880"/>
    <s v="BRU/BRU/IA-137880"/>
    <m/>
    <x v="155"/>
    <s v="CONSOLIS SERVICE CO SA"/>
    <s v="7856576f-258b-3eb6-6728-4408837d8943"/>
    <s v="CONSOLIS SERVICE CO SA"/>
    <s v="7856576f-258b-3eb6-6728-4408837d8943"/>
    <x v="111"/>
    <n v="351"/>
    <s v=""/>
    <s v="120101186"/>
    <x v="1"/>
    <s v="8cffadd4-725c-6170-5365-5525477ed1c0"/>
    <x v="557"/>
    <s v="Internet Access"/>
    <s v="COLT IP Access, 8 Mbps, Managed CPE, Flat Rate, ULL, Ethernet, E.SHDSL, 10/100BaseT, RJ45"/>
    <s v=""/>
    <s v=""/>
    <s v=""/>
    <s v=""/>
    <s v="305"/>
    <s v="300"/>
    <s v=""/>
  </r>
  <r>
    <s v="BRU/BRU/IA-137880"/>
    <s v="BRU/BRU/IA-137880"/>
    <m/>
    <x v="155"/>
    <s v="CONSOLIS SERVICE CO SA"/>
    <s v="7856576f-258b-3eb6-6728-4408837d8943"/>
    <s v="CONSOLIS SERVICE CO SA"/>
    <s v="7856576f-258b-3eb6-6728-4408837d8943"/>
    <x v="111"/>
    <n v="353"/>
    <s v=""/>
    <s v="120101186/3"/>
    <x v="0"/>
    <s v="8cffadd4-725c-6170-5365-5525477ed1c0"/>
    <x v="557"/>
    <s v="Internet Access"/>
    <s v="COLT IP Access, 8 Mbps, Managed CPE, Flat Rate, ULL, Ethernet, E.SHDSL, 10/100BaseT, RJ45"/>
    <s v="2012-02-29"/>
    <s v="2015-02-28"/>
    <s v="180"/>
    <s v="0"/>
    <s v="305"/>
    <s v="0"/>
    <s v=""/>
  </r>
  <r>
    <m/>
    <m/>
    <m/>
    <x v="0"/>
    <s v=""/>
    <s v=""/>
    <s v=""/>
    <s v="ca605c33-4572-0e9c-de08-42c1bafa641e"/>
    <x v="57"/>
    <n v="365"/>
    <s v="COLT"/>
    <s v="120302843"/>
    <x v="1"/>
    <s v="cfb5308d-8d35-0849-16da-4135f3584315"/>
    <x v="558"/>
    <s v="Internet Access"/>
    <s v=""/>
    <s v="2010-03-24"/>
    <s v="2013-10-01"/>
    <s v="312"/>
    <s v=""/>
    <s v="180"/>
    <s v=""/>
    <s v=""/>
  </r>
  <r>
    <m/>
    <s v="BRU/BRU/IA-139271"/>
    <s v="BRU/BRU/IA-139271"/>
    <x v="156"/>
    <s v="GS1 BELGIUM &amp; LUXEMBOURG VZW"/>
    <s v="a6bf61f3-7e34-3d33-1e20-5375de9c247e"/>
    <s v="GS1 BELGIUM &amp; LUXEMBOURG VZW"/>
    <s v="a6bf61f3-7e34-3d33-1e20-5375de9c247e"/>
    <x v="40"/>
    <n v="702"/>
    <s v="COLT"/>
    <s v="120303280"/>
    <x v="1"/>
    <s v="cfb5308d-8d35-0849-16da-4135f3584315"/>
    <x v="559"/>
    <s v="Internet Access"/>
    <s v="COLT IP Access, 20 Mbps, Managed CPE, Flat Rate, ULL, Ethernet, E.SHDSL, 10/100BaseT, RJ45"/>
    <s v="2014-06-01"/>
    <s v=""/>
    <s v="500"/>
    <s v="0"/>
    <s v="475"/>
    <s v="0"/>
    <s v="COLT donation wave 3 - June 2014"/>
  </r>
  <r>
    <m/>
    <s v="BRU/BRU/IA-139271"/>
    <m/>
    <x v="156"/>
    <s v="GS1 BELGIUM &amp; LUXEMBOURG VZW"/>
    <s v="a6bf61f3-7e34-3d33-1e20-5375de9c247e"/>
    <s v="GS1 BELGIUM &amp; LUXEMBOURG VZW"/>
    <s v="a6bf61f3-7e34-3d33-1e20-5375de9c247e"/>
    <x v="40"/>
    <n v="844"/>
    <s v=""/>
    <s v="120303280/2"/>
    <x v="1"/>
    <s v="cfb5308d-8d35-0849-16da-4135f3584315"/>
    <x v="559"/>
    <s v="Internet Access"/>
    <s v="COLT IP Access, 28 Mbps, Managed CPE, Flat Rate, ULL, Ethernet, E.SHDSL, 10/100BaseT, RJ45"/>
    <s v="2015-06-17"/>
    <s v="2015-06-17"/>
    <s v="650"/>
    <s v="250"/>
    <s v="0"/>
    <s v="150"/>
    <s v=""/>
  </r>
  <r>
    <m/>
    <m/>
    <m/>
    <x v="0"/>
    <s v=""/>
    <s v=""/>
    <s v=""/>
    <s v=""/>
    <x v="1"/>
    <n v="364"/>
    <s v="COLT"/>
    <s v="050602378"/>
    <x v="1"/>
    <s v="cfb5308d-8d35-0849-16da-4135f3584315"/>
    <x v="560"/>
    <s v="PRI"/>
    <s v=""/>
    <s v=""/>
    <s v="2013-02-28"/>
    <s v=""/>
    <s v=""/>
    <s v=""/>
    <s v=""/>
    <s v="cease ticket 1071486"/>
  </r>
  <r>
    <m/>
    <m/>
    <m/>
    <x v="0"/>
    <s v=""/>
    <s v=""/>
    <s v=""/>
    <s v="b248b0be-fb75-9fc0-7860-4b7baef942cf"/>
    <x v="129"/>
    <n v="369"/>
    <s v="BGC"/>
    <s v="120500649"/>
    <x v="1"/>
    <s v="8cffadd4-725c-6170-5365-5525477ed1c0"/>
    <x v="561"/>
    <s v="Internet Access"/>
    <s v="COLT IP Access, 40 Mbps, Managed CPE, Flat Rate, Fibre, 100 Mbps, 10/100BaseT, RJ45"/>
    <s v="2012-08-09"/>
    <s v="2016-07-01"/>
    <s v="650"/>
    <s v="0"/>
    <s v="565"/>
    <s v="0"/>
    <s v="ticket 10178267"/>
  </r>
  <r>
    <s v="BRU/BRU/IA-140490"/>
    <s v="BRU/BRU/IA-140490"/>
    <m/>
    <x v="157"/>
    <s v="AKKA SERVICES"/>
    <s v="b248b0be-fb75-9fc0-7860-4b7baef942cf"/>
    <s v="AKKA SERVICES"/>
    <s v="b248b0be-fb75-9fc0-7860-4b7baef942cf"/>
    <x v="129"/>
    <n v="370"/>
    <s v="BGC"/>
    <s v="120500651"/>
    <x v="3"/>
    <s v="8cffadd4-725c-6170-5365-5525477ed1c0"/>
    <x v="562"/>
    <s v="Internet Access"/>
    <s v="COLT IP Access, 2 Mbps/2 Mbps 1:1, Managed CPE, Flat Rate, wDSL, ATM, SHDSL, 10/100BaseT, RJ45"/>
    <s v="2012-08-09"/>
    <s v="2016-07-01"/>
    <s v="250"/>
    <s v="0"/>
    <s v="150"/>
    <s v="0"/>
    <s v="Ticket 10153559"/>
  </r>
  <r>
    <m/>
    <s v="BE120501287"/>
    <s v="BE120501287"/>
    <x v="158"/>
    <s v="EVOLIRIS"/>
    <s v="7cd33340-1616-15a1-feba-4e9556bd269d"/>
    <s v="EVOLIRIS"/>
    <s v="7cd33340-1616-15a1-feba-4e9556bd269d"/>
    <x v="134"/>
    <n v="368"/>
    <s v=""/>
    <s v="120501287/2"/>
    <x v="0"/>
    <s v="8cffadd4-725c-6170-5365-5525477ed1c0"/>
    <x v="563"/>
    <s v="Internet Access"/>
    <s v="COLT IP Access, 10 Mbps, Managed CPE, Flat Rate, ULL, Ethernet, E.SHDSL, 10/100BaseT, RJ45"/>
    <s v="2012-09-19"/>
    <s v="2015-09-19"/>
    <s v="661"/>
    <s v="0"/>
    <s v="595"/>
    <s v="0"/>
    <s v="20 MB, part of a Business Access Pack"/>
  </r>
  <r>
    <m/>
    <s v="BE120501287"/>
    <s v="BE120501287"/>
    <x v="158"/>
    <s v="EVOLIRIS"/>
    <s v="7cd33340-1616-15a1-feba-4e9556bd269d"/>
    <s v="EVOLIRIS"/>
    <s v="7cd33340-1616-15a1-feba-4e9556bd269d"/>
    <x v="134"/>
    <n v="652"/>
    <s v=""/>
    <s v="120501287/2"/>
    <x v="0"/>
    <s v="8cffadd4-725c-6170-5365-5525477ed1c0"/>
    <x v="563"/>
    <s v="PRI"/>
    <s v="ISDN 30"/>
    <s v="2012-09-19"/>
    <s v="2015-09-19"/>
    <s v="0"/>
    <s v="0"/>
    <s v="0"/>
    <s v="0"/>
    <s v="1 PRI, part of a Business Access Pack"/>
  </r>
  <r>
    <m/>
    <m/>
    <m/>
    <x v="0"/>
    <s v=""/>
    <s v=""/>
    <s v=""/>
    <s v="cfb5308d-8d35-0849-16da-4135f3584315"/>
    <x v="0"/>
    <n v="374"/>
    <s v="COLT"/>
    <s v="120802410 -120802402/4"/>
    <x v="0"/>
    <s v="8cffadd4-725c-6170-5365-5525477ed1c0"/>
    <x v="564"/>
    <s v="VOIP access - SIP"/>
    <s v="COLT VoIP Access, Dedicated Connection"/>
    <s v=""/>
    <s v=""/>
    <s v="0"/>
    <s v="0"/>
    <s v="0"/>
    <s v="0"/>
    <s v="wavre-office - SIP trunk A"/>
  </r>
  <r>
    <m/>
    <m/>
    <m/>
    <x v="0"/>
    <s v=""/>
    <s v=""/>
    <s v=""/>
    <s v=""/>
    <x v="1"/>
    <n v="298"/>
    <s v="COLT"/>
    <s v="120901329"/>
    <x v="1"/>
    <s v="cfb5308d-8d35-0849-16da-4135f3584315"/>
    <x v="565"/>
    <s v="Internet Access"/>
    <s v="4 MB;wDSL, Ethernet, VDSL2"/>
    <s v="2010-02-16"/>
    <s v="2014-06-03"/>
    <s v="465"/>
    <s v="0"/>
    <s v="300"/>
    <s v="0"/>
    <s v=""/>
  </r>
  <r>
    <m/>
    <m/>
    <m/>
    <x v="0"/>
    <s v=""/>
    <s v=""/>
    <s v=""/>
    <s v=""/>
    <x v="1"/>
    <n v="402"/>
    <s v="COLT"/>
    <s v="120901360"/>
    <x v="1"/>
    <s v="cfb5308d-8d35-0849-16da-4135f3584315"/>
    <x v="566"/>
    <s v="Internet Access"/>
    <s v=""/>
    <s v="2011-02-07"/>
    <s v="2013-11-30"/>
    <s v=""/>
    <s v=""/>
    <s v="255"/>
    <s v=""/>
    <s v="COLT TOTAL 2MB/4BA"/>
  </r>
  <r>
    <m/>
    <m/>
    <m/>
    <x v="0"/>
    <s v=""/>
    <s v=""/>
    <s v=""/>
    <s v="cfb5308d-8d35-0849-16da-4135f3584315"/>
    <x v="0"/>
    <n v="377"/>
    <s v="BGC"/>
    <s v="120901972"/>
    <x v="0"/>
    <s v="8cffadd4-725c-6170-5365-5525477ed1c0"/>
    <x v="567"/>
    <s v="VOIP access - SIP"/>
    <s v="COLT IPVPN Corporate Plus, 1 Mbps/1 Mbps 1:1, Mesh Access, wDSL, ATM, SHDSL"/>
    <s v=""/>
    <s v=""/>
    <s v=""/>
    <s v=""/>
    <s v="0"/>
    <s v=""/>
    <s v="wavre-office - SIP trunk B"/>
  </r>
  <r>
    <m/>
    <m/>
    <m/>
    <x v="0"/>
    <s v=""/>
    <s v=""/>
    <s v=""/>
    <s v=""/>
    <x v="1"/>
    <n v="385"/>
    <s v="BGC"/>
    <s v="121001329"/>
    <x v="3"/>
    <s v="8cffadd4-725c-6170-5365-5525477ed1c0"/>
    <x v="568"/>
    <s v="Internet Access"/>
    <s v="COLT IP Access, 6 Mbps, Managed CPE, Flat Rate, wDSL, ATM, VDSL2, 10/100BaseT, RJ45"/>
    <s v="21/11/2013"/>
    <s v="2016-11-20"/>
    <s v="367"/>
    <s v="0"/>
    <s v="325"/>
    <s v="0"/>
    <s v="10163282"/>
  </r>
  <r>
    <m/>
    <m/>
    <m/>
    <x v="0"/>
    <s v=""/>
    <s v=""/>
    <s v=""/>
    <s v=""/>
    <x v="1"/>
    <n v="384"/>
    <s v="BGC"/>
    <s v="121001325"/>
    <x v="3"/>
    <s v="8cffadd4-725c-6170-5365-5525477ed1c0"/>
    <x v="569"/>
    <s v="Internet Access"/>
    <s v="COLT IP Access, 10 Mbps, Managed CPE, Flat Rate, Fibre, Ethernet over MSP, 100 Mbps, 10/100BaseT, RJ"/>
    <s v="21/11/2013"/>
    <s v="2016-11-20"/>
    <s v="650"/>
    <s v="0"/>
    <s v="450"/>
    <s v="0"/>
    <s v="10163282"/>
  </r>
  <r>
    <m/>
    <m/>
    <m/>
    <x v="0"/>
    <s v=""/>
    <s v=""/>
    <s v=""/>
    <s v=""/>
    <x v="1"/>
    <n v="386"/>
    <s v="COLT"/>
    <s v="121001950/2"/>
    <x v="1"/>
    <s v="cfb5308d-8d35-0849-16da-4135f3584315"/>
    <x v="570"/>
    <s v="IP-VPN"/>
    <s v="4 MB, Fibre, Ethernet over SDH"/>
    <s v="2014-01-30"/>
    <s v="2017-01-30"/>
    <s v="540"/>
    <s v="650"/>
    <s v="400"/>
    <s v="0"/>
    <s v=""/>
  </r>
  <r>
    <m/>
    <m/>
    <m/>
    <x v="0"/>
    <s v=""/>
    <s v=""/>
    <s v=""/>
    <s v=""/>
    <x v="1"/>
    <n v="387"/>
    <s v="COLT"/>
    <s v="121001967/3"/>
    <x v="1"/>
    <s v="cfb5308d-8d35-0849-16da-4135f3584315"/>
    <x v="571"/>
    <s v="IP-VPN"/>
    <s v="2 MB, wDSL, SHDSL"/>
    <s v="2014-01-30"/>
    <s v="2017-01-30"/>
    <s v="190"/>
    <s v="375"/>
    <s v="175"/>
    <s v="375"/>
    <s v=""/>
  </r>
  <r>
    <m/>
    <m/>
    <m/>
    <x v="0"/>
    <s v=""/>
    <s v=""/>
    <s v=""/>
    <s v="d09cfdcd-5522-9057-60bc-43412fefe60c"/>
    <x v="58"/>
    <n v="397"/>
    <s v=""/>
    <s v="121101489/2"/>
    <x v="1"/>
    <s v="cfb5308d-8d35-0849-16da-4135f3584315"/>
    <x v="572"/>
    <s v="Internet Access"/>
    <s v="2 MB, wDSL, VDSL2"/>
    <s v="2013-04-01"/>
    <s v="2013-04-01"/>
    <s v="unknown"/>
    <s v="0"/>
    <s v="100"/>
    <s v="0"/>
    <s v="IPA 2MB, part of a Business Access Pack"/>
  </r>
  <r>
    <m/>
    <m/>
    <m/>
    <x v="0"/>
    <s v=""/>
    <s v=""/>
    <s v=""/>
    <s v="d09cfdcd-5522-9057-60bc-43412fefe60c"/>
    <x v="58"/>
    <n v="653"/>
    <s v="COLT"/>
    <s v="121101489/2"/>
    <x v="1"/>
    <s v="cfb5308d-8d35-0849-16da-4135f3584315"/>
    <x v="572"/>
    <s v="PRI"/>
    <s v="1 PRI"/>
    <s v="2013-11-21"/>
    <s v="2014-11-21"/>
    <s v="0"/>
    <s v="0"/>
    <s v="0"/>
    <s v="0"/>
    <s v="1PRI, part of a Business Access Pack"/>
  </r>
  <r>
    <m/>
    <s v="BE121101552"/>
    <s v="BE121101552"/>
    <x v="159"/>
    <s v="PIXELIXIR"/>
    <s v="de859cdc-1c53-0e7e-1a02-46d833dee8da"/>
    <s v="PIXELIXIR"/>
    <s v="de859cdc-1c53-0e7e-1a02-46d833dee8da"/>
    <x v="113"/>
    <n v="399"/>
    <s v=""/>
    <s v="121101552"/>
    <x v="0"/>
    <s v="8cffadd4-725c-6170-5365-5525477ed1c0"/>
    <x v="573"/>
    <s v="Internet Access"/>
    <s v="COLT IP Access, 2 Mbps/2 Mbps 1:1, Managed CPE, Flat Rate, wDSL, Ethernet, VDSL2, 10/100BaseT, RJ45"/>
    <s v="2013-11-27"/>
    <s v="2015-11-27"/>
    <s v="incl."/>
    <s v="incl."/>
    <s v="65"/>
    <s v="0"/>
    <s v="IPA 2MB, part of a Business Access Pack"/>
  </r>
  <r>
    <m/>
    <s v="BE121101552"/>
    <s v="BE121101552"/>
    <x v="159"/>
    <s v="PIXELIXIR"/>
    <s v="de859cdc-1c53-0e7e-1a02-46d833dee8da"/>
    <s v="PIXELIXIR"/>
    <s v="de859cdc-1c53-0e7e-1a02-46d833dee8da"/>
    <x v="113"/>
    <n v="657"/>
    <s v=""/>
    <s v="121101552"/>
    <x v="0"/>
    <s v="8cffadd4-725c-6170-5365-5525477ed1c0"/>
    <x v="573"/>
    <s v="BRI"/>
    <s v="COLT IP Access, 2 Mbps/2 Mbps 1:1, Managed CPE, Flat Rate, wDSL, Ethernet, VDSL2, 10/100BaseT, RJ45"/>
    <s v="2013-11-27"/>
    <s v="2015-11-27"/>
    <s v="NA"/>
    <s v="NA"/>
    <s v="0"/>
    <s v="NA"/>
    <s v="4BRI, part of a Business Access Pack"/>
  </r>
  <r>
    <m/>
    <m/>
    <m/>
    <x v="0"/>
    <s v=""/>
    <s v=""/>
    <s v=""/>
    <s v=""/>
    <x v="1"/>
    <n v="405"/>
    <s v="COLT"/>
    <s v="121101545"/>
    <x v="1"/>
    <s v="cfb5308d-8d35-0849-16da-4135f3584315"/>
    <x v="574"/>
    <s v="Internet Access"/>
    <s v=""/>
    <s v="2011-02-07"/>
    <s v="2013-11-30"/>
    <s v=""/>
    <s v=""/>
    <s v="100"/>
    <s v=""/>
    <s v="COLT TOTAL 2MB/4BA"/>
  </r>
  <r>
    <m/>
    <m/>
    <m/>
    <x v="0"/>
    <s v=""/>
    <s v=""/>
    <s v=""/>
    <s v="da38a1f6-b1a0-d6c5-7fa0-5375be6b279e"/>
    <x v="135"/>
    <n v="691"/>
    <s v="COLT"/>
    <s v="121103289"/>
    <x v="1"/>
    <s v="cfb5308d-8d35-0849-16da-4135f3584315"/>
    <x v="575"/>
    <s v="Internet Access"/>
    <s v="COLT IP Access, 20 Mbps, Virtual CPE, Flat Rate, Fibre, Ethernet over MSP, 100 Mbps, 10/100BaseT, RJ"/>
    <s v="2014-06-01"/>
    <s v=""/>
    <s v="600"/>
    <s v=""/>
    <s v="570"/>
    <s v=""/>
    <s v="COLT donation wave 3 - June 2014"/>
  </r>
  <r>
    <m/>
    <m/>
    <m/>
    <x v="0"/>
    <s v=""/>
    <s v=""/>
    <s v=""/>
    <s v="da38a1f6-b1a0-d6c5-7fa0-5375be6b279e"/>
    <x v="135"/>
    <n v="693"/>
    <s v="COLT"/>
    <s v="121103427"/>
    <x v="1"/>
    <s v="cfb5308d-8d35-0849-16da-4135f3584315"/>
    <x v="576"/>
    <s v="IP-VPN"/>
    <s v="IPVPN Plus 30M"/>
    <s v="2014-06-01"/>
    <s v=""/>
    <s v="600"/>
    <s v=""/>
    <s v="570"/>
    <s v=""/>
    <s v="COLT donation wave 3 - June 2014"/>
  </r>
  <r>
    <m/>
    <m/>
    <m/>
    <x v="0"/>
    <s v=""/>
    <s v=""/>
    <s v=""/>
    <s v="da38a1f6-b1a0-d6c5-7fa0-5375be6b279e"/>
    <x v="135"/>
    <n v="694"/>
    <s v="COLT"/>
    <s v="121103433"/>
    <x v="1"/>
    <s v="cfb5308d-8d35-0849-16da-4135f3584315"/>
    <x v="577"/>
    <s v="Internet Access"/>
    <s v="COLT IPVPN Corporate Plus, 30 Mbps, Mesh Access, ULL, Ethernet, E.SHDSL"/>
    <s v="2014-06-01"/>
    <s v=""/>
    <s v="300"/>
    <s v=""/>
    <s v="285"/>
    <s v=""/>
    <s v="COLT donation wave 3 - June 2014"/>
  </r>
  <r>
    <s v="BRU/BRU/IA-149653"/>
    <s v="BRU/BRU/IA-149653"/>
    <s v="BRU/BRU/IA-149653"/>
    <x v="160"/>
    <s v="DATA INNOVATIONS EUROPE SA"/>
    <s v="d16c0cc5-414a-e480-5e4e-445b2ae32858"/>
    <s v="DATA INNOVATIONS EUROPE SA"/>
    <s v="d16c0cc5-414a-e480-5e4e-445b2ae32858"/>
    <x v="115"/>
    <n v="391"/>
    <s v="BGC"/>
    <s v="130200690/1"/>
    <x v="0"/>
    <s v="8cffadd4-725c-6170-5365-5525477ed1c0"/>
    <x v="578"/>
    <s v="Internet Access"/>
    <s v="COLT IP Access, 10 Mbps, Managed CPE, Flat Rate, ULL, Ethernet, E.SHDSL, 10/100BaseT, RJ45"/>
    <s v="2013-02-26"/>
    <s v="2016-02-26"/>
    <s v=""/>
    <s v=""/>
    <s v="405"/>
    <s v="0"/>
    <s v="config details - ticket 1075064 "/>
  </r>
  <r>
    <s v="BRU/BRU/IA-149858"/>
    <s v="BRU/BRU/IA-149858"/>
    <s v="BRU/BRU/IA-149858"/>
    <x v="161"/>
    <s v="ICF CONSULTING SERVICE"/>
    <s v="480cc9f4-48bb-26b8-2d8a-52ef6ad84cac"/>
    <s v="ICF CONSULTING SERVICE"/>
    <s v="480cc9f4-48bb-26b8-2d8a-52ef6ad84cac"/>
    <x v="123"/>
    <n v="701"/>
    <s v=""/>
    <s v="130201599"/>
    <x v="0"/>
    <s v="8cffadd4-725c-6170-5365-5525477ed1c0"/>
    <x v="579"/>
    <s v="Internet Access"/>
    <s v="COLT IP Access, 20 Mbps, Managed CPE, Flat Rate, Fibre, Ethernet over MSP, 100 Mbps, 10/100BaseT, RJ"/>
    <s v="2014-06-01"/>
    <s v="2017-05-31"/>
    <s v="695"/>
    <s v=""/>
    <s v="660,25"/>
    <s v=""/>
    <s v="COLT donation wave 3 - June 2014"/>
  </r>
  <r>
    <m/>
    <m/>
    <m/>
    <x v="0"/>
    <s v=""/>
    <s v=""/>
    <s v=""/>
    <s v="9b11cab8-865e-4551-efbe-5375d8926ee8"/>
    <x v="136"/>
    <n v="700"/>
    <s v="COLT"/>
    <s v="130202627/6"/>
    <x v="1"/>
    <s v="cfb5308d-8d35-0849-16da-4135f3584315"/>
    <x v="580"/>
    <s v="Internet Access"/>
    <s v="COLT IP Access, 10 Mbps, Managed CPE, Flat Rate, Fibre, Ethernet over MSP, 100 Mbps, 10/100BaseT, RJ"/>
    <s v="2014-06-01"/>
    <s v=""/>
    <s v="790"/>
    <s v=""/>
    <s v="750"/>
    <s v=""/>
    <s v="COLT donation wave 3 - June 2014"/>
  </r>
  <r>
    <m/>
    <m/>
    <m/>
    <x v="0"/>
    <s v=""/>
    <s v=""/>
    <s v=""/>
    <s v=""/>
    <x v="1"/>
    <n v="696"/>
    <s v="COLT"/>
    <s v="130300408/2"/>
    <x v="1"/>
    <s v="cfb5308d-8d35-0849-16da-4135f3584315"/>
    <x v="581"/>
    <s v="Internet Access"/>
    <s v="8 Mbps, Managed CPE, Flat Rate, ULL, Ethernet, E.SHDSL, 10/100BaseT, RJ45"/>
    <s v="2014-06-01"/>
    <s v="2015-11-01"/>
    <s v="386"/>
    <s v=""/>
    <s v="366.7"/>
    <s v=""/>
    <s v="COLT donation wave 3 - June 2014"/>
  </r>
  <r>
    <m/>
    <m/>
    <m/>
    <x v="0"/>
    <s v=""/>
    <s v=""/>
    <s v=""/>
    <s v="a1a662cf-050f-44c2-9fe0-439618d80389"/>
    <x v="104"/>
    <n v="393"/>
    <s v="COLT"/>
    <s v="130301935"/>
    <x v="1"/>
    <s v="cfb5308d-8d35-0849-16da-4135f3584315"/>
    <x v="582"/>
    <s v="Internet Access"/>
    <s v=""/>
    <s v="2013-05-01"/>
    <s v=""/>
    <s v="641.5"/>
    <s v=""/>
    <s v="175"/>
    <s v="270"/>
    <s v="4 BRI, part of COLT TOTAL 2 "/>
  </r>
  <r>
    <m/>
    <m/>
    <m/>
    <x v="0"/>
    <s v=""/>
    <s v=""/>
    <s v=""/>
    <s v="a1a662cf-050f-44c2-9fe0-439618d80389"/>
    <x v="104"/>
    <n v="425"/>
    <s v="COLT"/>
    <s v="130301940"/>
    <x v="1"/>
    <s v="cfb5308d-8d35-0849-16da-4135f3584315"/>
    <x v="582"/>
    <s v="Internet Access"/>
    <s v="4 MB, ULL, Ethernet, E.SHDSL"/>
    <s v="2013-04-29"/>
    <s v="2014-04-29"/>
    <s v="641"/>
    <s v="0"/>
    <s v="270"/>
    <s v="0"/>
    <s v="IPA 4MB, part of a Business Access Pack"/>
  </r>
  <r>
    <m/>
    <m/>
    <m/>
    <x v="0"/>
    <s v=""/>
    <s v=""/>
    <s v=""/>
    <s v="a1a662cf-050f-44c2-9fe0-439618d80389"/>
    <x v="104"/>
    <n v="655"/>
    <s v="COLT"/>
    <s v="130301940"/>
    <x v="1"/>
    <s v="cfb5308d-8d35-0849-16da-4135f3584315"/>
    <x v="582"/>
    <s v="PRI"/>
    <s v="ISDN 30"/>
    <s v="2013-04-29"/>
    <s v="2014-04-29"/>
    <s v="0"/>
    <s v="0"/>
    <s v="0"/>
    <s v="0"/>
    <s v="PRI, part of a Business Access Pack"/>
  </r>
  <r>
    <m/>
    <m/>
    <m/>
    <x v="0"/>
    <s v=""/>
    <s v=""/>
    <s v=""/>
    <s v=""/>
    <x v="1"/>
    <n v="394"/>
    <s v=""/>
    <s v="130302230"/>
    <x v="1"/>
    <s v="cfb5308d-8d35-0849-16da-4135f3584315"/>
    <x v="583"/>
    <s v="Internet Access"/>
    <s v="COLT IP Access, 10 Mbps, Managed CPE, Flat Rate, ULL, Ethernet, E.SHDSL, 10/100BaseT, RJ45"/>
    <s v="2017-01-23"/>
    <s v="2017-01-23"/>
    <s v="500"/>
    <s v="0"/>
    <s v="0"/>
    <s v="0"/>
    <s v="Havas Media Worldwide"/>
  </r>
  <r>
    <s v="BRU/BRU/IA-151170"/>
    <s v="BRU/BRU/IA-151170"/>
    <s v="BRU/BRU/IA-151170"/>
    <x v="162"/>
    <s v="DENTAL PROMOTION &amp; INNOVATION SA"/>
    <s v="114a6179-b0f3-df05-7c65-42c1baffd95e"/>
    <s v="DENTAL PROMOTION &amp; INNOVATION SA"/>
    <s v="114a6179-b0f3-df05-7c65-42c1baffd95e"/>
    <x v="125"/>
    <n v="392"/>
    <s v=""/>
    <s v="130302259"/>
    <x v="0"/>
    <s v="8cffadd4-725c-6170-5365-5525477ed1c0"/>
    <x v="584"/>
    <s v="Internet Access"/>
    <s v="COLT IP Access, 4 Mbps, Virtual CPE, Flat Rate, ULL, Ethernet, E.SHDSL, 10/100BaseT, RJ45"/>
    <s v="2013-04-11"/>
    <s v="2016-04-10"/>
    <s v="250"/>
    <s v="0"/>
    <s v="200"/>
    <s v="250"/>
    <s v="renewal 2013 / Dental promotion "/>
  </r>
  <r>
    <m/>
    <m/>
    <m/>
    <x v="0"/>
    <s v=""/>
    <s v=""/>
    <s v=""/>
    <s v="b4c65b3b-880a-c784-8bfa-51012c63d461"/>
    <x v="42"/>
    <n v="400"/>
    <s v="COLT"/>
    <s v="130401848"/>
    <x v="1"/>
    <s v="a38d6f8e-b0f3-efca-9844-436f8b41d076"/>
    <x v="585"/>
    <s v="Internet Access"/>
    <s v="10 Mbps, Managed CPE, Flat Rate, Fibre, Ethernet over MSP, 100 Mbps, 10/100BaseT, RJ45"/>
    <s v="2013-06-28"/>
    <s v=""/>
    <s v="990"/>
    <s v=""/>
    <s v="550"/>
    <s v="1250"/>
    <s v="confirmed in ticket 1078242 "/>
  </r>
  <r>
    <m/>
    <m/>
    <m/>
    <x v="0"/>
    <s v=""/>
    <s v=""/>
    <s v=""/>
    <s v="b4c65b3b-880a-c784-8bfa-51012c63d461"/>
    <x v="42"/>
    <n v="1204"/>
    <s v="COLT"/>
    <s v="130401848"/>
    <x v="1"/>
    <s v="a38d6f8e-b0f3-efca-9844-436f8b41d076"/>
    <x v="585"/>
    <s v="Internet Access"/>
    <s v="20 Mbps, Managed CPE, Flat Rate, Fibre, Ethernet over MSP, 100 Mbps, 10/100BaseT, RJ45"/>
    <s v="2013-06-28"/>
    <s v="2016-02-09"/>
    <s v="990"/>
    <s v=""/>
    <s v="550"/>
    <s v="1250"/>
    <s v="confirmed in ticket 1078242 "/>
  </r>
  <r>
    <s v="BRU/BRU/IA-152377"/>
    <s v="BRU/BRU/IA-152377"/>
    <s v="BRU/BRU/IA-152377"/>
    <x v="163"/>
    <s v="CERCLE DU LAC"/>
    <s v="b4c65b3b-880a-c784-8bfa-51012c63d461"/>
    <s v="CERCLE DU LAC"/>
    <s v="b4c65b3b-880a-c784-8bfa-51012c63d461"/>
    <x v="42"/>
    <n v="401"/>
    <s v="COLT"/>
    <s v="130500347"/>
    <x v="1"/>
    <s v="8cffadd4-725c-6170-5365-5525477ed1c0"/>
    <x v="586"/>
    <s v="IP-VPN"/>
    <s v=" 1 Mbps, Mesh Primary, Fibre, Ethernet over MSP"/>
    <s v="2013-06-24"/>
    <s v=""/>
    <s v="incl."/>
    <s v="incl."/>
    <s v="65"/>
    <s v="200"/>
    <s v="confirmed in ticket 1079170 "/>
  </r>
  <r>
    <s v="BRU/BRU/IA-152377"/>
    <s v="BRU/BRU/IA-152377"/>
    <s v="BRU/BRU/IA-152377"/>
    <x v="163"/>
    <s v="CERCLE DU LAC"/>
    <s v="b4c65b3b-880a-c784-8bfa-51012c63d461"/>
    <s v="CERCLE DU LAC"/>
    <s v="b4c65b3b-880a-c784-8bfa-51012c63d461"/>
    <x v="42"/>
    <n v="1205"/>
    <s v="COLT"/>
    <s v="130500347"/>
    <x v="1"/>
    <s v="8cffadd4-725c-6170-5365-5525477ed1c0"/>
    <x v="586"/>
    <s v="IP-VPN"/>
    <s v=" 1 Mbps, Mesh Primary, Fibre, Ethernet over MSP"/>
    <s v="2013-06-24"/>
    <s v="2017-02-09"/>
    <s v="incl."/>
    <s v="incl."/>
    <s v="65"/>
    <s v="200"/>
    <s v="confirmed in ticket 1079170 "/>
  </r>
  <r>
    <s v="BRU/BRU/IA-152377"/>
    <s v="BRU/BRU/IA-152377"/>
    <s v="BRU/BRU/IA-152377"/>
    <x v="163"/>
    <s v="CERCLE DU LAC"/>
    <s v="b4c65b3b-880a-c784-8bfa-51012c63d461"/>
    <s v="CERCLE DU LAC"/>
    <s v="b4c65b3b-880a-c784-8bfa-51012c63d461"/>
    <x v="42"/>
    <n v="1293"/>
    <s v=""/>
    <s v="130500347"/>
    <x v="0"/>
    <s v="8cffadd4-725c-6170-5365-5525477ed1c0"/>
    <x v="586"/>
    <s v="IP-VPN"/>
    <s v="COLT IPVPN Corporate Plus, 1 Mbps, Mesh Primary, Fibre, Ethernet over MSP"/>
    <s v="2017-02-09"/>
    <s v="2020-02-09"/>
    <s v="incl."/>
    <s v="incl."/>
    <s v="65"/>
    <s v="200"/>
    <s v="confirmed in ticket 1079170 "/>
  </r>
  <r>
    <s v="BRU/BRU/IA-153947"/>
    <s v="BRU/BRU/IA-153947"/>
    <s v="BRU/BRU/IA-153947"/>
    <x v="164"/>
    <s v="AVIABEL"/>
    <s v="a331d877-ab1b-5ca8-6aaa-51657366883e"/>
    <s v="AVIABEL"/>
    <s v="a331d877-ab1b-5ca8-6aaa-51657366883e"/>
    <x v="44"/>
    <n v="431"/>
    <s v=""/>
    <s v="130601451/2"/>
    <x v="0"/>
    <s v="8cffadd4-725c-6170-5365-5525477ed1c0"/>
    <x v="587"/>
    <s v="Internet Access"/>
    <s v="COLT IP Access, 100 Mbps, Managed CPE, Flat Rate, Fibre, Ethernet over MSP, 100 Mbps, 10/100BaseT, R"/>
    <s v="2013-09-27"/>
    <s v="2016-09-26"/>
    <s v="1475"/>
    <s v="0"/>
    <s v="1100"/>
    <s v="0"/>
    <s v=""/>
  </r>
  <r>
    <s v="BRU/BRU/IA-153948"/>
    <s v="BRU/BRU/IA-153948"/>
    <s v="BRU/BRU/IA-153948"/>
    <x v="165"/>
    <s v="AVIABEL"/>
    <s v="a331d877-ab1b-5ca8-6aaa-51657366883e"/>
    <s v="AVIABEL"/>
    <s v="a331d877-ab1b-5ca8-6aaa-51657366883e"/>
    <x v="44"/>
    <n v="432"/>
    <s v=""/>
    <s v="130601453"/>
    <x v="0"/>
    <s v="8cffadd4-725c-6170-5365-5525477ed1c0"/>
    <x v="588"/>
    <s v="Internet Access"/>
    <s v="COLT IP Access, 10 Mbps, Managed CPE, Flat Rate, ULL, Ethernet, E.SHDSL, 10/100BaseT, RJ45"/>
    <s v="2013-07-05"/>
    <s v="2016-07-04"/>
    <s v="250"/>
    <s v="0"/>
    <s v="190"/>
    <s v="0"/>
    <s v=""/>
  </r>
  <r>
    <s v="BRU/BRU/IA-154564"/>
    <s v="BRU/BRU/IA-154564"/>
    <s v="BRU/BRU/IA-154564"/>
    <x v="166"/>
    <s v="ESCAUX"/>
    <s v="cfb5308d-8d35-0849-16da-4135f3584315"/>
    <s v="ESCAUX"/>
    <s v="cfb5308d-8d35-0849-16da-4135f3584315"/>
    <x v="0"/>
    <n v="783"/>
    <s v="COLT"/>
    <s v="130700070/1"/>
    <x v="0"/>
    <s v="8cffadd4-725c-6170-5365-5525477ed1c0"/>
    <x v="589"/>
    <s v="Internet Access"/>
    <s v="COLT IP Access, 30 Mbps, Managed CPE, Flat Rate, Fibre, Ethernet over MSP, 100 Mbps, 10/100BaseT, RJ"/>
    <s v="2014-09-26"/>
    <s v="2017-09-25"/>
    <s v=""/>
    <s v=""/>
    <s v="300"/>
    <s v="0"/>
    <s v="Orange Mobiline at Interxion Zaventem, see #1082556 "/>
  </r>
  <r>
    <m/>
    <m/>
    <m/>
    <x v="0"/>
    <s v=""/>
    <s v=""/>
    <s v=""/>
    <s v=""/>
    <x v="1"/>
    <n v="422"/>
    <s v="COLT"/>
    <s v="130700268"/>
    <x v="1"/>
    <s v="cfb5308d-8d35-0849-16da-4135f3584315"/>
    <x v="590"/>
    <s v="Internet Access"/>
    <s v="COLT IP Access, 2 Mbps/2 Mbps 1:1, Managed CPE, Flat Rate, wDSL, Ethernet, VDSL2, 10/100BaseT, RJ45"/>
    <s v="2013-09-30"/>
    <s v="2016-04-30"/>
    <s v="300"/>
    <s v="269"/>
    <s v="195"/>
    <s v="195"/>
    <s v="IPA 2MB, part of a Business Access Pack"/>
  </r>
  <r>
    <m/>
    <m/>
    <m/>
    <x v="0"/>
    <s v=""/>
    <s v=""/>
    <s v=""/>
    <s v=""/>
    <x v="1"/>
    <n v="423"/>
    <s v="COLT"/>
    <s v="130700264"/>
    <x v="1"/>
    <s v="cfb5308d-8d35-0849-16da-4135f3584315"/>
    <x v="590"/>
    <s v="PRI"/>
    <s v="ISDN 30"/>
    <s v="2013-09-30"/>
    <s v="2016-04-30"/>
    <s v="0"/>
    <s v="0"/>
    <s v="0"/>
    <s v="0"/>
    <s v="PRI, part of a Business Access Pack"/>
  </r>
  <r>
    <m/>
    <m/>
    <m/>
    <x v="0"/>
    <s v=""/>
    <s v=""/>
    <s v=""/>
    <s v="a331d877-ab1b-5ca8-6aaa-51657366883e"/>
    <x v="44"/>
    <n v="429"/>
    <s v=""/>
    <s v="130700384"/>
    <x v="0"/>
    <s v="8cffadd4-725c-6170-5365-5525477ed1c0"/>
    <x v="591"/>
    <s v="IP-VPN"/>
    <s v="COLT IPVPN Corporate Plus, 1 Mbps, Mesh Primary, Fibre, Ethernet over MSP"/>
    <s v="2013-07-24"/>
    <s v="2016-07-23"/>
    <s v=""/>
    <s v=""/>
    <s v="0"/>
    <s v=""/>
    <s v=""/>
  </r>
  <r>
    <s v="BRU/BRU/IA-154925"/>
    <s v="BRU/BRU/IA-154925"/>
    <s v="BRU/BRU/IA-154925"/>
    <x v="167"/>
    <s v="AUTO SCOOT 24"/>
    <s v="d5676477-f9eb-fad9-b9a7-51d695954ce6"/>
    <s v="AUTO SCOOT 24"/>
    <s v="d5676477-f9eb-fad9-b9a7-51d695954ce6"/>
    <x v="137"/>
    <n v="418"/>
    <s v=""/>
    <s v="130701398"/>
    <x v="0"/>
    <s v="8cffadd4-725c-6170-5365-5525477ed1c0"/>
    <x v="592"/>
    <s v="Internet Access"/>
    <s v="COLT IP Access, 50 Mbps, Managed CPE, Flat Rate, Fibre, Ethernet over MSP, 100 Mbps, 10/100BaseT, RJ"/>
    <s v="2013-08-01"/>
    <s v="2016-07-31"/>
    <s v="780"/>
    <s v="3600"/>
    <s v="600"/>
    <s v="3000"/>
    <s v=""/>
  </r>
  <r>
    <m/>
    <m/>
    <m/>
    <x v="0"/>
    <s v=""/>
    <s v=""/>
    <s v=""/>
    <s v=""/>
    <x v="1"/>
    <n v="450"/>
    <s v="COLT"/>
    <s v="130802867"/>
    <x v="1"/>
    <s v="cfb5308d-8d35-0849-16da-4135f3584315"/>
    <x v="593"/>
    <s v="IP-VPN"/>
    <s v="IPVPN 512kbps"/>
    <s v="2013-10-03"/>
    <s v=""/>
    <s v="0"/>
    <s v=""/>
    <s v="0"/>
    <s v=""/>
    <s v=""/>
  </r>
  <r>
    <s v="BRU/BRU/IA-157151"/>
    <s v="BRU/BRU/IA-157151"/>
    <s v="BRU/BRU/IA-157151"/>
    <x v="168"/>
    <s v="LINQ SPRL"/>
    <s v="2787045b-4c28-2b65-8b0c-51ad5ddd8979"/>
    <s v="LINQ SPRL"/>
    <s v="2787045b-4c28-2b65-8b0c-51ad5ddd8979"/>
    <x v="14"/>
    <n v="440"/>
    <s v="BGC"/>
    <s v="130900620"/>
    <x v="0"/>
    <s v="8cffadd4-725c-6170-5365-5525477ed1c0"/>
    <x v="594"/>
    <s v="IP-VPN"/>
    <s v="COLT IPVPN Corporate Plus, 1 Mbps, Mesh Primary, Fibre, Ethernet over MSP"/>
    <s v="2013-09-19"/>
    <s v="2016-09-18"/>
    <s v="0"/>
    <s v="0"/>
    <s v="100"/>
    <s v=""/>
    <s v="EORD_130829_0017"/>
  </r>
  <r>
    <s v="BRU/BRU/IA-157758"/>
    <s v="BRU/BRU/IA-157758"/>
    <s v="BRU/BRU/IA-157758"/>
    <x v="169"/>
    <s v="REGETEL BUREEL PROJECT"/>
    <s v="51b1275a-4995-02c6-30f3-5265206353e0"/>
    <s v="REGETEL BUREEL PROJECT"/>
    <s v="51b1275a-4995-02c6-30f3-5265206353e0"/>
    <x v="106"/>
    <n v="493"/>
    <s v="BGC"/>
    <s v="130902665/1"/>
    <x v="0"/>
    <s v="8cffadd4-725c-6170-5365-5525477ed1c0"/>
    <x v="595"/>
    <s v="IP-VPN"/>
    <s v="COLT IPVPN Corporate Plus, 2 Mbps, Mesh Primary, Fibre, Ethernet over MSP"/>
    <s v="2013-12-01"/>
    <s v="2016-11-30"/>
    <s v="1090"/>
    <s v="0"/>
    <s v="180"/>
    <s v="0"/>
    <s v="FUZER : donation from COLT Oct 2013 - Crisiscentrum"/>
  </r>
  <r>
    <s v="BRU/BRU/IA-157814"/>
    <s v="BRU/BRU/IA-157814"/>
    <s v="BRU/BRU/IA-157814"/>
    <x v="170"/>
    <s v="REGETEL BUREEL PROJECT"/>
    <s v="51b1275a-4995-02c6-30f3-5265206353e0"/>
    <s v="REGETEL BUREEL PROJECT"/>
    <s v="51b1275a-4995-02c6-30f3-5265206353e0"/>
    <x v="106"/>
    <n v="494"/>
    <s v="BGC"/>
    <s v="130902705/1"/>
    <x v="0"/>
    <s v="8cffadd4-725c-6170-5365-5525477ed1c0"/>
    <x v="596"/>
    <s v="IP-VPN"/>
    <s v="COLT IPVPN Corporate Plus, 2 Mbps/2 Mbps 1:1, Mesh Access, wDSL, Ethernet, VDSL"/>
    <s v="2013-01-01"/>
    <s v="2016-01-01"/>
    <s v="195"/>
    <s v="0"/>
    <s v="180"/>
    <s v="0"/>
    <s v="FUZER : donation from COLT Oct 2013 - CIVIELE BESCHERMING LIEDEKERKE"/>
  </r>
  <r>
    <s v="BRU/BRU/IA-158208"/>
    <s v="BRU/BRU/IA-158208"/>
    <s v="BRU/BRU/IA-158208"/>
    <x v="171"/>
    <s v="CEER"/>
    <s v="afb88552-f09c-e40b-68d0-41951c3b2964"/>
    <s v="CEER"/>
    <s v="afb88552-f09c-e40b-68d0-41951c3b2964"/>
    <x v="48"/>
    <n v="604"/>
    <s v="BGC"/>
    <s v="131001065/1"/>
    <x v="0"/>
    <s v="8cffadd4-725c-6170-5365-5525477ed1c0"/>
    <x v="597"/>
    <s v="Internet Access"/>
    <s v="COLT IP Access, 20 Mbps, Managed CPE, Flat Rate, ULL, Ethernet, E.SHDSL, 10/100BaseT, RJ45"/>
    <s v="2014-03-01"/>
    <s v="2017-02-28"/>
    <s v="871"/>
    <s v="0"/>
    <s v="585"/>
    <s v="0"/>
    <s v=""/>
  </r>
  <r>
    <m/>
    <m/>
    <m/>
    <x v="0"/>
    <s v=""/>
    <s v=""/>
    <s v=""/>
    <s v="e2f40f05-edc9-1321-cb58-4cc593922cb0"/>
    <x v="131"/>
    <n v="470"/>
    <s v=""/>
    <s v="131001288"/>
    <x v="0"/>
    <s v="8cffadd4-725c-6170-5365-5525477ed1c0"/>
    <x v="598"/>
    <s v="Internet Access"/>
    <s v="COLT IP Access, 100 Mbps, Managed CPE, Flat Rate, Fibre, Ethernet over MSP, 100 Mbps, 10/100BaseT, R"/>
    <s v="2013-12-27"/>
    <s v="2016-12-26"/>
    <s v="1950"/>
    <s v=""/>
    <s v="0"/>
    <s v="0"/>
    <s v="back up line"/>
  </r>
  <r>
    <s v="BRU/BRU/IA-158246"/>
    <s v="BRU/BRU/IA-158246"/>
    <s v="BRU/BRU/IA-158246"/>
    <x v="172"/>
    <s v="MICROSOFT SA/NV CORPORATE VILLAGE"/>
    <s v="e2f40f05-edc9-1321-cb58-4cc593922cb0"/>
    <s v="MICROSOFT SA/NV CORPORATE VILLAGE"/>
    <s v="e2f40f05-edc9-1321-cb58-4cc593922cb0"/>
    <x v="131"/>
    <n v="469"/>
    <s v=""/>
    <s v="131001282"/>
    <x v="0"/>
    <s v="8cffadd4-725c-6170-5365-5525477ed1c0"/>
    <x v="599"/>
    <s v="Internet Access"/>
    <s v="COLT IP Access, 100 Mbps, Managed CPE, Flat Rate, Fibre, Ethernet over MSP, 100 Mbps, 10/100BaseT, R"/>
    <s v="2013-11-05"/>
    <s v="2016-11-04"/>
    <s v="1950"/>
    <s v="0"/>
    <s v="1500"/>
    <s v="3000"/>
    <s v=""/>
  </r>
  <r>
    <s v="BRU/BRU/IA-158297"/>
    <s v="BRU/BRU/IA-158297"/>
    <s v="BRU/BRU/IA-158297"/>
    <x v="173"/>
    <s v="ORDIGES NV"/>
    <s v="7a92bc9e-fe6b-30c6-886b-4aa511081fb8"/>
    <s v="ORDIGES NV"/>
    <s v="7a92bc9e-fe6b-30c6-886b-4aa511081fb8"/>
    <x v="108"/>
    <n v="582"/>
    <s v=""/>
    <s v="131001433/1"/>
    <x v="0"/>
    <s v="8cffadd4-725c-6170-5365-5525477ed1c0"/>
    <x v="600"/>
    <s v="Internet Access"/>
    <s v="COLT IP Access, 8 Mbps, Managed CPE, Flat Rate, Leased Line, Ethernet, 100 Mbps, 10/100BaseT, RJ45"/>
    <s v="2014-01-10"/>
    <s v="2017-01-09"/>
    <s v="700"/>
    <s v="0"/>
    <s v="665"/>
    <s v="0"/>
    <s v="FUZER : donation from COLT Jan 2014"/>
  </r>
  <r>
    <s v="BRU/BRU/IA-158366"/>
    <s v="BRU/BRU/IA-158366"/>
    <s v="BRU/BRU/IA-158366"/>
    <x v="174"/>
    <s v="EBP"/>
    <s v="488f2eb4-8105-aac4-04fe-49f19fcc6600"/>
    <s v="EBP"/>
    <s v="488f2eb4-8105-aac4-04fe-49f19fcc6600"/>
    <x v="35"/>
    <n v="521"/>
    <s v=""/>
    <s v="131001753/1"/>
    <x v="1"/>
    <s v="8cffadd4-725c-6170-5365-5525477ed1c0"/>
    <x v="601"/>
    <s v="Internet Access"/>
    <s v="COLT IP Access, 100 Mbps, Managed CPE, Flat Rate, Leased Line, Ethernet, 100 Mbps, 10/100BaseT, RJ45"/>
    <s v="2014-04-30"/>
    <s v="2016-04-29"/>
    <s v="-"/>
    <s v="-"/>
    <s v="500"/>
    <s v="1200"/>
    <s v="rental price not known = bundle"/>
  </r>
  <r>
    <s v="BRU/BRU/IA-158366"/>
    <s v="BRU/BRU/IA-158366"/>
    <m/>
    <x v="174"/>
    <s v="EBP"/>
    <s v="488f2eb4-8105-aac4-04fe-49f19fcc6600"/>
    <s v="EBP"/>
    <s v="488f2eb4-8105-aac4-04fe-49f19fcc6600"/>
    <x v="35"/>
    <n v="1225"/>
    <s v=""/>
    <s v="131001753/2"/>
    <x v="0"/>
    <s v="8cffadd4-725c-6170-5365-5525477ed1c0"/>
    <x v="601"/>
    <s v="Internet Access"/>
    <s v="COLT IP Access, 100 Mbps, Managed CPE, Flat Rate, Leased Line, Ethernet, 100 Mbps, 10/100BaseT, RJ45"/>
    <s v="2016-11-08"/>
    <s v="2018-11-08"/>
    <s v="1325"/>
    <s v="750"/>
    <s v="500"/>
    <s v="500"/>
    <s v="rental price not known = bundle // offer 7858 + extra 10906 = 1325?"/>
  </r>
  <r>
    <m/>
    <m/>
    <m/>
    <x v="0"/>
    <s v=""/>
    <s v=""/>
    <s v=""/>
    <s v=""/>
    <x v="1"/>
    <n v="506"/>
    <s v="COLT"/>
    <s v="131002744/1"/>
    <x v="1"/>
    <s v="cfb5308d-8d35-0849-16da-4135f3584315"/>
    <x v="602"/>
    <s v="Internet Access"/>
    <s v=" 4 Mbps/4 Mbps 1:1, Managed CPE, Flat Rate, wDSL, Ethernet, VDSL2, 10/100BaseT, RJ45"/>
    <s v="2013-11-15"/>
    <s v="2016-11-15"/>
    <s v="295"/>
    <s v="0"/>
    <s v="215"/>
    <s v="250"/>
    <s v="Ticket#10143620 "/>
  </r>
  <r>
    <s v="BRU/BRU/IA-159179"/>
    <s v="BRU/BRU/IA-159179"/>
    <s v="BRU/BRU/IA-159179"/>
    <x v="175"/>
    <s v="COOPERNIC SCRL"/>
    <s v="70f247b0-2bb2-284b-807f-5375d09f5502"/>
    <s v="COOPERNIC SCRL"/>
    <s v="70f247b0-2bb2-284b-807f-5375d09f5502"/>
    <x v="122"/>
    <n v="697"/>
    <s v=""/>
    <s v="131100683"/>
    <x v="0"/>
    <s v="8cffadd4-725c-6170-5365-5525477ed1c0"/>
    <x v="603"/>
    <s v="Internet Access"/>
    <s v="COLT IP Access, 6 Mbps, Managed CPE, Flat Rate, Fibre, Ethernet over SDH, 100 Mbps, 10/100BaseT, RJ4"/>
    <s v="2014-06-01"/>
    <s v="2017-05-31"/>
    <s v="400"/>
    <s v="0"/>
    <s v="380"/>
    <s v="0"/>
    <s v="COLT donation wave 3 - June 2014"/>
  </r>
  <r>
    <m/>
    <m/>
    <m/>
    <x v="0"/>
    <s v=""/>
    <s v=""/>
    <s v=""/>
    <s v=""/>
    <x v="1"/>
    <n v="530"/>
    <s v=""/>
    <s v="131101273"/>
    <x v="1"/>
    <s v="cfb5308d-8d35-0849-16da-4135f3584315"/>
    <x v="604"/>
    <s v="Internet Access"/>
    <s v="COLT IP Access, 1 Mbps, Managed CPE, Flat Rate, ULL, Ethernet, E.SHDSL, 10/100BaseT, RJ45"/>
    <s v="2016-09-15"/>
    <s v="2016-09-15"/>
    <s v="incl."/>
    <s v="incl."/>
    <s v="0"/>
    <s v="250"/>
    <s v=""/>
  </r>
  <r>
    <m/>
    <m/>
    <m/>
    <x v="0"/>
    <s v=""/>
    <s v=""/>
    <s v=""/>
    <s v=""/>
    <x v="1"/>
    <n v="526"/>
    <s v=""/>
    <s v="131102079/2"/>
    <x v="1"/>
    <s v="cfb5308d-8d35-0849-16da-4135f3584315"/>
    <x v="605"/>
    <s v="IP-VPN"/>
    <s v="COLT IPVPN Corporate Plus, 2 Mbps/2 Mbps 1:1, Mesh Primary, wDSL, Ethernet, VDSL"/>
    <s v="2016-08-12"/>
    <s v="2019-08-12"/>
    <s v="incl."/>
    <s v="incl."/>
    <s v="0"/>
    <s v="0"/>
    <s v="SIP trunk VRRP"/>
  </r>
  <r>
    <m/>
    <m/>
    <m/>
    <x v="0"/>
    <s v=""/>
    <s v=""/>
    <s v=""/>
    <s v=""/>
    <x v="1"/>
    <n v="549"/>
    <s v=""/>
    <s v="131102088"/>
    <x v="1"/>
    <s v="8cffadd4-725c-6170-5365-5525477ed1c0"/>
    <x v="606"/>
    <s v="IP-VPN"/>
    <s v="COLT IPVPN Corporate Plus, 2 Mbps, Mesh Access, ULL, Ethernet, E.SHDSL"/>
    <s v="2016-08-22"/>
    <s v="2019-08-22"/>
    <s v="incl."/>
    <s v="incl."/>
    <s v="0"/>
    <s v="0"/>
    <s v="SIP trunk VRRP"/>
  </r>
  <r>
    <m/>
    <m/>
    <m/>
    <x v="0"/>
    <s v=""/>
    <s v=""/>
    <s v=""/>
    <s v="da38a1f6-b1a0-d6c5-7fa0-5375be6b279e"/>
    <x v="135"/>
    <n v="692"/>
    <s v="COLT"/>
    <s v="131103032"/>
    <x v="1"/>
    <s v="cfb5308d-8d35-0849-16da-4135f3584315"/>
    <x v="607"/>
    <s v="Internet Access"/>
    <s v="COLT IP Access, 10 Mbps"/>
    <s v="2014-06-01"/>
    <s v=""/>
    <s v="250"/>
    <s v=""/>
    <s v="237.5"/>
    <s v=""/>
    <s v="COLT donation wave 3 - June 2014"/>
  </r>
  <r>
    <s v="BRU/BRU/IA-160373"/>
    <s v="BRU/BRU/IA-160373"/>
    <s v="BRU/BRU/IA-160373"/>
    <x v="176"/>
    <s v="CERCLE DU LAC"/>
    <s v="b4c65b3b-880a-c784-8bfa-51012c63d461"/>
    <s v="CERCLE DU LAC"/>
    <s v="b4c65b3b-880a-c784-8bfa-51012c63d461"/>
    <x v="42"/>
    <n v="529"/>
    <s v="BGC"/>
    <s v="131102152"/>
    <x v="0"/>
    <s v="8cffadd4-725c-6170-5365-5525477ed1c0"/>
    <x v="608"/>
    <s v="Internet Access"/>
    <s v="COLT IP Access, 1 Mbps/1 Mbps 1:1, Managed CPE, Flat Rate, wDSL, Ethernet, VDSL2, 10/100BaseT, RJ45"/>
    <s v="2014-01-08"/>
    <s v="2017-01-07"/>
    <s v="incl."/>
    <s v="incl."/>
    <s v="100"/>
    <s v="250"/>
    <s v="back up line"/>
  </r>
  <r>
    <m/>
    <m/>
    <m/>
    <x v="0"/>
    <s v=""/>
    <s v=""/>
    <s v=""/>
    <s v="da38a1f6-b1a0-d6c5-7fa0-5375be6b279e"/>
    <x v="135"/>
    <n v="726"/>
    <s v="COLT"/>
    <s v="131201209/2"/>
    <x v="1"/>
    <s v="cfb5308d-8d35-0849-16da-4135f3584315"/>
    <x v="609"/>
    <s v="IP-VPN"/>
    <s v="COLT IP Access, 10M"/>
    <s v="2014-06-01"/>
    <s v=""/>
    <s v="400"/>
    <s v=""/>
    <s v="380"/>
    <s v=""/>
    <s v="COLT donation wave 3 - June 2014"/>
  </r>
  <r>
    <m/>
    <m/>
    <m/>
    <x v="0"/>
    <s v=""/>
    <s v=""/>
    <s v=""/>
    <s v="da38a1f6-b1a0-d6c5-7fa0-5375be6b279e"/>
    <x v="135"/>
    <n v="812"/>
    <s v="COLT"/>
    <s v="131201204"/>
    <x v="1"/>
    <s v="cfb5308d-8d35-0849-16da-4135f3584315"/>
    <x v="610"/>
    <s v="IP-VPN"/>
    <s v="IPVPN Corporate Plus, 10 Mbps, Mesh Primary, ULL, Ethernet, E.SHDSL"/>
    <s v="2014-12-01"/>
    <s v=""/>
    <s v="0"/>
    <s v=""/>
    <s v="0"/>
    <s v=""/>
    <s v="COLT donation wave 3 - June 2014 (last transfer 10108216) - not billed to client "/>
  </r>
  <r>
    <m/>
    <m/>
    <m/>
    <x v="0"/>
    <s v=""/>
    <s v=""/>
    <s v=""/>
    <s v=""/>
    <x v="1"/>
    <n v="569"/>
    <s v=""/>
    <s v="131202329"/>
    <x v="0"/>
    <s v="8cffadd4-725c-6170-5365-5525477ed1c0"/>
    <x v="611"/>
    <s v="IP-VPN"/>
    <s v="COLT IPVPN Corporate Plus, 1 Mbps, Mesh Primary, ULL, Ethernet, E.SHDSL"/>
    <s v="2014-01-27"/>
    <s v="2017-01-26"/>
    <s v=""/>
    <s v=""/>
    <s v="0"/>
    <s v="0"/>
    <s v="IPC02635"/>
  </r>
  <r>
    <m/>
    <s v="BE140102343"/>
    <s v="BE140102343"/>
    <x v="177"/>
    <s v="PRISMA EUROPEAN CAPACITY PLATFORM GMBH"/>
    <s v="e1773a32-5bdf-9c83-df37-528c766b04ca"/>
    <s v="PRISMA EUROPEAN CAPACITY PLATFORM GMBH"/>
    <s v="e1773a32-5bdf-9c83-df37-528c766b04ca"/>
    <x v="138"/>
    <n v="618"/>
    <s v="BGC"/>
    <s v="140102343"/>
    <x v="0"/>
    <s v="8cffadd4-725c-6170-5365-5525477ed1c0"/>
    <x v="612"/>
    <s v="Other"/>
    <s v="COLT IP Access, 4 Mbps, Managed CPE, Flat Rate, ULL, Ethernet, E.SHDSL, 10/100BaseT, RJ45"/>
    <s v="2014-02-28"/>
    <s v="2017-02-27"/>
    <s v="170"/>
    <s v=""/>
    <s v="150"/>
    <s v="250"/>
    <s v=""/>
  </r>
  <r>
    <m/>
    <m/>
    <m/>
    <x v="0"/>
    <s v=""/>
    <s v=""/>
    <s v=""/>
    <s v="e1773a32-5bdf-9c83-df37-528c766b04ca"/>
    <x v="138"/>
    <n v="585"/>
    <s v=""/>
    <s v="140102143/2"/>
    <x v="1"/>
    <s v="cfb5308d-8d35-0849-16da-4135f3584315"/>
    <x v="613"/>
    <s v="Internet Access"/>
    <s v="COLT IP Access, 20 Mbps, Virtual CPE, Flat Rate, ULL, Ethernet, E.SHDSL, 10/100BaseT, RJ45"/>
    <s v="2014-04-01"/>
    <s v="2014-04-01"/>
    <s v="850"/>
    <s v="1000"/>
    <s v="0"/>
    <s v="1040"/>
    <s v=""/>
  </r>
  <r>
    <s v="BRU/BRU/IA-161698"/>
    <s v="BRU/BRU/IA-161698"/>
    <s v="BRU/BRU/IA-161698"/>
    <x v="178"/>
    <s v="ARDENNE PREVOYANTE"/>
    <s v="648b04c8-1f83-12e4-eeb1-52d90b9ebc98"/>
    <s v="ARDENNE PREVOYANTE"/>
    <s v="648b04c8-1f83-12e4-eeb1-52d90b9ebc98"/>
    <x v="80"/>
    <n v="580"/>
    <s v=""/>
    <s v="140103243"/>
    <x v="1"/>
    <s v="8cffadd4-725c-6170-5365-5525477ed1c0"/>
    <x v="614"/>
    <s v="Internet Access"/>
    <s v="COLT IP Access, 20 Mbps, Virtual CPE, Flat Rate, Fibre, Ethernet over MSP, 100 Mbps, 10/100BaseT, RJ"/>
    <s v="2014-02-21"/>
    <s v="2017-02-20"/>
    <s v="430"/>
    <s v="675"/>
    <s v="350"/>
    <s v="350"/>
    <s v="FUZER : donation from COLT Oct 2013"/>
  </r>
  <r>
    <s v="BRU/BRU/IA-161698"/>
    <s v="BRU/BRU/IA-161698"/>
    <m/>
    <x v="178"/>
    <s v="ARDENNE PREVOYANTE"/>
    <s v="648b04c8-1f83-12e4-eeb1-52d90b9ebc98"/>
    <s v="ARDENNE PREVOYANTE"/>
    <s v="648b04c8-1f83-12e4-eeb1-52d90b9ebc98"/>
    <x v="80"/>
    <n v="1119"/>
    <s v="COLT"/>
    <s v="140103243/1"/>
    <x v="0"/>
    <s v="8cffadd4-725c-6170-5365-5525477ed1c0"/>
    <x v="614"/>
    <s v="Internet Access"/>
    <s v="COLT IP Access, 20 Mbps, Virtual CPE, Flat Rate, Fibre, Ethernet over MSP, 100 Mbps, 10/100BaseT, RJ"/>
    <s v="01/07/2016"/>
    <s v="2019-07-01"/>
    <s v="530"/>
    <s v=""/>
    <s v="350"/>
    <s v="0"/>
    <s v="FUZER : donation from COLT Oct 2013"/>
  </r>
  <r>
    <m/>
    <m/>
    <m/>
    <x v="0"/>
    <s v=""/>
    <s v=""/>
    <s v=""/>
    <s v="28e7954a-f6e1-81a6-f286-526f71d6a2f3"/>
    <x v="139"/>
    <n v="590"/>
    <s v="COLT"/>
    <s v="140201393"/>
    <x v="1"/>
    <s v="cfb5308d-8d35-0849-16da-4135f3584315"/>
    <x v="615"/>
    <s v="PRI"/>
    <s v="ISDN 30"/>
    <s v="2014-04-09"/>
    <s v=""/>
    <s v="0"/>
    <s v="0"/>
    <s v="0"/>
    <s v="0"/>
    <s v=""/>
  </r>
  <r>
    <s v="BRU/BRU/IA-162277"/>
    <s v="BRU/BRU/IA-162277"/>
    <s v="BRU/BRU/IA-162277"/>
    <x v="179"/>
    <s v="AAXE SPRL"/>
    <s v="bd3e9156-1909-6fb8-4b4d-52d3e371c37e"/>
    <s v="AAXE SPRL"/>
    <s v="bd3e9156-1909-6fb8-4b4d-52d3e371c37e"/>
    <x v="49"/>
    <n v="611"/>
    <s v=""/>
    <s v="140201844/3"/>
    <x v="0"/>
    <s v="8cffadd4-725c-6170-5365-5525477ed1c0"/>
    <x v="616"/>
    <s v="IP-VPN"/>
    <s v="COLT IPVPN Corporate Plus, 10 Mbps, Mesh Access, ULL, Ethernet, E.SHDSL"/>
    <s v="2014-03-07"/>
    <s v="2017-03-06"/>
    <s v="160"/>
    <s v="0"/>
    <s v="156"/>
    <s v="0"/>
    <s v=""/>
  </r>
  <r>
    <s v="BRU/BRU/IA-162381"/>
    <s v="BRU/BRU/IA-162381"/>
    <s v="BRU/BRU/IA-162381"/>
    <x v="180"/>
    <s v="AAXE SPRL"/>
    <s v="bd3e9156-1909-6fb8-4b4d-52d3e371c37e"/>
    <s v="AAXE SPRL"/>
    <s v="bd3e9156-1909-6fb8-4b4d-52d3e371c37e"/>
    <x v="49"/>
    <n v="684"/>
    <s v=""/>
    <s v="140201864/3"/>
    <x v="0"/>
    <s v="8cffadd4-725c-6170-5365-5525477ed1c0"/>
    <x v="617"/>
    <s v="IP-VPN"/>
    <s v="COLT IPVPN Corporate Plus, 18 Mbps, Mesh Access, ULL, Ethernet, E.SHDSL"/>
    <s v="2015-08-21"/>
    <s v="2018-08-20"/>
    <s v="320"/>
    <s v="450"/>
    <s v="225"/>
    <s v="350"/>
    <s v="upgrade to 18Mbps previous order 8490"/>
  </r>
  <r>
    <s v="BRU/BRU/IA-162530"/>
    <s v="BRU/BRU/IA-162530"/>
    <s v="BRU/BRU/IA-162530"/>
    <x v="181"/>
    <s v="FEDERATION ROYALE DES CERCLES PHILATELIQUES DE BELGIQUE"/>
    <s v="cc638257-32a1-0026-8468-52dcefad2c93"/>
    <s v="FEDERATION ROYALE DES CERCLES PHILATELIQUES DE BELGIQUE"/>
    <s v="cc638257-32a1-0026-8468-52dcefad2c93"/>
    <x v="140"/>
    <n v="588"/>
    <s v=""/>
    <s v="140203091"/>
    <x v="0"/>
    <s v="8cffadd4-725c-6170-5365-5525477ed1c0"/>
    <x v="618"/>
    <s v="Internet Access"/>
    <s v="COLT IP Access, 1 Mbps, Managed CPE, Flat Rate, ULL, Ethernet, E.SHDSL, 10/100BaseT, RJ45"/>
    <s v="2014-05-13"/>
    <s v="2017-05-12"/>
    <s v="185"/>
    <s v="357"/>
    <s v="130"/>
    <s v="250"/>
    <s v=""/>
  </r>
  <r>
    <m/>
    <m/>
    <m/>
    <x v="0"/>
    <s v=""/>
    <s v=""/>
    <s v=""/>
    <s v="e542cbd9-b540-8c0b-f66e-42c1ba901c15"/>
    <x v="124"/>
    <n v="626"/>
    <s v="COLT"/>
    <s v="140300359/1"/>
    <x v="1"/>
    <s v="cfb5308d-8d35-0849-16da-4135f3584315"/>
    <x v="619"/>
    <s v="Internet Access"/>
    <s v="10 Mbps, Managed CPE, Flat Rate, Fibre, Ethernet over MSP, 100 Mbps, 10/100BaseT, RJ45"/>
    <s v="2014-04-30"/>
    <s v=""/>
    <s v="460"/>
    <s v="0"/>
    <s v="345"/>
    <s v="350"/>
    <s v=""/>
  </r>
  <r>
    <s v="BRU/BRU/IA-162725"/>
    <s v="BRU/BRU/IA-162725"/>
    <s v="BRU/BRU/IA-162725"/>
    <x v="182"/>
    <s v="GREENWATCH SA"/>
    <s v="efea7fea-3790-2ef3-25be-5314548bfc53"/>
    <s v="GREENWATCH SA"/>
    <s v="efea7fea-3790-2ef3-25be-5314548bfc53"/>
    <x v="141"/>
    <n v="620"/>
    <s v="BGC"/>
    <s v="140300479"/>
    <x v="0"/>
    <s v="8cffadd4-725c-6170-5365-5525477ed1c0"/>
    <x v="620"/>
    <s v="Internet Access"/>
    <s v="COLT IP Access, 50 Mbps, Managed CPE, Flat Rate, Fibre, Ethernet over SDH, 100 Mbps, 10/100BaseT, RJ"/>
    <s v="2014-03-12"/>
    <s v="2016-03-11"/>
    <s v="695"/>
    <s v="562.5"/>
    <s v="510"/>
    <s v="500"/>
    <s v=""/>
  </r>
  <r>
    <s v="BRU/BRU/IA-162859"/>
    <s v="BRU/BRU/IA-162859"/>
    <s v="BRU/BRU/IA-162859"/>
    <x v="183"/>
    <s v="PRISMA EUROPEAN CAPACITY PLATFORM GMBH"/>
    <s v="e1773a32-5bdf-9c83-df37-528c766b04ca"/>
    <s v="PRISMA EUROPEAN CAPACITY PLATFORM GMBH"/>
    <s v="e1773a32-5bdf-9c83-df37-528c766b04ca"/>
    <x v="138"/>
    <n v="676"/>
    <s v=""/>
    <s v="140301128"/>
    <x v="0"/>
    <s v="8cffadd4-725c-6170-5365-5525477ed1c0"/>
    <x v="621"/>
    <s v="Internet Access"/>
    <s v="COLT IP Access, 20 Mbps, Managed CPE, Flat Rate, Fibre, Ethernet over MSP, 100 Mbps, 10/100BaseT, RJ"/>
    <s v="2014-05-23"/>
    <s v="2017-05-22"/>
    <s v="850"/>
    <s v="1000"/>
    <s v="585"/>
    <s v="1040"/>
    <s v=""/>
  </r>
  <r>
    <s v="BRU/BRU/IA-163012"/>
    <s v="BRU/BRU/IA-163012"/>
    <s v="BRU/BRU/IA-163012"/>
    <x v="184"/>
    <s v="MARCHESINI GROUP"/>
    <s v="e56ae967-9f49-7a4b-53b5-52a039f10788"/>
    <s v="MARCHESINI GROUP"/>
    <s v="e56ae967-9f49-7a4b-53b5-52a039f10788"/>
    <x v="51"/>
    <n v="627"/>
    <s v="BGC"/>
    <s v="140301700"/>
    <x v="0"/>
    <s v="8cffadd4-725c-6170-5365-5525477ed1c0"/>
    <x v="622"/>
    <s v="Internet Access"/>
    <s v="COLT IP Access, 8 Mbps, Virtual CPE, Flat Rate, ULL, Ethernet, E.SHDSL, 10/100BaseT, RJ45"/>
    <s v="2014-04-23"/>
    <s v="2017-04-22"/>
    <s v="436"/>
    <s v="incl."/>
    <s v="305"/>
    <s v="350"/>
    <s v="sales price not known --&gt; included in global offer "/>
  </r>
  <r>
    <m/>
    <m/>
    <m/>
    <x v="0"/>
    <s v=""/>
    <s v=""/>
    <s v=""/>
    <s v="e56ae967-9f49-7a4b-53b5-52a039f10788"/>
    <x v="51"/>
    <n v="727"/>
    <s v=""/>
    <s v="140301947"/>
    <x v="0"/>
    <s v="8cffadd4-725c-6170-5365-5525477ed1c0"/>
    <x v="623"/>
    <s v="IP-VPN"/>
    <s v="COLT IPVPN Corporate Plus, 256 kbps, Mesh Primary, ULL, Ethernet, E.SHDSL"/>
    <s v="2014-03-20"/>
    <s v="2017-03-19"/>
    <s v="incl."/>
    <s v="incl."/>
    <s v="0"/>
    <s v="0"/>
    <s v="sales price not known --&gt; included in global offer "/>
  </r>
  <r>
    <s v="BRU/BRU/IA-163568"/>
    <s v="BRU/BRU/IA-163568"/>
    <s v="BRU/BRU/IA-163568"/>
    <x v="185"/>
    <s v="INTER PARTNER ASSISTANCE"/>
    <s v="561b7dc7-8a77-eda5-d648-547754eed022"/>
    <s v="INTER PARTNER ASSISTANCE"/>
    <s v="561b7dc7-8a77-eda5-d648-547754eed022"/>
    <x v="8"/>
    <n v="1002"/>
    <s v=""/>
    <s v="140400261"/>
    <x v="0"/>
    <s v="8cffadd4-725c-6170-5365-5525477ed1c0"/>
    <x v="624"/>
    <s v="Internet Access"/>
    <s v="COLT IP Access, 100 Mbps, Managed CPE, Flat Rate, Fibre, Ethernet over MSP, 100 Mbps, 10/100BaseT, R"/>
    <s v="2014-04-15"/>
    <s v="2017-04-14"/>
    <s v="1875"/>
    <s v=""/>
    <s v="1875"/>
    <s v=""/>
    <s v="Previous Colt Client - TOS in 12/2015"/>
  </r>
  <r>
    <s v="BRU/BRU/IA-163568"/>
    <s v="BRU/BRU/IA-163568"/>
    <s v="BRU/BRU/IA-163568"/>
    <x v="185"/>
    <s v="INTER PARTNER ASSISTANCE"/>
    <s v="561b7dc7-8a77-eda5-d648-547754eed022"/>
    <s v="INTER PARTNER ASSISTANCE"/>
    <s v="561b7dc7-8a77-eda5-d648-547754eed022"/>
    <x v="8"/>
    <n v="1396"/>
    <s v="COLT"/>
    <s v="140400261"/>
    <x v="0"/>
    <s v="8cffadd4-725c-6170-5365-5525477ed1c0"/>
    <x v="624"/>
    <s v="Internet Access"/>
    <s v="COLT IP Access, 100 Mbps, Managed CPE, Flat Rate, Fibre, Ethernet over MSP, 100 Mbps, 10/100BaseT, R"/>
    <s v="2017-07-01"/>
    <s v=""/>
    <s v=""/>
    <s v=""/>
    <s v="495"/>
    <s v=""/>
    <s v="Previous Colt Client - TOS in 12/2015"/>
  </r>
  <r>
    <m/>
    <m/>
    <m/>
    <x v="0"/>
    <s v=""/>
    <s v=""/>
    <s v=""/>
    <s v="1ec2d202-f525-5363-38fb-52a5ebeadd80"/>
    <x v="3"/>
    <n v="677"/>
    <s v="COLT"/>
    <s v="140400886/1 "/>
    <x v="1"/>
    <s v="cfb5308d-8d35-0849-16da-4135f3584315"/>
    <x v="625"/>
    <s v="Internet Access"/>
    <s v="10 Mbps, Managed CPE, Flat Rate, ULL, Ethernet, E.SHDSL, 10/100BaseT, RJ45"/>
    <s v="0"/>
    <s v=""/>
    <s v="0"/>
    <s v="0"/>
    <s v="0"/>
    <s v="0"/>
    <s v=" new 140400886/1 new order re-provide"/>
  </r>
  <r>
    <m/>
    <m/>
    <m/>
    <x v="0"/>
    <s v=""/>
    <s v=""/>
    <s v=""/>
    <s v="1ec2d202-f525-5363-38fb-52a5ebeadd80"/>
    <x v="3"/>
    <n v="675"/>
    <s v="COLT"/>
    <s v="140400885/1"/>
    <x v="1"/>
    <s v="cfb5308d-8d35-0849-16da-4135f3584315"/>
    <x v="626"/>
    <s v="Internet Access"/>
    <s v="50 Mbps, Managed CPE, Flat Rate, Fibre, Ethernet over MSP, 100 Mbps, 10/100BaseT, RJ45"/>
    <s v="2014-04-29"/>
    <s v=""/>
    <s v="1495"/>
    <s v="0"/>
    <s v="670"/>
    <s v="0"/>
    <s v="new150900648 new order re-provide"/>
  </r>
  <r>
    <m/>
    <m/>
    <m/>
    <x v="0"/>
    <s v=""/>
    <s v=""/>
    <s v=""/>
    <s v="29354dd8-3e09-7e9c-273c-533d011dd06c"/>
    <x v="142"/>
    <n v="673"/>
    <s v="COLT"/>
    <s v="140401625/2"/>
    <x v="1"/>
    <s v="cfb5308d-8d35-0849-16da-4135f3584315"/>
    <x v="627"/>
    <s v="Internet Access"/>
    <s v="20 Mbps, Virtual CPE, Flat Rate, Fibre, Ethernet over MSP, 100 Mbps, 10/100BaseT, RJ45"/>
    <s v="2014-06-26"/>
    <s v=""/>
    <s v="885"/>
    <s v="0"/>
    <s v="295"/>
    <s v="0"/>
    <s v=""/>
  </r>
  <r>
    <m/>
    <m/>
    <m/>
    <x v="0"/>
    <s v=""/>
    <s v=""/>
    <s v=""/>
    <s v="9531e841-74d4-7245-0f59-535a582c64d0"/>
    <x v="100"/>
    <n v="678"/>
    <s v="COLT"/>
    <s v="140500140"/>
    <x v="1"/>
    <s v="cfb5308d-8d35-0849-16da-4135f3584315"/>
    <x v="628"/>
    <s v="Internet Access"/>
    <s v="10 Mbps, Managed CPE, Flat Rate, ULL, Ethernet, E.SHDSL, 10/100BaseT, RJ45"/>
    <s v=""/>
    <s v="2017-06-02"/>
    <s v="200"/>
    <s v="300"/>
    <s v="200"/>
    <s v="350"/>
    <s v=""/>
  </r>
  <r>
    <m/>
    <m/>
    <m/>
    <x v="0"/>
    <s v=""/>
    <s v=""/>
    <s v=""/>
    <s v="9531e841-74d4-7245-0f59-535a582c64d0"/>
    <x v="100"/>
    <n v="679"/>
    <s v="COLT"/>
    <s v="140500138"/>
    <x v="1"/>
    <s v="8cffadd4-725c-6170-5365-5525477ed1c0"/>
    <x v="629"/>
    <s v="Internet Access"/>
    <s v="50 Mbps, Managed CPE, Flat Rate, Fibre, Ethernet over MSP, 100 Mbps, 10/100BaseT, RJ45"/>
    <s v="2014-07-24"/>
    <s v="2017-06-02"/>
    <s v="695"/>
    <s v="0"/>
    <s v="470"/>
    <s v="0"/>
    <s v=""/>
  </r>
  <r>
    <s v="BRU/BRU/IA-164593"/>
    <s v="BRU/BRU/IA-164593"/>
    <s v="BRU/BRU/IA-164593"/>
    <x v="186"/>
    <s v="AAXE SPRL"/>
    <s v="bd3e9156-1909-6fb8-4b4d-52d3e371c37e"/>
    <s v="AAXE SPRL"/>
    <s v="bd3e9156-1909-6fb8-4b4d-52d3e371c37e"/>
    <x v="49"/>
    <n v="680"/>
    <s v=""/>
    <s v="140500226"/>
    <x v="0"/>
    <s v="8cffadd4-725c-6170-5365-5525477ed1c0"/>
    <x v="630"/>
    <s v="IP-VPN"/>
    <s v="COLT IPVPN Corporate Plus, 6 Mbps/6 Mbps 1:1, Mesh Access, wDSL, Ethernet, VDSL"/>
    <s v="2014-06-02"/>
    <s v="2017-06-01"/>
    <s v="80"/>
    <s v="0"/>
    <s v="63"/>
    <s v="1360"/>
    <s v=""/>
  </r>
  <r>
    <s v="BRU/BRU/IA-164598"/>
    <s v="BRU/BRU/IA-164598"/>
    <s v="BRU/BRU/IA-164598"/>
    <x v="187"/>
    <s v="AAXE SPRL"/>
    <s v="bd3e9156-1909-6fb8-4b4d-52d3e371c37e"/>
    <s v="AAXE SPRL"/>
    <s v="bd3e9156-1909-6fb8-4b4d-52d3e371c37e"/>
    <x v="49"/>
    <n v="683"/>
    <s v=""/>
    <s v="140500236"/>
    <x v="0"/>
    <s v="8cffadd4-725c-6170-5365-5525477ed1c0"/>
    <x v="631"/>
    <s v="IP-VPN"/>
    <s v="COLT IPVPN Corporate Plus, 5 Mbps, Mesh Access, ULL, Ethernet, E.SHDSL"/>
    <s v="2014-06-23"/>
    <s v="2017-06-22"/>
    <s v="80"/>
    <s v="0"/>
    <s v="63"/>
    <s v="1360"/>
    <s v=""/>
  </r>
  <r>
    <m/>
    <s v="BE140500461"/>
    <s v="BE140500461"/>
    <x v="188"/>
    <s v="LEGRIS INDUSTRIES SE"/>
    <s v="ed084093-0dd5-502d-04f3-54f98a2c3192"/>
    <s v="LEGRIS INDUSTRIES SE"/>
    <s v="ed084093-0dd5-502d-04f3-54f98a2c3192"/>
    <x v="143"/>
    <n v="688"/>
    <s v=""/>
    <s v="140500461"/>
    <x v="0"/>
    <s v="8cffadd4-725c-6170-5365-5525477ed1c0"/>
    <x v="632"/>
    <s v="Internet Access"/>
    <s v="10 Mbps, Managed CPE, Flat Rate, Fibre, Ethernet over MSP, 100 Mbps, 10/100BaseT, RJ"/>
    <s v="2014-06-05"/>
    <s v="2017-06-04"/>
    <s v="530"/>
    <s v="0"/>
    <s v="430"/>
    <s v="350"/>
    <s v=""/>
  </r>
  <r>
    <m/>
    <s v="BE140500461"/>
    <s v="BE140500461"/>
    <x v="188"/>
    <s v="LEGRIS INDUSTRIES SE"/>
    <s v="ed084093-0dd5-502d-04f3-54f98a2c3192"/>
    <s v="LEGRIS INDUSTRIES SE"/>
    <s v="ed084093-0dd5-502d-04f3-54f98a2c3192"/>
    <x v="143"/>
    <n v="689"/>
    <s v=""/>
    <s v="140500461"/>
    <x v="0"/>
    <s v="8cffadd4-725c-6170-5365-5525477ed1c0"/>
    <x v="632"/>
    <s v="VOIP access - SIP"/>
    <s v="VoIP Access Dedicated Conn. 15ch"/>
    <s v=""/>
    <s v=""/>
    <s v="0"/>
    <s v="0"/>
    <s v="0"/>
    <s v="0"/>
    <s v="part of a Business Access Pack"/>
  </r>
  <r>
    <s v="BRU/BRU/IA-164626"/>
    <s v="BRU/BRU/IA-164626"/>
    <s v="BRU/BRU/IA-164626"/>
    <x v="189"/>
    <s v="AAXE SPRL"/>
    <s v="bd3e9156-1909-6fb8-4b4d-52d3e371c37e"/>
    <s v="AAXE SPRL"/>
    <s v="bd3e9156-1909-6fb8-4b4d-52d3e371c37e"/>
    <x v="49"/>
    <n v="681"/>
    <s v=""/>
    <s v="140500531"/>
    <x v="1"/>
    <s v="8cffadd4-725c-6170-5365-5525477ed1c0"/>
    <x v="633"/>
    <s v="Internet Access"/>
    <s v="COLT IP Access, 30 Mbps, Virtual CPE, Flat Rate, Fibre, Ethernet over MSP, 100 Mbps, 10/100BaseT, RJ"/>
    <s v="2014-07-17"/>
    <s v="2017-07-16"/>
    <s v="300"/>
    <s v="0"/>
    <s v="275"/>
    <s v="0"/>
    <s v=""/>
  </r>
  <r>
    <s v="BRU/BRU/IA-164626"/>
    <s v="BRU/BRU/IA-164626"/>
    <m/>
    <x v="189"/>
    <s v="AAXE SPRL"/>
    <s v="bd3e9156-1909-6fb8-4b4d-52d3e371c37e"/>
    <s v="AAXE SPRL"/>
    <s v="bd3e9156-1909-6fb8-4b4d-52d3e371c37e"/>
    <x v="49"/>
    <n v="910"/>
    <s v=""/>
    <s v="140500531/1"/>
    <x v="0"/>
    <s v="8cffadd4-725c-6170-5365-5525477ed1c0"/>
    <x v="633"/>
    <s v="Internet Access"/>
    <s v="COLT IP Access, 30 Mbps, Virtual CPE, Flat Rate, Fibre, Ethernet over MSP, 100 Mbps, 10/100BaseT, RJ"/>
    <s v="2015-07-24"/>
    <s v="2018-07-23"/>
    <s v="400"/>
    <s v="0"/>
    <s v="275"/>
    <s v="0"/>
    <s v=""/>
  </r>
  <r>
    <s v="BRU/BRU/IA-164630"/>
    <s v="BRU/BRU/IA-164630"/>
    <s v="BRU/BRU/IA-164630"/>
    <x v="190"/>
    <s v="AAXE SPRL"/>
    <s v="bd3e9156-1909-6fb8-4b4d-52d3e371c37e"/>
    <s v="AAXE SPRL"/>
    <s v="bd3e9156-1909-6fb8-4b4d-52d3e371c37e"/>
    <x v="49"/>
    <n v="708"/>
    <s v=""/>
    <s v="140500256/2"/>
    <x v="0"/>
    <s v="8cffadd4-725c-6170-5365-5525477ed1c0"/>
    <x v="634"/>
    <s v="IP-VPN"/>
    <s v="COLT IPVPN Corporate Plus, 30 Mbps, Mesh Access, Fibre, Ethernet over MSP"/>
    <s v="2015-07-24"/>
    <s v="2018-07-23"/>
    <s v="1150"/>
    <s v="250"/>
    <s v="975"/>
    <s v="150"/>
    <s v="upgrade to 30Mbps previous order 8490"/>
  </r>
  <r>
    <m/>
    <m/>
    <m/>
    <x v="0"/>
    <s v=""/>
    <s v=""/>
    <s v=""/>
    <s v=""/>
    <x v="1"/>
    <n v="710"/>
    <s v="COLT"/>
    <s v="140501782"/>
    <x v="1"/>
    <s v="cfb5308d-8d35-0849-16da-4135f3584315"/>
    <x v="635"/>
    <s v="Internet Access"/>
    <s v="COLT IP Access, 100 Mbps, Virtual CPE, Flat Rate, Fibre, Ethernet over MSP, 100 Mbps, 10/100BaseT, R"/>
    <s v="2014-06-10"/>
    <s v="2015-01-10"/>
    <s v="1625"/>
    <s v="0"/>
    <s v="800"/>
    <s v=""/>
    <s v=""/>
  </r>
  <r>
    <s v="BRU/BRU/IA-164941"/>
    <s v="BRU/BRU/IA-164941"/>
    <s v="BRU/BRU/IA-164941"/>
    <x v="191"/>
    <s v="HOUSE OF DENMARK"/>
    <s v="81d926ab-7750-1a90-cdd4-536ba590676d"/>
    <s v="HOUSE OF DENMARK"/>
    <s v="81d926ab-7750-1a90-cdd4-536ba590676d"/>
    <x v="144"/>
    <n v="709"/>
    <s v=""/>
    <s v="140501783"/>
    <x v="1"/>
    <s v="8cffadd4-725c-6170-5365-5525477ed1c0"/>
    <x v="636"/>
    <s v="Internet Access"/>
    <s v="COLT IP Access, 20 Mbps, Virtual CPE, Flat Rate, Fibre, Ethernet over MSP, 100 Mbps, 10/100BaseT, RJ"/>
    <s v="2014-06-24"/>
    <s v="2015-06-24"/>
    <s v="420"/>
    <s v="0"/>
    <s v="320"/>
    <s v="0"/>
    <s v=""/>
  </r>
  <r>
    <s v="BRU/BRU/IA-164941"/>
    <s v="BRU/BRU/IA-164941"/>
    <m/>
    <x v="191"/>
    <s v="HOUSE OF DENMARK"/>
    <s v="81d926ab-7750-1a90-cdd4-536ba590676d"/>
    <s v="HOUSE OF DENMARK"/>
    <s v="81d926ab-7750-1a90-cdd4-536ba590676d"/>
    <x v="144"/>
    <n v="811"/>
    <s v="BGC"/>
    <s v="140501783/1"/>
    <x v="1"/>
    <s v="8cffadd4-725c-6170-5365-5525477ed1c0"/>
    <x v="636"/>
    <s v="Internet Access"/>
    <s v="COLT IP Access, 20 Mbps, Virtual CPE, Flat Rate, Fibre, Ethernet over MSP, 100 Mbps, 10/100BaseT, RJ"/>
    <s v="2014-11-20"/>
    <s v="2017-05-16"/>
    <s v="265"/>
    <s v="0"/>
    <s v="320"/>
    <s v="0"/>
    <s v=""/>
  </r>
  <r>
    <s v="BRU/BRU/IA-164941"/>
    <s v="BRU/BRU/IA-164941"/>
    <m/>
    <x v="191"/>
    <s v="HOUSE OF DENMARK"/>
    <s v="81d926ab-7750-1a90-cdd4-536ba590676d"/>
    <s v="HOUSE OF DENMARK"/>
    <s v="81d926ab-7750-1a90-cdd4-536ba590676d"/>
    <x v="144"/>
    <n v="1329"/>
    <s v="COLT"/>
    <s v="140501783/4"/>
    <x v="0"/>
    <s v="8cffadd4-725c-6170-5365-5525477ed1c0"/>
    <x v="636"/>
    <s v="Internet Access"/>
    <s v="50 Mbps, Virtual CPE, Flat Rate, Fibre, Ethernet over MSP, 100 Mbps, 10/100BaseT, RJ45"/>
    <s v="2017-05-16"/>
    <s v=""/>
    <s v="800"/>
    <s v="0"/>
    <s v="482"/>
    <s v="120"/>
    <s v=""/>
  </r>
  <r>
    <m/>
    <m/>
    <m/>
    <x v="0"/>
    <s v=""/>
    <s v=""/>
    <s v=""/>
    <s v="af40a002-4e95-0c80-4e06-458675f04c33"/>
    <x v="54"/>
    <n v="730"/>
    <s v=""/>
    <s v="140503050"/>
    <x v="1"/>
    <s v="8cffadd4-725c-6170-5365-5525477ed1c0"/>
    <x v="637"/>
    <s v="IP-VPN"/>
    <s v="COLT IPVPN Corporate Plus, 4 Mbps, Mesh Primary, ULL, Ethernet, E.SHDSL"/>
    <s v="2017-03-08"/>
    <s v="2017-03-08"/>
    <s v="0"/>
    <s v="0"/>
    <s v="0"/>
    <s v="0"/>
    <s v=""/>
  </r>
  <r>
    <m/>
    <m/>
    <m/>
    <x v="0"/>
    <s v=""/>
    <s v=""/>
    <s v=""/>
    <s v="af40a002-4e95-0c80-4e06-458675f04c33"/>
    <x v="54"/>
    <n v="1160"/>
    <s v=""/>
    <s v="140503050"/>
    <x v="1"/>
    <s v="8cffadd4-725c-6170-5365-5525477ed1c0"/>
    <x v="637"/>
    <s v="IP-VPN"/>
    <s v="COLT IPVPN Corporate Plus, 4 Mbps, Mesh Primary, ULL, Ethernet, E.SHDSL"/>
    <s v="2017-03-08"/>
    <s v="2017-03-08"/>
    <s v="0"/>
    <s v="0"/>
    <s v="0"/>
    <s v="0"/>
    <s v="ipvpn 2"/>
  </r>
  <r>
    <m/>
    <m/>
    <m/>
    <x v="0"/>
    <s v=""/>
    <s v=""/>
    <s v=""/>
    <s v=""/>
    <x v="1"/>
    <n v="1195"/>
    <s v=""/>
    <s v="140503050/4"/>
    <x v="1"/>
    <s v="8cffadd4-725c-6170-5365-5525477ed1c0"/>
    <x v="637"/>
    <s v="IP-VPN"/>
    <s v="COLT IPVPN Corporate Plus, 4 Mbps, Mesh Primary, ULL, Ethernet, E.SHDSL"/>
    <s v="2017-03-08"/>
    <s v="2017-03-08"/>
    <s v=""/>
    <s v=""/>
    <s v="0"/>
    <s v=""/>
    <s v=""/>
  </r>
  <r>
    <s v="BRU/BRU/IA-165468"/>
    <s v="BRU/BRU/IA-165468"/>
    <s v="BRU/BRU/IA-165468"/>
    <x v="192"/>
    <s v="AAXE SPRL"/>
    <s v="bd3e9156-1909-6fb8-4b4d-52d3e371c37e"/>
    <s v="AAXE SPRL"/>
    <s v="bd3e9156-1909-6fb8-4b4d-52d3e371c37e"/>
    <x v="49"/>
    <n v="736"/>
    <s v=""/>
    <s v="140601098/1"/>
    <x v="0"/>
    <s v="8cffadd4-725c-6170-5365-5525477ed1c0"/>
    <x v="638"/>
    <s v="IP-VPN"/>
    <s v="COLT IPVPN Corporate Plus, 4 Mbps, Mesh Access, ULL, Ethernet, E.SHDSL"/>
    <s v="2015-08-27"/>
    <s v="2018-08-26"/>
    <s v="200"/>
    <s v="450"/>
    <s v="125"/>
    <s v="350"/>
    <s v=""/>
  </r>
  <r>
    <m/>
    <m/>
    <m/>
    <x v="0"/>
    <s v=""/>
    <s v=""/>
    <s v=""/>
    <s v="bd3e9156-1909-6fb8-4b4d-52d3e371c37e"/>
    <x v="49"/>
    <n v="735"/>
    <s v=""/>
    <s v="140600954/1"/>
    <x v="1"/>
    <s v="cfb5308d-8d35-0849-16da-4135f3584315"/>
    <x v="639"/>
    <s v="IP-VPN"/>
    <s v="COLT IPVPN Corporate Plus, 2 Mbps, Mesh Access, ULL, Ethernet, E.SHDSL"/>
    <s v="2015-10-12"/>
    <s v="2015-10-12"/>
    <s v="0"/>
    <s v="0"/>
    <s v="0"/>
    <s v="400"/>
    <s v=""/>
  </r>
  <r>
    <s v="BRU/BRU/IA-165631"/>
    <s v="BRU/BRU/IA-165631"/>
    <s v="BRU/BRU/IA-165631"/>
    <x v="193"/>
    <s v="IDECOM"/>
    <s v="48b7b249-bb67-5696-5a16-53189551c75c"/>
    <s v="IDECOM"/>
    <s v="48b7b249-bb67-5696-5a16-53189551c75c"/>
    <x v="55"/>
    <n v="745"/>
    <s v="BGC"/>
    <s v="140601675/6"/>
    <x v="0"/>
    <s v="8cffadd4-725c-6170-5365-5525477ed1c0"/>
    <x v="640"/>
    <s v="IP-VPN"/>
    <s v="COLT IPVPN Corporate Plus, 10 Mbps, Mesh Access, ULL, Ethernet, E.SHDSL"/>
    <s v="2014-07-31"/>
    <s v="2017-07-30"/>
    <s v="449"/>
    <s v="incl."/>
    <s v="250"/>
    <s v="0"/>
    <s v=""/>
  </r>
  <r>
    <s v="BRU/BRU/IA-165798"/>
    <s v="BRU/BRU/IA-165798"/>
    <s v="BRU/BRU/IA-165798"/>
    <x v="194"/>
    <s v="WATCH TV"/>
    <s v="69416e02-ce30-b281-9b18-48b2c01e4ef4"/>
    <s v="WATCH TV"/>
    <s v="69416e02-ce30-b281-9b18-48b2c01e4ef4"/>
    <x v="130"/>
    <n v="741"/>
    <s v="BGC"/>
    <s v="140602420"/>
    <x v="0"/>
    <s v="8cffadd4-725c-6170-5365-5525477ed1c0"/>
    <x v="641"/>
    <s v="Internet Access"/>
    <s v="COLT IP Access, 50 Mbps, Managed CPE, Flat Rate, Fibre, Ethernet over MSP, 100 Mbps, 10/100BaseT, RJ"/>
    <s v="2014-06-25"/>
    <s v="2017-06-24"/>
    <s v="1252"/>
    <s v="0"/>
    <s v="800"/>
    <s v="0"/>
    <s v="FUZER : donation from COLT Oct 2013"/>
  </r>
  <r>
    <m/>
    <m/>
    <m/>
    <x v="0"/>
    <s v=""/>
    <s v=""/>
    <s v=""/>
    <s v="791af2cf-9a44-60ce-dd1a-53429d68612e"/>
    <x v="56"/>
    <n v="732"/>
    <s v=""/>
    <s v="140602686"/>
    <x v="0"/>
    <s v="8cffadd4-725c-6170-5365-5525477ed1c0"/>
    <x v="642"/>
    <s v="IP-VPN"/>
    <s v="COLT IPVPN Corporate Plus, 1 Mbps/1 Mbps 1:1, Mesh Primary, wDSL, Ethernet, VDSL"/>
    <s v="2014-07-22"/>
    <s v="2017-07-21"/>
    <s v="0"/>
    <s v="0"/>
    <s v="0"/>
    <s v="0"/>
    <s v=""/>
  </r>
  <r>
    <m/>
    <s v="BE140802613"/>
    <s v="BE140802613"/>
    <x v="195"/>
    <s v="FORUM NUCLEAIRE BELGE"/>
    <s v="ae76d4e8-f840-edbb-3868-42c1ba1f4c7a"/>
    <s v="FORUM NUCLEAIRE BELGE"/>
    <s v="ae76d4e8-f840-edbb-3868-42c1ba1f4c7a"/>
    <x v="103"/>
    <n v="752"/>
    <s v="BGC"/>
    <s v="140802613"/>
    <x v="3"/>
    <s v="8cffadd4-725c-6170-5365-5525477ed1c0"/>
    <x v="643"/>
    <s v="PRI"/>
    <s v="Voice Line 2xPRI"/>
    <s v="2014-08-18"/>
    <s v="2017-08-17"/>
    <s v="0"/>
    <s v="0"/>
    <s v="0"/>
    <s v="0"/>
    <s v="2x1PRI, part of a Business Access Pack"/>
  </r>
  <r>
    <m/>
    <s v="BE140802613"/>
    <s v="BE140802613"/>
    <x v="195"/>
    <s v="FORUM NUCLEAIRE BELGE"/>
    <s v="ae76d4e8-f840-edbb-3868-42c1ba1f4c7a"/>
    <s v="FORUM NUCLEAIRE BELGE"/>
    <s v="ae76d4e8-f840-edbb-3868-42c1ba1f4c7a"/>
    <x v="103"/>
    <n v="743"/>
    <s v="BGC"/>
    <s v="140802613"/>
    <x v="1"/>
    <s v="8cffadd4-725c-6170-5365-5525477ed1c0"/>
    <x v="643"/>
    <s v="Internet Access"/>
    <s v="COLT IP Access, 10 Mbps, Managed CPE, Flat Rate, Fibre, Ethernet over MSP, 100 Mbps, 10/100BaseT, RJ"/>
    <s v="2014-08-26"/>
    <s v="2017-06-26"/>
    <s v="unknown"/>
    <s v="0"/>
    <s v="430"/>
    <s v="350"/>
    <s v="10MB, part of a Business Access Pack / replacement 12018"/>
  </r>
  <r>
    <s v="BRU/BRU/IA-166728"/>
    <s v="BRU/BRU/IA-166728"/>
    <s v="BRU/BRU/IA-166728"/>
    <x v="196"/>
    <s v="GARAGE PEETERS"/>
    <s v="791af2cf-9a44-60ce-dd1a-53429d68612e"/>
    <s v="GARAGE PEETERS"/>
    <s v="791af2cf-9a44-60ce-dd1a-53429d68612e"/>
    <x v="56"/>
    <n v="759"/>
    <s v=""/>
    <s v="140703039"/>
    <x v="0"/>
    <s v="8cffadd4-725c-6170-5365-5525477ed1c0"/>
    <x v="644"/>
    <s v="IP-VPN"/>
    <s v="COLT IPVPN Corporate Plus, 4 Mbps/4 Mbps 1:1, Mesh Primary, wDSL, Ethernet, VDSL"/>
    <s v="2014-09-01"/>
    <s v="2017-08-31"/>
    <s v="150"/>
    <s v="1200"/>
    <s v="120"/>
    <s v="0"/>
    <s v=""/>
  </r>
  <r>
    <s v="BRU/BRU/IA-166729"/>
    <s v="BRU/BRU/IA-166729"/>
    <s v="BRU/BRU/IA-166729"/>
    <x v="197"/>
    <s v="GARAGE PEETERS"/>
    <s v="791af2cf-9a44-60ce-dd1a-53429d68612e"/>
    <s v="GARAGE PEETERS"/>
    <s v="791af2cf-9a44-60ce-dd1a-53429d68612e"/>
    <x v="56"/>
    <n v="756"/>
    <s v=""/>
    <s v="140703049"/>
    <x v="0"/>
    <s v="8cffadd4-725c-6170-5365-5525477ed1c0"/>
    <x v="645"/>
    <s v="IP-VPN"/>
    <s v="COLT IPVPN Corporate Plus, 4 Mbps/4 Mbps 1:1, Mesh Access, wDSL, Ethernet, VDSL"/>
    <s v="2014-09-01"/>
    <s v="2017-08-31"/>
    <s v="150"/>
    <s v="0"/>
    <s v="120"/>
    <s v="0"/>
    <s v=""/>
  </r>
  <r>
    <s v="BRU/BRU/IA-166850"/>
    <s v="BRU/BRU/IA-166850"/>
    <s v="BRU/BRU/IA-166850"/>
    <x v="198"/>
    <s v="STUDIO EQUIPE"/>
    <s v="913e11c3-7af3-a915-29b6-42d36f60aec5"/>
    <s v="STUDIO EQUIPE"/>
    <s v="913e11c3-7af3-a915-29b6-42d36f60aec5"/>
    <x v="145"/>
    <n v="754"/>
    <s v="BGC"/>
    <s v="140703622/1"/>
    <x v="1"/>
    <s v="8cffadd4-725c-6170-5365-5525477ed1c0"/>
    <x v="646"/>
    <s v="Internet Access"/>
    <s v="COLT IP Access, 200 Mbps, No COLT CPE, Flat Rate, Fibre, Ethernet over MSP, 1 Gbps, 1000Base LX, SC "/>
    <s v="2014-09-25"/>
    <s v="2016-05-03"/>
    <s v="975"/>
    <s v="1000"/>
    <s v="900"/>
    <s v="800"/>
    <s v=""/>
  </r>
  <r>
    <s v="BRU/BRU/IA-166850"/>
    <s v="BRU/BRU/IA-166850"/>
    <s v="BRU/BRU/IA-166850"/>
    <x v="198"/>
    <s v="STUDIO EQUIPE"/>
    <s v="913e11c3-7af3-a915-29b6-42d36f60aec5"/>
    <s v="STUDIO EQUIPE"/>
    <s v="913e11c3-7af3-a915-29b6-42d36f60aec5"/>
    <x v="145"/>
    <n v="1071"/>
    <s v="COLT"/>
    <s v="140703622/1"/>
    <x v="0"/>
    <s v="cfb5308d-8d35-0849-16da-4135f3584315"/>
    <x v="646"/>
    <s v="Internet Access"/>
    <s v="400 Mbps, No COLT CPE, Flat Rate, Fibre, Ethernet over MSP, 1 Gbps, 1000Base LX, SC Duplex"/>
    <s v="2016-05-03"/>
    <s v=""/>
    <s v="1425"/>
    <s v="0"/>
    <s v="900"/>
    <s v="0"/>
    <s v=""/>
  </r>
  <r>
    <s v="BRU/BRU/IA-166923"/>
    <s v="BRU/BRU/IA-166923"/>
    <s v="BRU/BRU/IA-166923"/>
    <x v="199"/>
    <s v="UNDP"/>
    <s v="e8b38301-6d77-5bef-404e-537c943684be"/>
    <s v="UNDP"/>
    <s v="e8b38301-6d77-5bef-404e-537c943684be"/>
    <x v="116"/>
    <n v="813"/>
    <s v=""/>
    <s v="141100844"/>
    <x v="1"/>
    <s v="8cffadd4-725c-6170-5365-5525477ed1c0"/>
    <x v="647"/>
    <s v="Internet Access"/>
    <s v="COLT IP Access, 50 Mbps, Managed CPE, Flat Rate, Fibre, Ethernet over MSP, 100 Mbps, 10/100BaseT, RJ"/>
    <s v="2014-11-19"/>
    <s v="2015-11-19"/>
    <s v="725"/>
    <s v=""/>
    <s v="482,4"/>
    <s v=""/>
    <s v=""/>
  </r>
  <r>
    <s v="BRU/BRU/IA-166923"/>
    <s v="BRU/BRU/IA-166923"/>
    <m/>
    <x v="199"/>
    <s v="UNDP"/>
    <s v="e8b38301-6d77-5bef-404e-537c943684be"/>
    <s v="UNDP"/>
    <s v="e8b38301-6d77-5bef-404e-537c943684be"/>
    <x v="116"/>
    <n v="1271"/>
    <s v=""/>
    <s v="141100844/2"/>
    <x v="0"/>
    <s v="8cffadd4-725c-6170-5365-5525477ed1c0"/>
    <x v="647"/>
    <s v="Internet Access"/>
    <s v="COLT IP Access, 50 Mbps, Managed CPE, Flat Rate, Fibre, Ethernet over MSP, 100 Mbps, 10/100BaseT, RJ"/>
    <s v="2016-02-07"/>
    <s v="2017-02-06"/>
    <s v="775"/>
    <s v="0"/>
    <s v="482,4"/>
    <s v=""/>
    <s v=""/>
  </r>
  <r>
    <m/>
    <m/>
    <m/>
    <x v="0"/>
    <s v=""/>
    <s v=""/>
    <s v=""/>
    <s v="41f52ae2-c70b-5b7c-259a-5358ce8bfc9f"/>
    <x v="146"/>
    <n v="761"/>
    <s v="COLT"/>
    <s v="140703997"/>
    <x v="0"/>
    <s v="cfb5308d-8d35-0849-16da-4135f3584315"/>
    <x v="648"/>
    <s v="Internet Access"/>
    <s v="2 Mbps, Managed CPE, Flat Rate, ULL, Ethernet, E.SHDSL, 10/100BaseT, RJ45"/>
    <s v="2014-09-01"/>
    <s v=""/>
    <s v="280"/>
    <s v="950"/>
    <s v="195"/>
    <s v="175"/>
    <s v=""/>
  </r>
  <r>
    <m/>
    <m/>
    <m/>
    <x v="0"/>
    <s v=""/>
    <s v=""/>
    <s v=""/>
    <s v="41f52ae2-c70b-5b7c-259a-5358ce8bfc9f"/>
    <x v="146"/>
    <n v="762"/>
    <s v="COLT"/>
    <s v="140703997"/>
    <x v="0"/>
    <s v="cfb5308d-8d35-0849-16da-4135f3584315"/>
    <x v="648"/>
    <s v="PRI"/>
    <s v="1x1PRI"/>
    <s v="2014-09-01"/>
    <s v=""/>
    <s v="0"/>
    <s v="0"/>
    <s v="0"/>
    <s v="0"/>
    <s v="part of a business Access Pack"/>
  </r>
  <r>
    <m/>
    <s v="BE140704001"/>
    <s v="BE140704001"/>
    <x v="200"/>
    <s v="IFRRO AISBL"/>
    <s v="41f52ae2-c70b-5b7c-259a-5358ce8bfc9f"/>
    <s v="IFRRO AISBL"/>
    <s v="41f52ae2-c70b-5b7c-259a-5358ce8bfc9f"/>
    <x v="146"/>
    <n v="831"/>
    <s v=""/>
    <s v="140704001"/>
    <x v="0"/>
    <s v="8cffadd4-725c-6170-5365-5525477ed1c0"/>
    <x v="648"/>
    <s v="Other"/>
    <s v="COLT IP Access, 2 Mbps, Managed CPE, Flat Rate, ULL, Ethernet, E.SHDSL, 10/100BaseT, RJ45"/>
    <s v=""/>
    <s v=""/>
    <s v="280"/>
    <s v="950"/>
    <s v="195"/>
    <s v="175"/>
    <s v=""/>
  </r>
  <r>
    <m/>
    <m/>
    <m/>
    <x v="0"/>
    <s v=""/>
    <s v=""/>
    <s v=""/>
    <s v="ca605c33-4572-0e9c-de08-42c1bafa641e"/>
    <x v="57"/>
    <n v="771"/>
    <s v=""/>
    <s v="140802673"/>
    <x v="0"/>
    <s v="8cffadd4-725c-6170-5365-5525477ed1c0"/>
    <x v="649"/>
    <s v="IP-VPN"/>
    <s v="COLT IPVPN Corporate Plus, 2 Mbps/2 Mbps 1:1, Mesh Primary, wDSL, Ethernet, VDSL"/>
    <s v="2014-10-06"/>
    <s v="2017-10-05"/>
    <s v="97"/>
    <s v="200"/>
    <s v="0"/>
    <s v="200"/>
    <s v=""/>
  </r>
  <r>
    <m/>
    <m/>
    <m/>
    <x v="0"/>
    <s v=""/>
    <s v=""/>
    <s v=""/>
    <s v="d09cfdcd-5522-9057-60bc-43412fefe60c"/>
    <x v="58"/>
    <n v="775"/>
    <s v=""/>
    <s v="140803232"/>
    <x v="0"/>
    <s v="8cffadd4-725c-6170-5365-5525477ed1c0"/>
    <x v="650"/>
    <s v="IP-VPN"/>
    <s v="COLT IPVPN Corporate Plus, 2 Mbps/2 Mbps 1:1, Mesh Primary, wDSL, Ethernet, VDSL"/>
    <s v="2014-10-02"/>
    <s v="2017-10-01"/>
    <s v="0"/>
    <s v="0"/>
    <s v="0"/>
    <s v="0"/>
    <s v=""/>
  </r>
  <r>
    <s v="BRU/BRU/IA-168233"/>
    <s v="BRU/BRU/IA-168233"/>
    <s v="BRU/BRU/IA-168233"/>
    <x v="201"/>
    <s v="AFOSOC - VESOFO"/>
    <s v="da38a1f6-b1a0-d6c5-7fa0-5375be6b279e"/>
    <s v="AFOSOC - VESOFO"/>
    <s v="da38a1f6-b1a0-d6c5-7fa0-5375be6b279e"/>
    <x v="135"/>
    <n v="781"/>
    <s v=""/>
    <s v="140901457"/>
    <x v="1"/>
    <s v="8cffadd4-725c-6170-5365-5525477ed1c0"/>
    <x v="651"/>
    <s v="Internet Access"/>
    <s v="COLT IP Access, 50 Mbps, Managed CPE, Flat Rate, Fibre, Ethernet over MSP, 100 Mbps, 10/100BaseT, RJ"/>
    <s v="2014-12-31"/>
    <s v="2017-12-30"/>
    <s v="885"/>
    <s v="1500"/>
    <s v="418"/>
    <s v="775"/>
    <s v=""/>
  </r>
  <r>
    <s v="BRU/BRU/IA-168233"/>
    <s v="BRU/BRU/IA-168233"/>
    <m/>
    <x v="201"/>
    <s v="AFOSOC - VESOFO"/>
    <s v="da38a1f6-b1a0-d6c5-7fa0-5375be6b279e"/>
    <s v="AFOSOC - VESOFO"/>
    <s v="da38a1f6-b1a0-d6c5-7fa0-5375be6b279e"/>
    <x v="135"/>
    <n v="984"/>
    <s v=""/>
    <s v="140901457/1"/>
    <x v="0"/>
    <s v="8cffadd4-725c-6170-5365-5525477ed1c0"/>
    <x v="651"/>
    <s v="Internet Access"/>
    <s v="COLT IP Access, 50 Mbps, Managed CPE, Flat Rate, Fibre, Ethernet over MSP, 100 Mbps, 10/100BaseT, RJ"/>
    <s v="2015-12-04"/>
    <s v="2018-12-03"/>
    <s v="835"/>
    <s v="864"/>
    <s v="418"/>
    <s v="250"/>
    <s v="UPGRADE TO 50mb"/>
  </r>
  <r>
    <m/>
    <s v="BE140901599"/>
    <s v="BE140901599"/>
    <x v="202"/>
    <s v="FEE"/>
    <s v="28e7954a-f6e1-81a6-f286-526f71d6a2f3"/>
    <s v="FEE"/>
    <s v="28e7954a-f6e1-81a6-f286-526f71d6a2f3"/>
    <x v="139"/>
    <n v="835"/>
    <s v="COLT"/>
    <s v="140901599"/>
    <x v="0"/>
    <s v="cfb5308d-8d35-0849-16da-4135f3584315"/>
    <x v="652"/>
    <s v="Internet Access"/>
    <s v="COLT IP Access, 20 Mbps, Managed CPE, Flat Rate, Fibre, Ethernet over MSP, 100 Mbps, 10/100BaseT, RJ"/>
    <s v=""/>
    <s v=""/>
    <s v="755"/>
    <s v="600"/>
    <s v="545"/>
    <s v="0"/>
    <s v="+ IP Access + IP Domain + IP Mail + IP Web + Call Analyzer + VoIP Access "/>
  </r>
  <r>
    <s v="BRU/BRU/IA-168261"/>
    <s v="BRU/BRU/IA-168261"/>
    <s v="BRU/BRU/IA-168261"/>
    <x v="203"/>
    <s v="AFOSOC - VESOFO"/>
    <s v="da38a1f6-b1a0-d6c5-7fa0-5375be6b279e"/>
    <s v="AFOSOC - VESOFO"/>
    <s v="da38a1f6-b1a0-d6c5-7fa0-5375be6b279e"/>
    <x v="135"/>
    <n v="915"/>
    <s v=""/>
    <s v="140901463"/>
    <x v="0"/>
    <s v="8cffadd4-725c-6170-5365-5525477ed1c0"/>
    <x v="653"/>
    <s v="Internet Access"/>
    <s v="COLT IP Access, 10 Mbps, Managed CPE, Flat Rate, ULL, Ethernet, E.SHDSL, 10/100BaseT, RJ45"/>
    <s v="2015-12-04"/>
    <s v="2018-12-03"/>
    <s v="315"/>
    <s v="300"/>
    <s v="200"/>
    <s v="250"/>
    <s v=""/>
  </r>
  <r>
    <m/>
    <m/>
    <m/>
    <x v="0"/>
    <s v=""/>
    <s v=""/>
    <s v=""/>
    <s v=""/>
    <x v="1"/>
    <n v="795"/>
    <s v="COLT"/>
    <s v="141000352"/>
    <x v="1"/>
    <s v="cfb5308d-8d35-0849-16da-4135f3584315"/>
    <x v="654"/>
    <s v="Internet Access"/>
    <s v="10 Mbps, Virtual CPE, Flat Rate, Fibre, Ethernet over MSP, 100 Mbps, 10/100BaseT, RJ"/>
    <s v="2014-11-17"/>
    <s v="2016-06-30"/>
    <s v="450"/>
    <s v="0"/>
    <s v="350"/>
    <s v="0"/>
    <s v="Ticket#10151474"/>
  </r>
  <r>
    <s v="BRU/BRU/IA-168946"/>
    <s v="BRU/BRU/IA-168946"/>
    <s v="BRU/BRU/IA-168946"/>
    <x v="204"/>
    <s v="UNIFE"/>
    <s v="8ae949c4-8107-978c-c27e-535e3e8f26e9"/>
    <s v="UNIFE"/>
    <s v="8ae949c4-8107-978c-c27e-535e3e8f26e9"/>
    <x v="60"/>
    <n v="789"/>
    <s v=""/>
    <s v="141001158"/>
    <x v="0"/>
    <s v="8cffadd4-725c-6170-5365-5525477ed1c0"/>
    <x v="655"/>
    <s v="Internet Access"/>
    <s v="COLT IP Access, 100 Mbps, Virtual CPE, Flat Rate, Fibre, Ethernet over MSP, 100 Mbps, 10/100BaseT, R"/>
    <s v="2014-11-25"/>
    <s v="2019-11-24"/>
    <s v="795"/>
    <s v="1068"/>
    <s v="482"/>
    <s v="0"/>
    <s v=""/>
  </r>
  <r>
    <m/>
    <m/>
    <m/>
    <x v="0"/>
    <s v=""/>
    <s v=""/>
    <s v=""/>
    <s v=""/>
    <x v="1"/>
    <n v="793"/>
    <s v="COLT"/>
    <s v="141001380"/>
    <x v="0"/>
    <s v="8cffadd4-725c-6170-5365-5525477ed1c0"/>
    <x v="656"/>
    <s v="IP-VPN"/>
    <s v="COLT IPVPN Corporate Plus, 2 Mbps/2 Mbps 1:1, Mesh Primary, wDSL, Ethernet, SHDSL"/>
    <s v="2014-11-12"/>
    <s v=""/>
    <s v="0"/>
    <s v="0"/>
    <s v="0"/>
    <s v="0"/>
    <s v=""/>
  </r>
  <r>
    <s v="BRU/BRU/IA-168966"/>
    <s v="BRU/BRU/IA-168966"/>
    <s v="BRU/BRU/IA-168966"/>
    <x v="205"/>
    <s v="ALPHA TECHNOLOGIES"/>
    <s v="201bffe1-84d6-5e8b-799e-5922ac7f0cd3"/>
    <s v="ALPHA TECHNOLOGIES"/>
    <s v="201bffe1-84d6-5e8b-799e-5922ac7f0cd3"/>
    <x v="61"/>
    <n v="790"/>
    <s v="COLT"/>
    <s v="141001391"/>
    <x v="3"/>
    <s v="8cffadd4-725c-6170-5365-5525477ed1c0"/>
    <x v="657"/>
    <s v="Internet Access"/>
    <s v="COLT IP Access, 50 Mbps, Virtual CPE, Flat Rate, Leased Line, Ethernet, 100 Mbps, 10/100BaseT, RJ45"/>
    <s v="2015-05-06"/>
    <s v="2017-06-30"/>
    <s v="1000"/>
    <s v=""/>
    <s v="800"/>
    <s v="750"/>
    <s v="T 10190482"/>
  </r>
  <r>
    <s v="BRU/BRU/IA-168968"/>
    <s v="BRU/BRU/IA-168968"/>
    <s v="BRU/BRU/IA-168968"/>
    <x v="206"/>
    <s v="ALPHA TECHNOLOGIES"/>
    <s v="201bffe1-84d6-5e8b-799e-5922ac7f0cd3"/>
    <s v="ALPHA TECHNOLOGIES"/>
    <s v="201bffe1-84d6-5e8b-799e-5922ac7f0cd3"/>
    <x v="61"/>
    <n v="1375"/>
    <s v="COLT"/>
    <s v="141001411/1"/>
    <x v="3"/>
    <s v="8cffadd4-725c-6170-5365-5525477ed1c0"/>
    <x v="658"/>
    <s v="Internet Access"/>
    <s v="COLT IP Access, 10 Mbps/10 Mbps 1:1, Managed CPE, Flat Rate, wDSL, L2TP, SHDSL 4-wire, 10/100BaseT, "/>
    <s v="2015-05-06"/>
    <s v="2017-06-30"/>
    <s v=""/>
    <s v=""/>
    <s v="100"/>
    <s v=""/>
    <s v="T 10190482"/>
  </r>
  <r>
    <s v="BRU/BRU/IA-169174"/>
    <s v="BRU/BRU/IA-169174"/>
    <s v="BRU/BRU/IA-169174"/>
    <x v="207"/>
    <s v="MISSION OF SWEDEN TO NATO"/>
    <s v="442ab15c-28d3-f5ff-54aa-49db6015ac0a"/>
    <s v="MISSION OF SWEDEN TO NATO"/>
    <s v="442ab15c-28d3-f5ff-54aa-49db6015ac0a"/>
    <x v="128"/>
    <n v="799"/>
    <s v=""/>
    <s v="141002107"/>
    <x v="0"/>
    <s v="8cffadd4-725c-6170-5365-5525477ed1c0"/>
    <x v="659"/>
    <s v="Internet Access"/>
    <s v="COLT IP Access, 10 Mbps/10 Mbps 1:1, Managed CPE, Flat Rate, wDSL, Ethernet, VDSL2, 10/100BaseT, RJ4"/>
    <s v="2014-11-25"/>
    <s v="2015-11-25"/>
    <s v="400"/>
    <s v="450"/>
    <s v="345"/>
    <s v="0"/>
    <s v=""/>
  </r>
  <r>
    <m/>
    <m/>
    <m/>
    <x v="0"/>
    <s v=""/>
    <s v=""/>
    <s v=""/>
    <s v=""/>
    <x v="1"/>
    <n v="796"/>
    <s v="COLT"/>
    <s v="141002949/1"/>
    <x v="1"/>
    <s v="cfb5308d-8d35-0849-16da-4135f3584315"/>
    <x v="660"/>
    <s v="Internet Access"/>
    <s v="COLT IP Access, 100 Mbps, No COLT CPE, Flat Rate, Fibre, Ethernet over SDH, 100 Mbps, 10/100BaseT, R"/>
    <s v="2014-12-18"/>
    <s v="2015-09-10"/>
    <s v="1400"/>
    <s v="0"/>
    <s v="1050"/>
    <s v="250"/>
    <s v="FUZER : donation from COLT Oct 2013"/>
  </r>
  <r>
    <m/>
    <m/>
    <m/>
    <x v="0"/>
    <s v=""/>
    <s v=""/>
    <s v=""/>
    <s v="5027afce-5366-adb5-c380-53e09ff456ef"/>
    <x v="62"/>
    <n v="803"/>
    <s v=""/>
    <s v="141002798"/>
    <x v="0"/>
    <s v="8cffadd4-725c-6170-5365-5525477ed1c0"/>
    <x v="661"/>
    <s v="IP-VPN"/>
    <s v="COLT IPVPN Corporate Plus, 2 Mbps, Mesh Primary, ULL, Ethernet, E.SHDSL"/>
    <s v=""/>
    <s v=""/>
    <s v="0"/>
    <s v="0"/>
    <s v="0"/>
    <s v="0"/>
    <s v=""/>
  </r>
  <r>
    <m/>
    <m/>
    <m/>
    <x v="0"/>
    <s v=""/>
    <s v=""/>
    <s v=""/>
    <s v="3e2fee1d-f9bc-66d1-7cbe-4c7e39a8dd03"/>
    <x v="147"/>
    <n v="814"/>
    <s v="COLT"/>
    <s v="141102890"/>
    <x v="1"/>
    <s v="cfb5308d-8d35-0849-16da-4135f3584315"/>
    <x v="662"/>
    <s v="Internet Access"/>
    <s v="24 Mbps, Managed CPE, Flat Rate, ULL, Ethernet, E.SHDSL, 10/100BaseT, RJ45"/>
    <s v=""/>
    <s v=""/>
    <s v="300"/>
    <s v=""/>
    <s v="150"/>
    <s v=""/>
    <s v=""/>
  </r>
  <r>
    <s v="BRU/BRU/IA-171225"/>
    <s v="BRU/BRU/IA-171225"/>
    <s v="BRU/BRU/IA-171225"/>
    <x v="208"/>
    <s v="CENTRE DANSAERT"/>
    <s v="3e2fee1d-f9bc-66d1-7cbe-4c7e39a8dd03"/>
    <s v="CENTRE DANSAERT"/>
    <s v="3e2fee1d-f9bc-66d1-7cbe-4c7e39a8dd03"/>
    <x v="147"/>
    <n v="809"/>
    <s v=""/>
    <s v="141102855"/>
    <x v="0"/>
    <s v="8cffadd4-725c-6170-5365-5525477ed1c0"/>
    <x v="663"/>
    <s v="Internet Access"/>
    <s v="COLT IP Access, 24 Mbps, Managed CPE, Flat Rate, ULL, Ethernet, E.SHDSL, 10/100BaseT, RJ45"/>
    <s v=""/>
    <s v=""/>
    <s v="300"/>
    <s v=""/>
    <s v="150"/>
    <s v=""/>
    <s v="BACK UP OF THE MAIN VIA ULL"/>
  </r>
  <r>
    <s v="BRU/BRU/IA-171437"/>
    <s v="BRU/BRU/IA-171437"/>
    <s v="BRU/BRU/IA-171437"/>
    <x v="209"/>
    <s v="MOUVEMENT REFORMATEUR"/>
    <s v="c0c90486-83ec-e430-0579-52d933960631"/>
    <s v="MOUVEMENT REFORMATEUR"/>
    <s v="c0c90486-83ec-e430-0579-52d933960631"/>
    <x v="63"/>
    <n v="848"/>
    <s v=""/>
    <s v="141201385"/>
    <x v="0"/>
    <s v="8cffadd4-725c-6170-5365-5525477ed1c0"/>
    <x v="664"/>
    <s v="Internet Access"/>
    <s v="COLT IP Access, 50 Mbps, Virtual CPE, Flat Rate, Fibre, Ethernet over MSP, 100 Mbps, 10/100BaseT, RJ"/>
    <s v="2015-03-01"/>
    <s v="2020-02-28"/>
    <s v="incl."/>
    <s v="incl."/>
    <s v="950"/>
    <s v="1250"/>
    <s v=""/>
  </r>
  <r>
    <m/>
    <m/>
    <m/>
    <x v="0"/>
    <s v=""/>
    <s v=""/>
    <s v=""/>
    <s v="c0c90486-83ec-e430-0579-52d933960631"/>
    <x v="63"/>
    <n v="816"/>
    <s v=""/>
    <s v="141201422"/>
    <x v="0"/>
    <s v="8cffadd4-725c-6170-5365-5525477ed1c0"/>
    <x v="665"/>
    <s v="IP-VPN"/>
    <s v="COLT IPVPN Corporate Plus, 2 Mbps, Mesh Primary, Fibre, Ethernet over MSP"/>
    <s v="2015-02-18"/>
    <s v="2020-02-17"/>
    <s v="0"/>
    <s v=""/>
    <s v="0"/>
    <s v=""/>
    <s v=""/>
  </r>
  <r>
    <s v="BRU/BRU/IA-171449"/>
    <s v="BRU/BRU/IA-171449"/>
    <s v="BRU/BRU/IA-171449"/>
    <x v="210"/>
    <s v="NELISSEN GRADE CVBA"/>
    <s v="5aa390a8-6864-255e-aa02-53e8b934b223"/>
    <s v="NELISSEN GRADE CVBA"/>
    <s v="5aa390a8-6864-255e-aa02-53e8b934b223"/>
    <x v="148"/>
    <n v="822"/>
    <s v="BGC"/>
    <s v="141201387"/>
    <x v="3"/>
    <s v="8cffadd4-725c-6170-5365-5525477ed1c0"/>
    <x v="666"/>
    <s v="Internet Access"/>
    <s v="COLT IP Access, 10 Mbps/10 Mbps 1:1, Managed CPE, Flat Rate, wDSL, Ethernet, VDSL2, 10/100BaseT, RJ4"/>
    <s v="2015-01-08"/>
    <s v="2017-11-13"/>
    <s v="325"/>
    <s v="175"/>
    <s v="200"/>
    <s v="0"/>
    <s v=""/>
  </r>
  <r>
    <s v="BRU/BRU/IA-171450"/>
    <s v="BRU/BRU/IA-171450"/>
    <s v="BRU/BRU/IA-171450"/>
    <x v="211"/>
    <s v="NELISSEN GRADE CVBA"/>
    <s v="5aa390a8-6864-255e-aa02-53e8b934b223"/>
    <s v="NELISSEN GRADE CVBA"/>
    <s v="5aa390a8-6864-255e-aa02-53e8b934b223"/>
    <x v="148"/>
    <n v="821"/>
    <s v="BGC"/>
    <s v="141201391"/>
    <x v="3"/>
    <s v="8cffadd4-725c-6170-5365-5525477ed1c0"/>
    <x v="667"/>
    <s v="Internet Access"/>
    <s v="COLT IP Access, 10 Mbps/10 Mbps 1:1, Managed CPE, Flat Rate, wDSL, Ethernet, VDSL2, 10/100BaseT, RJ4"/>
    <s v="2015-01-08"/>
    <s v="2017-11-13"/>
    <s v="325"/>
    <s v="175"/>
    <s v="200"/>
    <s v=""/>
    <s v=""/>
  </r>
  <r>
    <s v="BRU/BRU/IA-171997"/>
    <s v="BRU/BRU/IA-171997"/>
    <s v="BRU/BRU/IA-171997"/>
    <x v="212"/>
    <s v="CENTRE DANSAERT"/>
    <s v="3e2fee1d-f9bc-66d1-7cbe-4c7e39a8dd03"/>
    <s v="CENTRE DANSAERT"/>
    <s v="3e2fee1d-f9bc-66d1-7cbe-4c7e39a8dd03"/>
    <x v="147"/>
    <n v="808"/>
    <s v=""/>
    <s v="141102846"/>
    <x v="0"/>
    <s v="8cffadd4-725c-6170-5365-5525477ed1c0"/>
    <x v="668"/>
    <s v="Internet Access"/>
    <s v="COLT IP Access, 200 Mbps, Managed CPE, Flat Rate, Leased Line, Ethernet, 1 Gbps, 1000Base T, RJ45"/>
    <s v=""/>
    <s v=""/>
    <s v="1090"/>
    <s v=""/>
    <s v="800"/>
    <s v=""/>
    <s v="MAIN 200M VIA OLO"/>
  </r>
  <r>
    <m/>
    <m/>
    <m/>
    <x v="0"/>
    <s v=""/>
    <s v=""/>
    <s v=""/>
    <s v="cd237c27-1124-33d3-39e5-542abb8f77c4"/>
    <x v="10"/>
    <n v="807"/>
    <s v="COLT"/>
    <s v="100602114/3"/>
    <x v="1"/>
    <s v="cfb5308d-8d35-0849-16da-4135f3584315"/>
    <x v="669"/>
    <s v="BRI"/>
    <s v="8BRI "/>
    <s v=""/>
    <s v=""/>
    <s v="0"/>
    <s v="0"/>
    <s v="0"/>
    <s v="0"/>
    <s v="part of a Business Access Pack with ref 100602098"/>
  </r>
  <r>
    <m/>
    <m/>
    <m/>
    <x v="0"/>
    <s v=""/>
    <s v=""/>
    <s v=""/>
    <s v="cd237c27-1124-33d3-39e5-542abb8f77c4"/>
    <x v="10"/>
    <n v="919"/>
    <s v="COLT"/>
    <s v="100602114/3"/>
    <x v="1"/>
    <s v="cfb5308d-8d35-0849-16da-4135f3584315"/>
    <x v="669"/>
    <s v="BRI"/>
    <s v="8BRI "/>
    <s v=""/>
    <s v=""/>
    <s v="0"/>
    <s v="0"/>
    <s v="0"/>
    <s v="0"/>
    <s v="part of a Business Access Pack with ref 100602098"/>
  </r>
  <r>
    <m/>
    <s v="BE141202632"/>
    <s v="BE141202632"/>
    <x v="213"/>
    <s v="NICKEL INSTITUTE"/>
    <s v="cd237c27-1124-33d3-39e5-542abb8f77c4"/>
    <s v="NICKEL INSTITUTE"/>
    <s v="cd237c27-1124-33d3-39e5-542abb8f77c4"/>
    <x v="10"/>
    <n v="990"/>
    <s v="BGC"/>
    <s v="141202632"/>
    <x v="1"/>
    <s v="8cffadd4-725c-6170-5365-5525477ed1c0"/>
    <x v="669"/>
    <s v="Other"/>
    <s v="COLT IP Access, 20 Mbps, Managed CPE, Flat Rate, Fibre, Ethernet over MSP, 100 Mbps, 10/100BaseT, RJ"/>
    <s v="2015-02-03"/>
    <s v="2018-02-02"/>
    <s v="775"/>
    <s v="500"/>
    <s v="545"/>
    <s v="350"/>
    <s v="part of a Business Access Pack with ref 100602098"/>
  </r>
  <r>
    <m/>
    <s v="BE141202632"/>
    <m/>
    <x v="213"/>
    <s v="NICKEL INSTITUTE"/>
    <s v="cd237c27-1124-33d3-39e5-542abb8f77c4"/>
    <s v="NICKEL INSTITUTE"/>
    <s v="cd237c27-1124-33d3-39e5-542abb8f77c4"/>
    <x v="10"/>
    <n v="1023"/>
    <s v="BGC"/>
    <s v="141202632/2"/>
    <x v="1"/>
    <s v="8cffadd4-725c-6170-5365-5525477ed1c0"/>
    <x v="669"/>
    <s v="Internet Access"/>
    <s v="COLT IP Access, 20 Mbps, Managed CPE, Flat Rate, Fibre, Ethernet over MSP, 100 Mbps, 10/100BaseT, RJ"/>
    <s v="2016-03-15"/>
    <s v="2017-04-27"/>
    <s v="775"/>
    <s v="1100"/>
    <s v="545"/>
    <s v="576"/>
    <s v="part of a Business Access Pack / Main in fiber"/>
  </r>
  <r>
    <m/>
    <m/>
    <m/>
    <x v="0"/>
    <s v=""/>
    <s v=""/>
    <s v=""/>
    <s v="cd237c27-1124-33d3-39e5-542abb8f77c4"/>
    <x v="10"/>
    <n v="1327"/>
    <s v="BGC"/>
    <s v="141202632/4"/>
    <x v="0"/>
    <s v="8cffadd4-725c-6170-5365-5525477ed1c0"/>
    <x v="669"/>
    <s v="Other"/>
    <s v="COLT IP Access, 40 Mbps, Managed CPE, Flat Rate, Fibre, Ethernet over MSP, 100 Mbps, 10/100BaseT, RJ"/>
    <s v="2016-03-15"/>
    <s v=""/>
    <s v="775"/>
    <s v="0"/>
    <s v="545"/>
    <s v="200"/>
    <s v="part of a Business Access Pack / Main in fiber"/>
  </r>
  <r>
    <m/>
    <m/>
    <m/>
    <x v="0"/>
    <s v=""/>
    <s v=""/>
    <s v=""/>
    <s v="cd237c27-1124-33d3-39e5-542abb8f77c4"/>
    <x v="10"/>
    <n v="1371"/>
    <s v="COLT"/>
    <s v="141202632/4"/>
    <x v="0"/>
    <s v="cfb5308d-8d35-0849-16da-4135f3584315"/>
    <x v="669"/>
    <s v="BRI"/>
    <s v="8BRI "/>
    <s v=""/>
    <s v=""/>
    <s v="0"/>
    <s v="0"/>
    <s v="0"/>
    <s v="0"/>
    <s v="part of a Business Access Pack with ref 100602098"/>
  </r>
  <r>
    <m/>
    <m/>
    <m/>
    <x v="0"/>
    <s v=""/>
    <s v=""/>
    <s v=""/>
    <s v=""/>
    <x v="1"/>
    <n v="867"/>
    <s v=""/>
    <s v="150100830/1"/>
    <x v="1"/>
    <s v="cfb5308d-8d35-0849-16da-4135f3584315"/>
    <x v="670"/>
    <s v="IP-VPN"/>
    <s v="COLT IPVPN Corporate Plus, 8 Mbps, Mesh Primary, ULL, Ethernet, E.SHDSL"/>
    <s v="2015-09-22"/>
    <s v="2018-09-21"/>
    <s v="0"/>
    <s v="0"/>
    <s v="0"/>
    <s v="1000"/>
    <s v=""/>
  </r>
  <r>
    <m/>
    <m/>
    <m/>
    <x v="0"/>
    <s v=""/>
    <s v=""/>
    <s v=""/>
    <s v="45ade0fe-3667-67e5-4a06-5174f7fee38a"/>
    <x v="64"/>
    <n v="820"/>
    <s v="BGC"/>
    <s v="150102512"/>
    <x v="0"/>
    <s v="8cffadd4-725c-6170-5365-5525477ed1c0"/>
    <x v="671"/>
    <s v="IP-VPN"/>
    <s v="COLT IPVPN Corporate Plus, 2 Mbps, Mesh Primary, ULL, Ethernet, E.SHDSL"/>
    <s v="2015-03-11"/>
    <s v="2020-03-09"/>
    <s v=""/>
    <s v="285"/>
    <s v=""/>
    <s v="200"/>
    <s v=""/>
  </r>
  <r>
    <s v="BRU/BRU/IA-173951"/>
    <s v="BRU/BRU/IA-173951"/>
    <s v="BRU/BRU/IA-173951"/>
    <x v="214"/>
    <s v="ALGEMENE INSPECTIE VAN DE FEDERALE POLITIE"/>
    <s v="c6cf593b-b27f-544c-bef6-52ab05dc70af"/>
    <s v="ALGEMENE INSPECTIE VAN DE FEDERALE POLITIE"/>
    <s v="c6cf593b-b27f-544c-bef6-52ab05dc70af"/>
    <x v="67"/>
    <n v="830"/>
    <s v=""/>
    <s v="150202299"/>
    <x v="0"/>
    <s v="8cffadd4-725c-6170-5365-5525477ed1c0"/>
    <x v="672"/>
    <s v="Internet Access"/>
    <s v="COLT IP Access, 100 Mbps, Virtual CPE, Flat Rate, Fibre, Ethernet over MSP, 100 Mbps, 10/100BaseT, R"/>
    <s v=""/>
    <s v=""/>
    <s v="0"/>
    <s v="0"/>
    <s v="0"/>
    <s v="760"/>
    <s v=""/>
  </r>
  <r>
    <m/>
    <m/>
    <m/>
    <x v="0"/>
    <s v=""/>
    <s v=""/>
    <s v=""/>
    <s v="c6cf593b-b27f-544c-bef6-52ab05dc70af"/>
    <x v="67"/>
    <n v="840"/>
    <s v=""/>
    <s v="150202283"/>
    <x v="0"/>
    <s v="8cffadd4-725c-6170-5365-5525477ed1c0"/>
    <x v="673"/>
    <s v="IP-VPN"/>
    <s v="COLT IPVPN Corporate Plus, 2 Mbps, Mesh Primary, Fibre, Ethernet over MSP"/>
    <s v=""/>
    <s v=""/>
    <s v="0"/>
    <s v="0"/>
    <s v="0"/>
    <s v="200"/>
    <s v=""/>
  </r>
  <r>
    <m/>
    <m/>
    <m/>
    <x v="0"/>
    <s v=""/>
    <s v=""/>
    <s v=""/>
    <s v=""/>
    <x v="1"/>
    <n v="836"/>
    <s v=""/>
    <s v="150300626"/>
    <x v="1"/>
    <s v="8cffadd4-725c-6170-5365-5525477ed1c0"/>
    <x v="674"/>
    <s v="Other"/>
    <s v="COLT IP Access, 4 Mbps, Managed CPE, Flat Rate, Fibre, Ethernet over MSP, 100 Mbps, 10/100BaseT, RJ4"/>
    <s v="2015-03-27"/>
    <s v="2016-12-03"/>
    <s v="0"/>
    <s v="0"/>
    <s v="0"/>
    <s v="0"/>
    <s v="8PRI part of a Business Access Pack with 4MB IP Access (150300623)"/>
  </r>
  <r>
    <m/>
    <m/>
    <m/>
    <x v="0"/>
    <s v=""/>
    <s v=""/>
    <s v=""/>
    <s v=""/>
    <x v="1"/>
    <n v="837"/>
    <s v=""/>
    <s v="150300626"/>
    <x v="1"/>
    <s v="8cffadd4-725c-6170-5365-5525477ed1c0"/>
    <x v="674"/>
    <s v="Other"/>
    <s v="COLT IP Access, 4 Mbps, Managed CPE, Flat Rate, Fibre, Ethernet over MSP, 100 Mbps, 10/100BaseT, RJ4"/>
    <s v="2015-03-27"/>
    <s v="2016-12-03"/>
    <s v="385.75"/>
    <s v="250"/>
    <s v="0"/>
    <s v="380"/>
    <s v="8PRI part of a Business Access Pack with 4MB IP Access (150300623)"/>
  </r>
  <r>
    <s v="BRU/BRU/IA-174803"/>
    <s v="BRU/BRU/IA-174803"/>
    <s v="BRU/BRU/IA-174803"/>
    <x v="215"/>
    <s v="IDENTIC"/>
    <s v="550e3bc9-4274-63a1-a56f-537c9aed1e27"/>
    <s v="IDENTIC"/>
    <s v="550e3bc9-4274-63a1-a56f-537c9aed1e27"/>
    <x v="132"/>
    <n v="845"/>
    <s v="BGC"/>
    <s v="150301896"/>
    <x v="0"/>
    <s v="8cffadd4-725c-6170-5365-5525477ed1c0"/>
    <x v="675"/>
    <s v="Internet Access"/>
    <s v="COLT IP Access, 100 Mbps, Virtual CPE, Flat Rate, Fibre, Ethernet over MSP, 100 Mbps, 10/100BaseT, R"/>
    <s v="2015-04-14"/>
    <s v="2017-04-13"/>
    <s v="960"/>
    <s v="1200"/>
    <s v="805"/>
    <s v="0"/>
    <s v=""/>
  </r>
  <r>
    <s v="BRU/BRU/IA-174976"/>
    <s v="BRU/BRU/IA-174976"/>
    <s v="BRU/BRU/IA-174976"/>
    <x v="216"/>
    <s v="GROEPERING ASSURALIA KOSTENDELENDE VERENIGING"/>
    <s v="20d6ff20-9fe8-0631-ee5d-52652dc090b9"/>
    <s v="GROEPERING ASSURALIA KOSTENDELENDE VERENIGING"/>
    <s v="20d6ff20-9fe8-0631-ee5d-52652dc090b9"/>
    <x v="33"/>
    <n v="843"/>
    <s v=""/>
    <s v="150302470"/>
    <x v="0"/>
    <s v="8cffadd4-725c-6170-5365-5525477ed1c0"/>
    <x v="676"/>
    <s v="Internet Access"/>
    <s v="COLT IP Access, 28 Mbps, Virtual CPE, Flat Rate, Fibre, Ethernet over MSP, 100 Mbps, 10/100BaseT, RJ"/>
    <s v="2015-05-07"/>
    <s v="2018-05-06"/>
    <s v="450"/>
    <s v="700"/>
    <s v="303"/>
    <s v="720"/>
    <s v=""/>
  </r>
  <r>
    <s v="BRU/BRU/IA-175444"/>
    <s v="BRU/BRU/IA-175444"/>
    <s v="BRU/BRU/IA-175444"/>
    <x v="217"/>
    <s v="IPM"/>
    <s v="11e042c0-8597-ec4c-093f-4422ccceed19"/>
    <s v="IPM"/>
    <s v="11e042c0-8597-ec4c-093f-4422ccceed19"/>
    <x v="7"/>
    <n v="859"/>
    <s v="COLT"/>
    <s v="150400119"/>
    <x v="1"/>
    <s v="cfb5308d-8d35-0849-16da-4135f3584315"/>
    <x v="677"/>
    <s v="Internet Access"/>
    <s v="100 Mbps, No COLT CPE, Flat Rate, Fibre, Ethernet over MSP, 1 Gbps, 1000Base T, RJ45"/>
    <s v="2015-05-15"/>
    <s v="2017-01-31"/>
    <s v="400"/>
    <s v="0"/>
    <s v="395"/>
    <s v="500"/>
    <s v="back of of main IPA400M - BRU/BRU/IA-175445"/>
  </r>
  <r>
    <s v="BRU/BRU/IA-175445"/>
    <s v="BRU/BRU/IA-175445"/>
    <s v="BRU/BRU/IA-175445"/>
    <x v="218"/>
    <s v="IPM"/>
    <s v="11e042c0-8597-ec4c-093f-4422ccceed19"/>
    <s v="IPM"/>
    <s v="11e042c0-8597-ec4c-093f-4422ccceed19"/>
    <x v="7"/>
    <n v="858"/>
    <s v="COLT"/>
    <s v="150400115/1"/>
    <x v="1"/>
    <s v="cfb5308d-8d35-0849-16da-4135f3584315"/>
    <x v="678"/>
    <s v="Internet Access"/>
    <s v=" 400 Mbps, Managed CPE, Flat Rate, Fibre, Ethernet over MSP, 1 Gbps, 1000Base T, RJ45 - 2 x COLT Man"/>
    <s v="2015-05-08"/>
    <s v="2017-04-30"/>
    <s v="20905"/>
    <s v="500"/>
    <s v="1700"/>
    <s v="1000"/>
    <s v=""/>
  </r>
  <r>
    <s v="BRU/BRU/IA-175488"/>
    <s v="BRU/BRU/IA-175488"/>
    <s v="BRU/BRU/IA-175488"/>
    <x v="219"/>
    <s v="GARAGE PEETERS"/>
    <s v="791af2cf-9a44-60ce-dd1a-53429d68612e"/>
    <s v="GARAGE PEETERS"/>
    <s v="791af2cf-9a44-60ce-dd1a-53429d68612e"/>
    <x v="56"/>
    <n v="757"/>
    <s v=""/>
    <s v="150400123"/>
    <x v="0"/>
    <s v="8cffadd4-725c-6170-5365-5525477ed1c0"/>
    <x v="679"/>
    <s v="IP-VPN"/>
    <s v="COLT IPVPN Corporate Plus, 4 Mbps/4 Mbps 1:1, Mesh Access, wDSL, Ethernet, VDSL"/>
    <s v="2014-09-01"/>
    <s v="2017-08-31"/>
    <s v="150"/>
    <s v="0"/>
    <s v="120"/>
    <s v="0"/>
    <s v=""/>
  </r>
  <r>
    <m/>
    <m/>
    <m/>
    <x v="0"/>
    <s v=""/>
    <s v=""/>
    <s v=""/>
    <s v="4441e546-ad4e-968d-65ab-4149575bdc23"/>
    <x v="68"/>
    <n v="862"/>
    <s v=""/>
    <s v="150400976"/>
    <x v="0"/>
    <s v="8cffadd4-725c-6170-5365-5525477ed1c0"/>
    <x v="680"/>
    <s v="IP-VPN"/>
    <s v="COLT IPVPN Corporate Plus, 1 Mbps, Mesh Primary, Fibre, Ethernet over MSP"/>
    <s v="2015-05-12"/>
    <s v="2018-05-11"/>
    <s v="included"/>
    <s v="included "/>
    <s v="0"/>
    <s v=""/>
    <s v="Ip VPN for Dedicated SIP TRUNK"/>
  </r>
  <r>
    <s v="BRU/BRU/IA-175695"/>
    <s v="BRU/BRU/IA-175695"/>
    <s v="BRU/BRU/IA-175695"/>
    <x v="220"/>
    <s v="SPACE SA"/>
    <s v="507e5d23-59be-fd4a-49d6-51f0d093b687"/>
    <s v="SPACE SA"/>
    <s v="507e5d23-59be-fd4a-49d6-51f0d093b687"/>
    <x v="127"/>
    <n v="846"/>
    <s v=""/>
    <s v="150301900"/>
    <x v="0"/>
    <s v="8cffadd4-725c-6170-5365-5525477ed1c0"/>
    <x v="681"/>
    <s v="Internet Access"/>
    <s v="COLT IP Access, 50 Mbps, Virtual CPE, Flat Rate, Leased Line, Ethernet, 100 Mbps, 10/100BaseT, RJ45"/>
    <s v="2015-08-06"/>
    <s v="2017-08-05"/>
    <s v="1065"/>
    <s v="1068"/>
    <s v="850"/>
    <s v="0"/>
    <s v=""/>
  </r>
  <r>
    <s v="BRU/BRU/IA-175785"/>
    <s v="BRU/BRU/IA-175785"/>
    <s v="BRU/BRU/IA-175785"/>
    <x v="221"/>
    <s v="BUROTEL BELGIUM"/>
    <s v="87ed7742-54f2-8deb-9d00-5411c1f9a286"/>
    <s v="BUROTEL BELGIUM"/>
    <s v="87ed7742-54f2-8deb-9d00-5411c1f9a286"/>
    <x v="69"/>
    <n v="826"/>
    <s v="COLT"/>
    <s v="150401470/1"/>
    <x v="0"/>
    <s v="8cffadd4-725c-6170-5365-5525477ed1c0"/>
    <x v="682"/>
    <s v="IP-VPN"/>
    <s v="COLT IPVPN Corporate Plus, 2 Mbps, Mesh Access, ULL, Ethernet, E.SHDSL"/>
    <s v="2015-06-15"/>
    <s v="2018-05-15"/>
    <s v="190"/>
    <s v="250"/>
    <s v="150"/>
    <s v="250"/>
    <s v="IPC03184 Hand over ticket 10125802"/>
  </r>
  <r>
    <s v="BRU/BRU/IA-175795"/>
    <s v="BRU/BRU/IA-175795"/>
    <s v="BRU/BRU/IA-175795"/>
    <x v="222"/>
    <s v="BUROTEL BELGIUM"/>
    <s v="87ed7742-54f2-8deb-9d00-5411c1f9a286"/>
    <s v="BUROTEL BELGIUM"/>
    <s v="87ed7742-54f2-8deb-9d00-5411c1f9a286"/>
    <x v="69"/>
    <n v="828"/>
    <s v="COLT"/>
    <s v="150401472"/>
    <x v="0"/>
    <s v="8cffadd4-725c-6170-5365-5525477ed1c0"/>
    <x v="683"/>
    <s v="IP-VPN"/>
    <s v="COLT IPVPN Corporate Plus, 2 Mbps, Mesh Access, wDSL, Ethernet, VDSL2, 10/100/1000 Base-T, RJ45"/>
    <s v="2015-05-25"/>
    <s v="2015-05-25"/>
    <s v="190"/>
    <s v="250"/>
    <s v="150"/>
    <s v="250"/>
    <s v="IPC03184 / Hand over ticket 10125802"/>
  </r>
  <r>
    <s v="BRU/BRU/IA-175798"/>
    <s v="BRU/BRU/IA-175798"/>
    <s v="BRU/BRU/IA-175798"/>
    <x v="223"/>
    <s v="BUROTEL BELGIUM"/>
    <s v="87ed7742-54f2-8deb-9d00-5411c1f9a286"/>
    <s v="BUROTEL BELGIUM"/>
    <s v="87ed7742-54f2-8deb-9d00-5411c1f9a286"/>
    <x v="69"/>
    <n v="827"/>
    <s v="COLT"/>
    <s v="150401474"/>
    <x v="0"/>
    <s v="8cffadd4-725c-6170-5365-5525477ed1c0"/>
    <x v="684"/>
    <s v="IP-VPN"/>
    <s v="COLT IPVPN Corporate Plus, 2 Mbps, Mesh Access, ULL, Ethernet, E.SHDSL"/>
    <s v="2015-06-19"/>
    <s v="2018-06-19"/>
    <s v="190"/>
    <s v="250"/>
    <s v="150"/>
    <s v="250"/>
    <s v="IPC03184 Hand over ticket 10125802"/>
  </r>
  <r>
    <s v="BRU/BRU/IA-175906"/>
    <s v="BRU/BRU/IA-175906"/>
    <s v="BRU/BRU/IA-175906"/>
    <x v="224"/>
    <s v="ESCAUX"/>
    <s v="cfb5308d-8d35-0849-16da-4135f3584315"/>
    <s v="ESCAUX"/>
    <s v="cfb5308d-8d35-0849-16da-4135f3584315"/>
    <x v="0"/>
    <n v="852"/>
    <s v="COLT"/>
    <s v="150401826/1"/>
    <x v="1"/>
    <s v="cfb5308d-8d35-0849-16da-4135f3584315"/>
    <x v="685"/>
    <s v="Internet Access"/>
    <s v="COLT IP Access, 30 Mbps, Managed CPE, Flat Rate, Fibre, Ethernet over MSP, 100 Mbps, 10/100BaseT, RJ"/>
    <s v="2015-05-15"/>
    <s v="2018-05-14"/>
    <s v=""/>
    <s v="0"/>
    <s v="150"/>
    <s v="300"/>
    <s v="Internet access interxion Zaventem - Fuzer Mobile - info in ticket #10118721 , line 40"/>
  </r>
  <r>
    <s v="BRU/BRU/IA-175906"/>
    <s v="BRU/BRU/IA-175906"/>
    <m/>
    <x v="224"/>
    <s v="ESCAUX"/>
    <s v="cfb5308d-8d35-0849-16da-4135f3584315"/>
    <s v="ESCAUX"/>
    <s v="cfb5308d-8d35-0849-16da-4135f3584315"/>
    <x v="0"/>
    <n v="1315"/>
    <s v=""/>
    <s v="150401826/3"/>
    <x v="0"/>
    <s v="cfb5308d-8d35-0849-16da-4135f3584315"/>
    <x v="685"/>
    <s v="Internet Access"/>
    <s v="COLT IP Access, 30 Mbps, Managed CPE, Flat Rate, Fibre, Ethernet over MSP, 100 Mbps, 10/100BaseT, RJ"/>
    <s v="2015-05-15"/>
    <s v="2018-05-14"/>
    <s v=""/>
    <s v="0"/>
    <s v="150"/>
    <s v="500"/>
    <s v="Internet access at InterXion Zaventem for  Fuzer Mobile - info in ticket #10118721 , line 40"/>
  </r>
  <r>
    <m/>
    <m/>
    <m/>
    <x v="0"/>
    <s v=""/>
    <s v=""/>
    <s v=""/>
    <s v="550e3bc9-4274-63a1-a56f-537c9aed1e27"/>
    <x v="132"/>
    <n v="878"/>
    <s v=""/>
    <s v="150500299/1"/>
    <x v="0"/>
    <s v="8cffadd4-725c-6170-5365-5525477ed1c0"/>
    <x v="686"/>
    <s v="Internet Access"/>
    <s v="4 Mbps, Managed CPE, Flat Rate, Fibre, Ethernet over MSP, 100 Mbps, 10/100BaseT, RJ45"/>
    <s v="2015-05-28"/>
    <s v="2018-05-27"/>
    <s v="0"/>
    <s v="0"/>
    <s v="0"/>
    <s v="0"/>
    <s v="IP Access part of a BAP 110401418 "/>
  </r>
  <r>
    <m/>
    <m/>
    <m/>
    <x v="0"/>
    <s v=""/>
    <s v=""/>
    <s v=""/>
    <s v="550e3bc9-4274-63a1-a56f-537c9aed1e27"/>
    <x v="132"/>
    <n v="879"/>
    <s v=""/>
    <s v="150500299/1"/>
    <x v="0"/>
    <s v="8cffadd4-725c-6170-5365-5525477ed1c0"/>
    <x v="686"/>
    <s v="PRI"/>
    <s v="Colt Voice Line - 8BRA"/>
    <s v="2015-05-28"/>
    <s v="2018-05-27"/>
    <s v="0"/>
    <s v="0"/>
    <s v="0"/>
    <s v="0"/>
    <s v="Voiceline part of a BAP 110401418 "/>
  </r>
  <r>
    <m/>
    <s v="BE150601206"/>
    <s v="BE150601206"/>
    <x v="225"/>
    <s v="LVT PR BENELUX"/>
    <s v="a1a662cf-050f-44c2-9fe0-439618d80389"/>
    <s v="LVT PR BENELUX"/>
    <s v="a1a662cf-050f-44c2-9fe0-439618d80389"/>
    <x v="104"/>
    <n v="872"/>
    <s v=""/>
    <s v="150601206"/>
    <x v="1"/>
    <s v="8cffadd4-725c-6170-5365-5525477ed1c0"/>
    <x v="687"/>
    <s v="Internet Access"/>
    <s v="COLT IP Access, 24 Mbps, Managed CPE, Flat Rate, ULL, Ethernet, E.SHDSL, 10/100BaseT, RJ45"/>
    <s v="2015-06-03"/>
    <s v="2018-06-02"/>
    <s v="500"/>
    <s v="500"/>
    <s v="307"/>
    <s v="300"/>
    <s v="part of a Business Access Pack - 150500188"/>
  </r>
  <r>
    <m/>
    <s v="BE150601206"/>
    <m/>
    <x v="225"/>
    <s v="LVT PR BENELUX"/>
    <s v="a1a662cf-050f-44c2-9fe0-439618d80389"/>
    <s v="LVT PR BENELUX"/>
    <s v="a1a662cf-050f-44c2-9fe0-439618d80389"/>
    <x v="104"/>
    <n v="873"/>
    <s v=""/>
    <s v="150601206/1"/>
    <x v="0"/>
    <s v="8cffadd4-725c-6170-5365-5525477ed1c0"/>
    <x v="687"/>
    <s v="PRI"/>
    <s v="COLT IP Access, 24 Mbps, Managed CPE, Flat Rate, ULL, Ethernet, E.SHDSL, 10/100BaseT, RJ45"/>
    <s v="2015-06-03"/>
    <s v="2018-06-02"/>
    <s v="-"/>
    <s v="-"/>
    <s v="0"/>
    <s v="-"/>
    <s v="part of a Business Access Pack - 150500188"/>
  </r>
  <r>
    <m/>
    <s v="BE150601206"/>
    <m/>
    <x v="225"/>
    <s v="LVT PR BENELUX"/>
    <s v="a1a662cf-050f-44c2-9fe0-439618d80389"/>
    <s v="LVT PR BENELUX"/>
    <s v="a1a662cf-050f-44c2-9fe0-439618d80389"/>
    <x v="104"/>
    <n v="1168"/>
    <s v=""/>
    <s v="150601206/1"/>
    <x v="0"/>
    <s v="8cffadd4-725c-6170-5365-5525477ed1c0"/>
    <x v="687"/>
    <s v="Internet Access"/>
    <s v="COLT IP Access, 24 Mbps, Managed CPE, Flat Rate, ULL, Ethernet, 100 Mbps, 10/100BaseT, RJ45"/>
    <s v="2016-10-12"/>
    <s v="2019-10-12"/>
    <s v="500"/>
    <s v="500"/>
    <s v="239"/>
    <s v="300"/>
    <s v="part of a Business Access Pack - 150500188"/>
  </r>
  <r>
    <s v="BRU/BRU/IA-176461"/>
    <s v="BRU/BRU/IA-176461"/>
    <s v="BRU/BRU/IA-176461"/>
    <x v="226"/>
    <s v="EFI BELGIUM BVBA"/>
    <s v="9b11cab8-865e-4551-efbe-5375d8926ee8"/>
    <s v="EFI BELGIUM BVBA"/>
    <s v="9b11cab8-865e-4551-efbe-5375d8926ee8"/>
    <x v="136"/>
    <n v="856"/>
    <s v=""/>
    <s v="150500377"/>
    <x v="0"/>
    <s v="8cffadd4-725c-6170-5365-5525477ed1c0"/>
    <x v="688"/>
    <s v="Internet Access"/>
    <s v="COLT IP Access, 20 Mbps, Virtual CPE, Flat Rate, Fibre, Ethernet over MSP, 100 Mbps, 10/100BaseT, RJ"/>
    <s v="2015-06-05"/>
    <s v="2018-06-04"/>
    <s v="790"/>
    <s v=""/>
    <s v="327"/>
    <s v="720"/>
    <s v="upgrade of existing 10MB"/>
  </r>
  <r>
    <m/>
    <m/>
    <m/>
    <x v="0"/>
    <s v=""/>
    <s v=""/>
    <s v=""/>
    <s v="a5a6eedd-db4f-ae06-5be4-4a5df69f8e1a"/>
    <x v="37"/>
    <n v="869"/>
    <s v="COLT"/>
    <s v="150500728"/>
    <x v="0"/>
    <s v="8cffadd4-725c-6170-5365-5525477ed1c0"/>
    <x v="689"/>
    <s v="IP-VPN"/>
    <s v="COLT IPVPN Corporate Plus, 1 Mbps, Mesh Primary, Fibre, Ethernet over MSP"/>
    <s v="2015-06-02"/>
    <s v="2018-06-01"/>
    <s v=""/>
    <s v=""/>
    <s v="0"/>
    <s v=""/>
    <s v=""/>
  </r>
  <r>
    <m/>
    <m/>
    <s v="BE150901575"/>
    <x v="72"/>
    <s v="COMPUTER PROFILE"/>
    <s v="cfb5308d-8d35-0849-16da-4135f3584315"/>
    <s v="COMPUTER PROFILE"/>
    <s v="cfb5308d-8d35-0849-16da-4135f3584315"/>
    <x v="0"/>
    <n v="885"/>
    <s v="BGC"/>
    <s v="150901575"/>
    <x v="0"/>
    <s v="8cffadd4-725c-6170-5365-5525477ed1c0"/>
    <x v="690"/>
    <s v="Internet Access"/>
    <s v="COLT IP Access, 30 Mbps, No COLT CPE, Flat Rate, Fibre, Ethernet over SDH, 100 Mbps, 10/100BaseT, RJ"/>
    <s v=""/>
    <s v=""/>
    <s v=""/>
    <s v=""/>
    <s v="0"/>
    <s v=""/>
    <s v="IP Access in Escaux Rack in DC Nossegmen - details in #10120459 - line 31 for IP Plan"/>
  </r>
  <r>
    <s v="BRU/BRU/IA-176883"/>
    <s v="BRU/BRU/IA-176883"/>
    <s v="BRU/BRU/IA-176883"/>
    <x v="227"/>
    <s v="BUROTEL BELGIUM"/>
    <s v="87ed7742-54f2-8deb-9d00-5411c1f9a286"/>
    <s v="BUROTEL BELGIUM"/>
    <s v="87ed7742-54f2-8deb-9d00-5411c1f9a286"/>
    <x v="69"/>
    <n v="1366"/>
    <s v="COLT"/>
    <s v="150501838"/>
    <x v="0"/>
    <s v="8cffadd4-725c-6170-5365-5525477ed1c0"/>
    <x v="691"/>
    <s v="IP-VPN"/>
    <s v="COLT IPVPN Corporate Plus, 6 Mbps, Mesh Access, ULL, Ethernet, E.SHDSL"/>
    <s v="2015-06-12"/>
    <s v=""/>
    <s v=""/>
    <s v=""/>
    <s v="275"/>
    <s v=""/>
    <s v="IPC03184 Hand over ticket 10125802"/>
  </r>
  <r>
    <m/>
    <s v="BE150600453"/>
    <s v="BE150600453"/>
    <x v="228"/>
    <s v="ESCAUX"/>
    <s v="cfb5308d-8d35-0849-16da-4135f3584315"/>
    <s v="ESCAUX"/>
    <s v="cfb5308d-8d35-0849-16da-4135f3584315"/>
    <x v="0"/>
    <n v="1021"/>
    <s v="BGC"/>
    <s v="150600453"/>
    <x v="0"/>
    <s v="8cffadd4-725c-6170-5365-5525477ed1c0"/>
    <x v="692"/>
    <s v="Managed services"/>
    <s v="COLT Ethernet Private Network, Metro, 20 Mbps, EPN Access Protected, A: Fibre, 1000BaseT, RJ45, B: "/>
    <s v="2016-11-29"/>
    <s v="2017-11-29"/>
    <s v=""/>
    <s v=""/>
    <s v="200"/>
    <s v=""/>
    <s v="TO CHECK - New in csdb, wasn't but well invoiced BRU/BRU/IA-177374"/>
  </r>
  <r>
    <m/>
    <m/>
    <m/>
    <x v="0"/>
    <s v=""/>
    <s v=""/>
    <s v=""/>
    <s v="12b29c81-7a35-d6e8-affb-53397d0cbb99"/>
    <x v="82"/>
    <n v="854"/>
    <s v=""/>
    <s v="150600474/1"/>
    <x v="0"/>
    <s v="8cffadd4-725c-6170-5365-5525477ed1c0"/>
    <x v="693"/>
    <s v="Internet Access"/>
    <s v="COLT IP Access, 20 Mbps, No COLT CPE, Flat Rate, Fibre, Ethernet over MSP, 100 Mbps, 10/100BaseT, RJ"/>
    <s v=""/>
    <s v=""/>
    <s v="418"/>
    <s v="0"/>
    <s v="0"/>
    <s v="595"/>
    <s v="dual Access InterXion Colt DC - for DEF BELGIUM"/>
  </r>
  <r>
    <m/>
    <m/>
    <m/>
    <x v="0"/>
    <s v=""/>
    <s v=""/>
    <s v=""/>
    <s v="acaafe04-0483-00a1-9e56-552fc0f9287b"/>
    <x v="8"/>
    <n v="881"/>
    <s v=""/>
    <s v="150601533"/>
    <x v="1"/>
    <s v="8cffadd4-725c-6170-5365-5525477ed1c0"/>
    <x v="694"/>
    <s v="IP-VPN"/>
    <s v="COLT IPVPN Corporate Plus, 10 Mbps, Mesh Primary, Fibre, Ethernet over MSP"/>
    <s v="2015-06-26"/>
    <s v="2018-06-25"/>
    <s v=""/>
    <s v=""/>
    <s v="0"/>
    <s v=""/>
    <s v="IPC03266"/>
  </r>
  <r>
    <m/>
    <m/>
    <m/>
    <x v="0"/>
    <s v=""/>
    <s v=""/>
    <s v=""/>
    <s v="561b7dc7-8a77-eda5-d648-547754eed022"/>
    <x v="8"/>
    <n v="1208"/>
    <s v=""/>
    <s v="150601533"/>
    <x v="0"/>
    <s v="8cffadd4-725c-6170-5365-5525477ed1c0"/>
    <x v="694"/>
    <s v="IP-VPN"/>
    <s v="COLT IPVPN Corporate Plus, 10 Mbps, Mesh Primary, Fibre, Ethernet over MSP"/>
    <s v="2016-10-06"/>
    <s v="2019-10-06"/>
    <s v=""/>
    <s v=""/>
    <s v="0"/>
    <s v=""/>
    <s v="IPC03266"/>
  </r>
  <r>
    <s v="BRU/BRU/IA-177738"/>
    <s v="BRU/BRU/IA-177738"/>
    <s v="BRU/BRU/IA-177738"/>
    <x v="229"/>
    <s v="INTER PARTNER ASSISTANCE"/>
    <s v="acaafe04-0483-00a1-9e56-552fc0f9287b"/>
    <s v="INTER PARTNER ASSISTANCE"/>
    <s v="acaafe04-0483-00a1-9e56-552fc0f9287b"/>
    <x v="8"/>
    <n v="888"/>
    <s v=""/>
    <s v="150601652"/>
    <x v="1"/>
    <s v="8cffadd4-725c-6170-5365-5525477ed1c0"/>
    <x v="695"/>
    <s v="Internet Access"/>
    <s v="COLT IP Access, 10 Mbps, Virtual CPE, Flat Rate, Fibre, Ethernet over MSP, 100 Mbps, 10/100BaseT, RJ"/>
    <s v="2015-06-25"/>
    <s v="2018-06-24"/>
    <s v=""/>
    <s v=""/>
    <s v="276"/>
    <s v="600"/>
    <s v=""/>
  </r>
  <r>
    <s v="BRU/BRU/IA-177738"/>
    <s v="BRU/BRU/IA-177738"/>
    <m/>
    <x v="229"/>
    <s v="INTER PARTNER ASSISTANCE"/>
    <s v="561b7dc7-8a77-eda5-d648-547754eed022"/>
    <s v="INTER PARTNER ASSISTANCE"/>
    <s v="561b7dc7-8a77-eda5-d648-547754eed022"/>
    <x v="8"/>
    <n v="1209"/>
    <s v=""/>
    <s v="150601652/1"/>
    <x v="0"/>
    <s v="8cffadd4-725c-6170-5365-5525477ed1c0"/>
    <x v="695"/>
    <s v="Internet Access"/>
    <s v="COLT IP Access, 10 Mbps, Virtual CPE, Flat Rate, Fibre, Ethernet over MSP, 100 Mbps, 10/100BaseT, RJ"/>
    <s v="2016-09-21"/>
    <s v="2019-09-21"/>
    <s v=""/>
    <s v=""/>
    <s v="276"/>
    <s v="0"/>
    <s v=""/>
  </r>
  <r>
    <s v="BRU/BRU/IA-177947"/>
    <s v="BRU/BRU/IA-177947"/>
    <s v="BRU/BRU/IA-177947"/>
    <x v="230"/>
    <s v="GEVELE NV"/>
    <s v="12b29c81-7a35-d6e8-affb-53397d0cbb99"/>
    <s v="GEVELE NV"/>
    <s v="12b29c81-7a35-d6e8-affb-53397d0cbb99"/>
    <x v="82"/>
    <n v="898"/>
    <s v="BGC"/>
    <s v="150602139"/>
    <x v="0"/>
    <s v="8cffadd4-725c-6170-5365-5525477ed1c0"/>
    <x v="696"/>
    <s v="IP-VPN"/>
    <s v="COLT IPVPN Corporate Plus, 50 Mbps, Mesh Primary, Fibre, Ethernet over MSP"/>
    <s v="2015-07-20"/>
    <s v="2015-07-20"/>
    <s v=""/>
    <s v=""/>
    <s v="190"/>
    <s v="447"/>
    <s v=""/>
  </r>
  <r>
    <s v="BRU/BRU/IA-177968"/>
    <s v="BRU/BRU/IA-177968"/>
    <s v="BRU/BRU/IA-177968"/>
    <x v="231"/>
    <s v="GEVELE NV"/>
    <s v="12b29c81-7a35-d6e8-affb-53397d0cbb99"/>
    <s v="GEVELE NV"/>
    <s v="12b29c81-7a35-d6e8-affb-53397d0cbb99"/>
    <x v="82"/>
    <n v="897"/>
    <s v="BGC"/>
    <s v="150602161"/>
    <x v="0"/>
    <s v="8cffadd4-725c-6170-5365-5525477ed1c0"/>
    <x v="697"/>
    <s v="IP-VPN"/>
    <s v="COLT IPVPN Corporate Plus, 50 Mbps, Mesh Primary, Fibre, Ethernet over MSP"/>
    <s v="2015-07-20"/>
    <s v="2015-07-20"/>
    <s v="481"/>
    <s v="595"/>
    <s v="110"/>
    <s v="309"/>
    <s v=""/>
  </r>
  <r>
    <s v="BRU/BRU/IA-177973"/>
    <s v="BRU/BRU/IA-177973"/>
    <s v="BRU/BRU/IA-177973"/>
    <x v="232"/>
    <s v="BERLAYMONT 2000"/>
    <s v="99b076a3-5575-ccd7-d01e-557a98ab3d0e"/>
    <s v="BERLAYMONT 2000"/>
    <s v="99b076a3-5575-ccd7-d01e-557a98ab3d0e"/>
    <x v="70"/>
    <n v="886"/>
    <s v=""/>
    <s v="150602263"/>
    <x v="0"/>
    <s v="8cffadd4-725c-6170-5365-5525477ed1c0"/>
    <x v="698"/>
    <s v="Internet Access"/>
    <s v="COLT IP Access, 20 Mbps, Managed CPE, Flat Rate, Fibre, Ethernet over SDH, 100 Mbps, 10/100BaseT, RJ"/>
    <s v="2015-07-08"/>
    <s v="2020-07-06"/>
    <s v="incl."/>
    <s v="incl."/>
    <s v="283"/>
    <s v="720"/>
    <s v=""/>
  </r>
  <r>
    <s v="BRU/BRU/IA-178011"/>
    <s v="BRU/BRU/IA-178011"/>
    <s v="BRU/BRU/IA-178011"/>
    <x v="233"/>
    <s v="GEVELE NV"/>
    <s v="12b29c81-7a35-d6e8-affb-53397d0cbb99"/>
    <s v="GEVELE NV"/>
    <s v="12b29c81-7a35-d6e8-affb-53397d0cbb99"/>
    <x v="82"/>
    <n v="895"/>
    <s v=""/>
    <s v="150602169/1"/>
    <x v="0"/>
    <s v="8cffadd4-725c-6170-5365-5525477ed1c0"/>
    <x v="699"/>
    <s v="IP-VPN"/>
    <s v="COLT IPVPN Corporate Plus, 10 Mbps/10 Mbps 1:1, Mesh Access, wDSL, Ethernet, VDSL2"/>
    <s v="2015-07-20"/>
    <s v="2015-07-20"/>
    <s v="230"/>
    <s v="650"/>
    <s v="161"/>
    <s v="298"/>
    <s v=""/>
  </r>
  <r>
    <s v="BRU/BRU/IA-178031"/>
    <s v="BRU/BRU/IA-178031"/>
    <s v="BRU/BRU/IA-178031"/>
    <x v="234"/>
    <s v="AKKANTO SA"/>
    <s v="9531e841-74d4-7245-0f59-535a582c64d0"/>
    <s v="AKKANTO SA"/>
    <s v="9531e841-74d4-7245-0f59-535a582c64d0"/>
    <x v="100"/>
    <n v="902"/>
    <s v="BGC"/>
    <s v="150303637"/>
    <x v="1"/>
    <s v="8cffadd4-725c-6170-5365-5525477ed1c0"/>
    <x v="700"/>
    <s v="Internet Access"/>
    <s v="COLT IP Access, 10 Mbps/10 Mbps 1:1, Managed CPE, Flat Rate, wDSL, Ethernet, VDSL2, 10/100BaseT, RJ4"/>
    <s v="2015-06-15"/>
    <s v="2018-06-14"/>
    <s v="200"/>
    <s v="300"/>
    <s v="200"/>
    <s v="350"/>
    <s v=""/>
  </r>
  <r>
    <s v="BRU/BRU/IA-178031"/>
    <s v="BRU/BRU/IA-178031"/>
    <s v="BRU/BRU/IA-178031"/>
    <x v="234"/>
    <s v="AKKANTO SA"/>
    <s v="9531e841-74d4-7245-0f59-535a582c64d0"/>
    <s v="AKKANTO SA"/>
    <s v="9531e841-74d4-7245-0f59-535a582c64d0"/>
    <x v="100"/>
    <n v="1379"/>
    <s v="BGC"/>
    <s v="150303637"/>
    <x v="2"/>
    <s v="8cffadd4-725c-6170-5365-5525477ed1c0"/>
    <x v="700"/>
    <s v="Internet Access"/>
    <s v="COLT IP Access, 10 Mbps/10 Mbps 1:1, Managed CPE, Flat Rate, wDSL, Ethernet, VDSL2, 10/100BaseT, RJ4"/>
    <s v="2017-06-16"/>
    <s v=""/>
    <s v="200"/>
    <s v="300"/>
    <s v="200"/>
    <s v="350"/>
    <s v=""/>
  </r>
  <r>
    <m/>
    <s v="BE150700229"/>
    <s v="BE150700229"/>
    <x v="235"/>
    <s v="GSM ASSOCIATION"/>
    <s v="265899fe-03fe-5d39-735d-541bef010fc6"/>
    <s v="GSM ASSOCIATION"/>
    <s v="265899fe-03fe-5d39-735d-541bef010fc6"/>
    <x v="5"/>
    <n v="922"/>
    <s v=""/>
    <s v="150700229"/>
    <x v="0"/>
    <s v="8cffadd4-725c-6170-5365-5525477ed1c0"/>
    <x v="701"/>
    <s v="PRI"/>
    <s v="20 Mbps, Managed CPE, Flat Rate, Fibre, Ethernet over MSP, 100 Mbps, 10/100BaseT, RJ45"/>
    <s v="2015-09-02"/>
    <s v="2018-09-01"/>
    <s v=""/>
    <s v=""/>
    <s v=""/>
    <s v=""/>
    <s v="Part of a Business Pack for the price (price set for IP Access)"/>
  </r>
  <r>
    <m/>
    <s v="BE150700229"/>
    <s v="BE150700229"/>
    <x v="235"/>
    <s v="GSM ASSOCIATION"/>
    <s v="596d0cac-9bfc-04c4-d11d-4a57248211e9"/>
    <s v="GSM ASSOCIATION"/>
    <s v="596d0cac-9bfc-04c4-d11d-4a57248211e9"/>
    <x v="5"/>
    <n v="923"/>
    <s v=""/>
    <s v="150700229"/>
    <x v="0"/>
    <s v="8cffadd4-725c-6170-5365-5525477ed1c0"/>
    <x v="701"/>
    <s v="Internet Access"/>
    <s v="COLT IP Access, 20 Mbps, Managed CPE, Flat Rate, Fibre, Ethernet over MSP, 100 Mbps, 10/100BaseT, RJ"/>
    <s v="2015-09-02"/>
    <s v="2018-09-01"/>
    <s v="600"/>
    <s v=""/>
    <s v="327"/>
    <s v="720"/>
    <s v="Part of a Business Pack "/>
  </r>
  <r>
    <m/>
    <m/>
    <m/>
    <x v="0"/>
    <s v=""/>
    <s v=""/>
    <s v=""/>
    <s v="99b076a3-5575-ccd7-d01e-557a98ab3d0e"/>
    <x v="70"/>
    <n v="999"/>
    <s v=""/>
    <s v="150700288"/>
    <x v="0"/>
    <s v="8cffadd4-725c-6170-5365-5525477ed1c0"/>
    <x v="702"/>
    <s v="IP-VPN"/>
    <s v="COLT IPVPN Corporate Plus, 1 Mbps, Mesh Primary, Fibre, Ethernet over MSP"/>
    <s v="2015-07-17"/>
    <s v="2020-07-15"/>
    <s v=""/>
    <s v="-"/>
    <s v="0"/>
    <s v=""/>
    <s v="IPC03295"/>
  </r>
  <r>
    <s v="BRU/BRU/IA-178733"/>
    <s v="BRU/BRU/IA-178733"/>
    <s v="BRU/BRU/IA-178733"/>
    <x v="236"/>
    <s v="EFFICY"/>
    <s v="29354dd8-3e09-7e9c-273c-533d011dd06c"/>
    <s v="EFFICY"/>
    <s v="29354dd8-3e09-7e9c-273c-533d011dd06c"/>
    <x v="142"/>
    <n v="908"/>
    <s v="COLT"/>
    <s v="150700999"/>
    <x v="0"/>
    <s v="8cffadd4-725c-6170-5365-5525477ed1c0"/>
    <x v="703"/>
    <s v="Internet Access"/>
    <s v="IP Access, 20 Mbps, Virtual CPE, Flat Rate, ULL, Ethernet, E.SHDSL, 10/100BaseT, RJ45"/>
    <s v="2015-08-01"/>
    <s v=""/>
    <s v="370"/>
    <s v="777.6"/>
    <s v="275"/>
    <s v="576"/>
    <s v=""/>
  </r>
  <r>
    <s v="BRU/BRU/IA-180070"/>
    <s v="BRU/BRU/IA-180070"/>
    <s v="BRU/BRU/IA-180070"/>
    <x v="237"/>
    <s v="BODUM RETAIL BELGIUM BVBA"/>
    <s v="93bbe5e0-7290-5c79-bed7-55ba330f64f3"/>
    <s v="BODUM RETAIL BELGIUM BVBA"/>
    <s v="93bbe5e0-7290-5c79-bed7-55ba330f64f3"/>
    <x v="149"/>
    <n v="928"/>
    <s v=""/>
    <s v="150800419"/>
    <x v="0"/>
    <s v="8cffadd4-725c-6170-5365-5525477ed1c0"/>
    <x v="704"/>
    <s v="Internet Access"/>
    <s v="COLT IP Access, 10 Mbps, Virtual CPE, Flat Rate, ULL, Ethernet, E.SHDSL, 10/100BaseT, RJ45"/>
    <s v="2015-09-24"/>
    <s v="2018-09-23"/>
    <s v="460"/>
    <s v="1000"/>
    <s v="225"/>
    <s v="300"/>
    <s v=""/>
  </r>
  <r>
    <m/>
    <m/>
    <m/>
    <x v="0"/>
    <s v=""/>
    <s v=""/>
    <s v=""/>
    <s v="cfb5308d-8d35-0849-16da-4135f3584315"/>
    <x v="0"/>
    <n v="1131"/>
    <s v="COLT"/>
    <s v="151001706"/>
    <x v="0"/>
    <s v="cfb5308d-8d35-0849-16da-4135f3584315"/>
    <x v="705"/>
    <s v="IP-VPN"/>
    <s v=""/>
    <s v=""/>
    <s v=""/>
    <s v=""/>
    <s v=""/>
    <s v=""/>
    <s v=""/>
    <s v="COLT UCAAS - Colt order created for Escaux for CloudUCdemoVPNIPC03428"/>
  </r>
  <r>
    <m/>
    <m/>
    <m/>
    <x v="0"/>
    <s v=""/>
    <s v=""/>
    <s v=""/>
    <s v="65c3bdd1-473c-3898-334f-55a605d53849"/>
    <x v="72"/>
    <n v="952"/>
    <s v="COLT"/>
    <s v="150900038"/>
    <x v="1"/>
    <s v="cfb5308d-8d35-0849-16da-4135f3584315"/>
    <x v="706"/>
    <s v="VOIP access - SIP"/>
    <s v="2 Mbps/2 Mbps 1:1, Mesh Primary, wDSL, Ethernet, SHDSL"/>
    <s v="2015-10-09"/>
    <s v=""/>
    <s v="0"/>
    <s v="0"/>
    <s v="0"/>
    <s v="0"/>
    <s v="IPC03370"/>
  </r>
  <r>
    <m/>
    <m/>
    <m/>
    <x v="0"/>
    <s v=""/>
    <s v=""/>
    <s v=""/>
    <s v="7cc81746-69b2-fc84-0573-44fd926c0855"/>
    <x v="73"/>
    <n v="914"/>
    <s v=""/>
    <s v="150900373"/>
    <x v="0"/>
    <s v="8cffadd4-725c-6170-5365-5525477ed1c0"/>
    <x v="707"/>
    <s v="IP-VPN"/>
    <s v="COLT IPVPN Corporate Plus, 4 Mbps/4 Mbps 1:1, Mesh Primary, wDSL, Ethernet, SHDSL, 10BaseT, RJ45"/>
    <s v="2015-11-01"/>
    <s v="2018-10-31"/>
    <s v="350"/>
    <s v="270"/>
    <s v="0"/>
    <s v="200"/>
    <s v="IPC03377 / SIP TRUNK BEBHASA8382000000300 CPV IPV04296"/>
  </r>
  <r>
    <s v="BRU/BRU/IA-180947"/>
    <s v="BRU/BRU/IA-180947"/>
    <s v="BRU/BRU/IA-180947"/>
    <x v="238"/>
    <s v="VAN BAEL &amp; BELLIS"/>
    <s v="1ec2d202-f525-5363-38fb-52a5ebeadd80"/>
    <s v="VAN BAEL &amp; BELLIS"/>
    <s v="1ec2d202-f525-5363-38fb-52a5ebeadd80"/>
    <x v="3"/>
    <n v="929"/>
    <s v=""/>
    <s v="150900648"/>
    <x v="0"/>
    <s v="8cffadd4-725c-6170-5365-5525477ed1c0"/>
    <x v="708"/>
    <s v="Internet Access"/>
    <s v="COLT IP Access, 50 Mbps, Managed CPE, Flat Rate, Fibre, Ethernet over MSP, 100 Mbps, 10/100BaseT, RJ"/>
    <s v="2014-04-29"/>
    <s v="2017-04-28"/>
    <s v="1495"/>
    <s v="1000"/>
    <s v="670"/>
    <s v="2500"/>
    <s v=""/>
  </r>
  <r>
    <m/>
    <m/>
    <m/>
    <x v="0"/>
    <s v=""/>
    <s v=""/>
    <s v=""/>
    <s v="1ec2d202-f525-5363-38fb-52a5ebeadd80"/>
    <x v="3"/>
    <n v="930"/>
    <s v=""/>
    <s v="150900655"/>
    <x v="0"/>
    <s v="8cffadd4-725c-6170-5365-5525477ed1c0"/>
    <x v="709"/>
    <s v="Internet Access"/>
    <s v="COLT IP Access, 10 Mbps, Managed CPE, Flat Rate, ULL, Ethernet, E.SHDSL, 10/100BaseT, RJ45"/>
    <s v=""/>
    <s v=""/>
    <s v="321"/>
    <s v="0"/>
    <s v="0"/>
    <s v="0"/>
    <s v=""/>
  </r>
  <r>
    <s v="BRU/BRU/IA-180962"/>
    <s v="BRU/BRU/IA-180962"/>
    <s v="BRU/BRU/IA-180962"/>
    <x v="239"/>
    <s v="ISTA"/>
    <s v="e98cc53a-68ad-d405-5cdc-55b89a9f54e3"/>
    <s v="ISTA"/>
    <s v="e98cc53a-68ad-d405-5cdc-55b89a9f54e3"/>
    <x v="150"/>
    <n v="925"/>
    <s v=""/>
    <s v="150900813"/>
    <x v="0"/>
    <s v="8cffadd4-725c-6170-5365-5525477ed1c0"/>
    <x v="710"/>
    <s v="Internet Access"/>
    <s v="COLT IP Access, 50 Mbps, Managed CPE, Flat Rate, Fibre, Ethernet over MSP, 100 Mbps, 10/100BaseT, RJ"/>
    <s v="2015-11-10"/>
    <s v="2018-11-09"/>
    <s v="650"/>
    <s v="990"/>
    <s v="481"/>
    <s v="760"/>
    <s v="main IPA (with a back up 10MB)"/>
  </r>
  <r>
    <s v="BRU/BRU/IA-180964"/>
    <s v="BRU/BRU/IA-180964"/>
    <s v="BRU/BRU/IA-180964"/>
    <x v="240"/>
    <s v="ISTA"/>
    <s v="e98cc53a-68ad-d405-5cdc-55b89a9f54e3"/>
    <s v="ISTA"/>
    <s v="e98cc53a-68ad-d405-5cdc-55b89a9f54e3"/>
    <x v="150"/>
    <n v="926"/>
    <s v=""/>
    <s v="150900820"/>
    <x v="0"/>
    <s v="8cffadd4-725c-6170-5365-5525477ed1c0"/>
    <x v="711"/>
    <s v="Internet Access"/>
    <s v="COLT IP Access, 10 Mbps/10 Mbps, Managed CPE, Flat Rate, wDSL, Ethernet, GPON/FTTP, 10/100BaseT, RJ4"/>
    <s v="2015-11-10"/>
    <s v="2018-11-09"/>
    <s v="250"/>
    <s v="500"/>
    <s v="100"/>
    <s v="240"/>
    <s v="back up for IPA 50MB"/>
  </r>
  <r>
    <s v="BRU/BRU/IA-181000"/>
    <s v="BRU/BRU/IA-181000"/>
    <s v="BRU/BRU/IA-181000"/>
    <x v="241"/>
    <s v="HEADLINE NFP"/>
    <s v="a5a6eedd-db4f-ae06-5be4-4a5df69f8e1a"/>
    <s v="HEADLINE NFP"/>
    <s v="a5a6eedd-db4f-ae06-5be4-4a5df69f8e1a"/>
    <x v="37"/>
    <n v="863"/>
    <s v="COLT"/>
    <s v="150901135"/>
    <x v="1"/>
    <s v="8cffadd4-725c-6170-5365-5525477ed1c0"/>
    <x v="712"/>
    <s v="Internet Access"/>
    <s v="COLT IP Access, 40 Mbps, Managed CPE, Flat Rate, Fibre, Ethernet over MSP, 100 Mbps, 10/100BaseT, RJ"/>
    <s v="2015-06-02"/>
    <s v="2016-06-01"/>
    <s v="400"/>
    <s v="475"/>
    <s v="424"/>
    <s v="640"/>
    <s v="150402908/2 PREVIOUS VIRTUAL CPE"/>
  </r>
  <r>
    <s v="BRU/BRU/IA-181000"/>
    <s v="BRU/BRU/IA-181000"/>
    <m/>
    <x v="241"/>
    <s v="HEADLINE NFP"/>
    <s v="a5a6eedd-db4f-ae06-5be4-4a5df69f8e1a"/>
    <s v="HEADLINE NFP"/>
    <s v="a5a6eedd-db4f-ae06-5be4-4a5df69f8e1a"/>
    <x v="37"/>
    <n v="1074"/>
    <s v="COLT"/>
    <s v="150901135/1"/>
    <x v="0"/>
    <s v="8cffadd4-725c-6170-5365-5525477ed1c0"/>
    <x v="712"/>
    <s v="Internet Access"/>
    <s v="COLT IP Access, 40 Mbps, Managed CPE, Flat Rate, Fibre, Ethernet over MSP, 100 Mbps, 10/100BaseT, RJ"/>
    <s v="2016-04-21"/>
    <s v="2017-04-21"/>
    <s v="565"/>
    <s v="475"/>
    <s v="424"/>
    <s v="760"/>
    <s v="150402908/2 PREVIOUS VIRTUAL CPE"/>
  </r>
  <r>
    <s v="BRU/BRU/IA-181116"/>
    <s v="BRU/BRU/IA-181116"/>
    <s v="BRU/BRU/IA-181116"/>
    <x v="242"/>
    <s v="COMPUTER PROFILE"/>
    <s v="84d531e4-03b9-6a1d-4f15-417d05ddcf89"/>
    <s v="COMPUTER PROFILE"/>
    <s v="84d531e4-03b9-6a1d-4f15-417d05ddcf89"/>
    <x v="75"/>
    <n v="941"/>
    <s v="BGC"/>
    <s v="150901562/1"/>
    <x v="1"/>
    <s v="8cffadd4-725c-6170-5365-5525477ed1c0"/>
    <x v="713"/>
    <s v="Internet Access"/>
    <s v="COLT IP Access, 200 Mbps, No COLT CPE, Flat Rate, Fibre, Ethernet over MSP, 1 Gbps, 1000Base T, RJ45"/>
    <s v="2016-07-20"/>
    <s v="2019-07-20"/>
    <s v="750"/>
    <s v="incl."/>
    <s v="550"/>
    <s v="0"/>
    <s v="IPA in the Data Center : 100 Mbits"/>
  </r>
  <r>
    <s v="BRU/BRU/IA-181116"/>
    <s v="BRU/BRU/IA-181116"/>
    <m/>
    <x v="242"/>
    <s v="COMPUTER PROFILE"/>
    <s v="84d531e4-03b9-6a1d-4f15-417d05ddcf89"/>
    <s v="COMPUTER PROFILE"/>
    <s v="84d531e4-03b9-6a1d-4f15-417d05ddcf89"/>
    <x v="75"/>
    <n v="1139"/>
    <s v=""/>
    <s v="150901562/3"/>
    <x v="0"/>
    <s v="8cffadd4-725c-6170-5365-5525477ed1c0"/>
    <x v="713"/>
    <s v="Internet Access"/>
    <s v="COLT IP Access, 200 Mbps, No COLT CPE, Flat Rate, Fibre, Ethernet over MSP, 1 Gbps, 1000Base T, RJ45"/>
    <s v="2016-07-20"/>
    <s v="2019-07-20"/>
    <s v="incl."/>
    <s v="incl."/>
    <s v="550"/>
    <s v="500"/>
    <s v="IPA in the Data Center : 200 Mbits"/>
  </r>
  <r>
    <m/>
    <m/>
    <m/>
    <x v="0"/>
    <s v=""/>
    <s v=""/>
    <s v=""/>
    <s v="84d531e4-03b9-6a1d-4f15-417d05ddcf89"/>
    <x v="75"/>
    <n v="954"/>
    <s v=""/>
    <s v="150901563"/>
    <x v="1"/>
    <s v="8cffadd4-725c-6170-5365-5525477ed1c0"/>
    <x v="714"/>
    <s v="Internet Access"/>
    <s v="COLT IP Access, 100 Mbps, No COLT CPE, Flat Rate, Fibre, Ethernet over MSP, 100 Mbps, 10/100BaseT, R"/>
    <s v=""/>
    <s v=""/>
    <s v=""/>
    <s v=""/>
    <s v="0"/>
    <s v=""/>
    <s v=""/>
  </r>
  <r>
    <m/>
    <m/>
    <m/>
    <x v="0"/>
    <s v=""/>
    <s v=""/>
    <s v=""/>
    <s v="84d531e4-03b9-6a1d-4f15-417d05ddcf89"/>
    <x v="75"/>
    <n v="1199"/>
    <s v=""/>
    <s v="150901563"/>
    <x v="0"/>
    <s v="8cffadd4-725c-6170-5365-5525477ed1c0"/>
    <x v="714"/>
    <s v="Internet Access"/>
    <s v="COLT IP Access, 100 Mbps, No COLT CPE, Flat Rate, Fibre, Ethernet over MSP, 100 Mbps, 10/100BaseT, R"/>
    <s v=""/>
    <s v=""/>
    <s v=""/>
    <s v=""/>
    <s v="0"/>
    <s v=""/>
    <s v=""/>
  </r>
  <r>
    <m/>
    <m/>
    <m/>
    <x v="0"/>
    <s v=""/>
    <s v=""/>
    <s v=""/>
    <s v="c9152205-e333-ab88-60a8-52ab0a95650d"/>
    <x v="77"/>
    <n v="947"/>
    <s v=""/>
    <s v="150901700"/>
    <x v="0"/>
    <s v="8cffadd4-725c-6170-5365-5525477ed1c0"/>
    <x v="715"/>
    <s v="IP-VPN"/>
    <s v="COLT IPVPN Corporate Plus, 2 Mbps/2 Mbps 1:1, Mesh Primary, wDSL, Ethernet, SHDSL"/>
    <s v=""/>
    <s v=""/>
    <s v=""/>
    <s v=""/>
    <s v="0"/>
    <s v=""/>
    <s v="FUZER : donation from COLT Jan 2014 "/>
  </r>
  <r>
    <s v="BRU/BRU/IA-181314"/>
    <s v="BRU/BRU/IA-181314"/>
    <s v="BRU/BRU/IA-181314"/>
    <x v="243"/>
    <s v="COMPUTER PROFILE"/>
    <s v="84d531e4-03b9-6a1d-4f15-417d05ddcf89"/>
    <s v="COMPUTER PROFILE"/>
    <s v="84d531e4-03b9-6a1d-4f15-417d05ddcf89"/>
    <x v="75"/>
    <n v="944"/>
    <s v=""/>
    <s v="150902314"/>
    <x v="1"/>
    <s v="cfb5308d-8d35-0849-16da-4135f3584315"/>
    <x v="716"/>
    <s v="IP-VPN"/>
    <s v="COLT IPVPN Corporate Plus, 100 Mbps, Mesh Access, Fibre, Ethernet over MSP"/>
    <s v="2015-12-01"/>
    <s v="2018-11-30"/>
    <s v=""/>
    <s v=""/>
    <s v="450"/>
    <s v="220"/>
    <s v=""/>
  </r>
  <r>
    <s v="BRU/BRU/IA-181314"/>
    <s v="BRU/BRU/IA-181314"/>
    <m/>
    <x v="243"/>
    <s v="COMPUTER PROFILE"/>
    <s v="84d531e4-03b9-6a1d-4f15-417d05ddcf89"/>
    <s v="COMPUTER PROFILE"/>
    <s v="84d531e4-03b9-6a1d-4f15-417d05ddcf89"/>
    <x v="75"/>
    <n v="1149"/>
    <s v=""/>
    <s v="150902314/1"/>
    <x v="0"/>
    <s v="cfb5308d-8d35-0849-16da-4135f3584315"/>
    <x v="716"/>
    <s v="IP-VPN"/>
    <s v="COLT IPVPN Corporate Plus, 100 Mbps, Mesh Access, Fibre, Ethernet over MSP"/>
    <s v="10/06/2016"/>
    <s v="2019-06-10"/>
    <s v=""/>
    <s v=""/>
    <s v="450"/>
    <s v="150"/>
    <s v=""/>
  </r>
  <r>
    <m/>
    <m/>
    <m/>
    <x v="0"/>
    <s v=""/>
    <s v=""/>
    <s v=""/>
    <s v="ce6b6f98-9493-496b-c2f4-45e29d1cc00e"/>
    <x v="79"/>
    <n v="959"/>
    <s v=""/>
    <s v="150903328"/>
    <x v="0"/>
    <s v="cfb5308d-8d35-0849-16da-4135f3584315"/>
    <x v="717"/>
    <s v="IP-VPN"/>
    <s v="COLT IPVPN Corporate Plus, 1 Mbps/1 Mbps 1:1, Mesh Primary, wDSL, Ethernet, SHDSL"/>
    <s v=""/>
    <s v=""/>
    <s v=""/>
    <s v=""/>
    <s v="0"/>
    <s v=""/>
    <s v=""/>
  </r>
  <r>
    <s v="BRU/BRU/IA-181538"/>
    <s v="BRU/BRU/IA-181538"/>
    <s v="BRU/BRU/IA-181538"/>
    <x v="244"/>
    <s v="COMPUTER PROFILE"/>
    <s v="84d531e4-03b9-6a1d-4f15-417d05ddcf89"/>
    <s v="COMPUTER PROFILE"/>
    <s v="84d531e4-03b9-6a1d-4f15-417d05ddcf89"/>
    <x v="75"/>
    <n v="958"/>
    <s v=""/>
    <s v="151000051"/>
    <x v="1"/>
    <s v="cfb5308d-8d35-0849-16da-4135f3584315"/>
    <x v="718"/>
    <s v="IP-VPN"/>
    <s v="COLT IPVPN Corporate Plus, 200 Mbps, Mesh Access, Fibre, Ethernet over MSP"/>
    <s v="13/11/2015"/>
    <s v="2018-11-12"/>
    <s v="incl."/>
    <s v="incl."/>
    <s v="650"/>
    <s v="342"/>
    <s v="10133440"/>
  </r>
  <r>
    <s v="BRU/BRU/IA-181538"/>
    <s v="BRU/BRU/IA-181538"/>
    <m/>
    <x v="244"/>
    <s v="COMPUTER PROFILE"/>
    <s v="84d531e4-03b9-6a1d-4f15-417d05ddcf89"/>
    <s v="COMPUTER PROFILE"/>
    <s v="84d531e4-03b9-6a1d-4f15-417d05ddcf89"/>
    <x v="75"/>
    <n v="1130"/>
    <s v="BGC"/>
    <s v="151000051/1"/>
    <x v="0"/>
    <s v="cfb5308d-8d35-0849-16da-4135f3584315"/>
    <x v="718"/>
    <s v="IP-VPN"/>
    <s v="COLT IPVPN Corporate Plus, 200 Mbps, Mesh Access, Fibre, Ethernet over MSP"/>
    <s v="01/07/2016"/>
    <s v="2019-07-01"/>
    <s v="700"/>
    <s v="incl."/>
    <s v="650"/>
    <s v="300"/>
    <s v="10133440"/>
  </r>
  <r>
    <m/>
    <m/>
    <m/>
    <x v="0"/>
    <s v=""/>
    <s v=""/>
    <s v=""/>
    <s v="84d531e4-03b9-6a1d-4f15-417d05ddcf89"/>
    <x v="75"/>
    <n v="957"/>
    <s v=""/>
    <s v="151000141"/>
    <x v="1"/>
    <s v="cfb5308d-8d35-0849-16da-4135f3584315"/>
    <x v="719"/>
    <s v="IP-VPN"/>
    <s v="COLT IPVPN Corporate Plus, 100 Mbps, Mesh Access, Fibre, Ethernet over MSP"/>
    <s v="2015-11-01"/>
    <s v="2018-10-31"/>
    <s v=""/>
    <s v=""/>
    <s v="0"/>
    <s v=""/>
    <s v=""/>
  </r>
  <r>
    <m/>
    <m/>
    <m/>
    <x v="0"/>
    <s v=""/>
    <s v=""/>
    <s v=""/>
    <s v="84d531e4-03b9-6a1d-4f15-417d05ddcf89"/>
    <x v="75"/>
    <n v="1129"/>
    <s v=""/>
    <s v="151000141/1"/>
    <x v="0"/>
    <s v="cfb5308d-8d35-0849-16da-4135f3584315"/>
    <x v="719"/>
    <s v="IP-VPN"/>
    <s v="COLT IPVPN Corporate Plus, 100 Mbps, Mesh Access, Fibre, Ethernet over MSP"/>
    <s v="01/07/2016"/>
    <s v="2019-07-01"/>
    <s v=""/>
    <s v=""/>
    <s v="0"/>
    <s v=""/>
    <s v=""/>
  </r>
  <r>
    <m/>
    <m/>
    <m/>
    <x v="0"/>
    <s v=""/>
    <s v=""/>
    <s v=""/>
    <s v="cfb5308d-8d35-0849-16da-4135f3584315"/>
    <x v="0"/>
    <n v="1281"/>
    <s v="COLT"/>
    <s v="151000598"/>
    <x v="1"/>
    <s v="cfb5308d-8d35-0849-16da-4135f3584315"/>
    <x v="720"/>
    <s v="IP-VPN"/>
    <s v="Non redundant - 100 Mbps, Mesh Primary, Fibre, Ethernet over MSP"/>
    <s v="2015-11-30"/>
    <s v="2017-06-27"/>
    <s v="0"/>
    <s v="0"/>
    <s v="235"/>
    <s v="350"/>
    <s v="IP-VPN PureCloud interxion, hosts a vlan/VRF per cust. *Service ID IPC03415"/>
  </r>
  <r>
    <m/>
    <m/>
    <m/>
    <x v="0"/>
    <s v=""/>
    <s v=""/>
    <s v=""/>
    <s v="cfb5308d-8d35-0849-16da-4135f3584315"/>
    <x v="0"/>
    <n v="1380"/>
    <s v="COLT"/>
    <s v="151000598"/>
    <x v="0"/>
    <s v="8cffadd4-725c-6170-5365-5525477ed1c0"/>
    <x v="720"/>
    <s v="IP-VPN"/>
    <s v="Non redundant - 200 Mbps, Mesh Primary, Fibre, Ethernet over MSP"/>
    <s v="2017-06-27"/>
    <s v=""/>
    <s v="0"/>
    <s v="0"/>
    <s v=""/>
    <s v=""/>
    <s v="IP-VPN Fuzer Mobile at InterXion, hosts a vlan/VRF per cust. *Service ID IPC03415"/>
  </r>
  <r>
    <m/>
    <m/>
    <m/>
    <x v="0"/>
    <s v=""/>
    <s v=""/>
    <s v=""/>
    <s v="cfb5308d-8d35-0849-16da-4135f3584315"/>
    <x v="0"/>
    <n v="960"/>
    <s v=""/>
    <s v="151000601/1"/>
    <x v="1"/>
    <s v="cfb5308d-8d35-0849-16da-4135f3584315"/>
    <x v="721"/>
    <s v="IP-VPN"/>
    <s v="COLT IPVPN Corporate Plus, 1 Mbps/1 Mbps 1:1, Mesh Access, wDSL, VDSL2"/>
    <s v="2015-11-19"/>
    <s v="2018-11-18"/>
    <s v="0"/>
    <s v="0"/>
    <s v="0"/>
    <s v="250"/>
    <s v="not deliverable : to be cancelled (tt 10131417)"/>
  </r>
  <r>
    <s v="BRU/BRU/IA-182360"/>
    <s v="BRU/BRU/IA-182360"/>
    <s v="BRU/BRU/IA-182360"/>
    <x v="245"/>
    <s v="CERCLE DU LAC"/>
    <s v="b4c65b3b-880a-c784-8bfa-51012c63d461"/>
    <s v="CERCLE DU LAC"/>
    <s v="b4c65b3b-880a-c784-8bfa-51012c63d461"/>
    <x v="42"/>
    <n v="983"/>
    <s v=""/>
    <s v="151002950"/>
    <x v="1"/>
    <s v="8cffadd4-725c-6170-5365-5525477ed1c0"/>
    <x v="722"/>
    <s v="Internet Access"/>
    <s v="COLT IP Access, 200 Mbps, Managed CPE, Flat Rate, Fibre, Ethernet over MSP, 1 Gbps, 1000Base T, RJ45"/>
    <s v="2017-02-10"/>
    <s v="2020-02-10"/>
    <s v="990"/>
    <s v=""/>
    <s v="950"/>
    <s v="250"/>
    <s v=""/>
  </r>
  <r>
    <s v="BRU/BRU/IA-182360"/>
    <s v="BRU/BRU/IA-182360"/>
    <m/>
    <x v="245"/>
    <s v="CERCLE DU LAC"/>
    <s v="b4c65b3b-880a-c784-8bfa-51012c63d461"/>
    <s v="CERCLE DU LAC"/>
    <s v="b4c65b3b-880a-c784-8bfa-51012c63d461"/>
    <x v="42"/>
    <n v="1275"/>
    <s v=""/>
    <s v="151002950/1"/>
    <x v="0"/>
    <s v="8cffadd4-725c-6170-5365-5525477ed1c0"/>
    <x v="722"/>
    <s v="Internet Access"/>
    <s v="COLT IP Access, 200 Mbps, Managed CPE, Flat Rate, Fibre, Ethernet over MSP, 1 Gbps, 1000Base T, RJ45"/>
    <s v="2017-02-10"/>
    <s v="2020-02-10"/>
    <s v="1750"/>
    <s v=""/>
    <s v="950"/>
    <s v="200"/>
    <s v=""/>
  </r>
  <r>
    <s v="BRU/BRU/IA-182650"/>
    <s v="BRU/BRU/IA-182650"/>
    <s v="BRU/BRU/IA-182650"/>
    <x v="246"/>
    <s v="ESSENSYS"/>
    <s v="dac217a2-a5bb-76c6-6027-524edc2e8978"/>
    <s v="ESSENSYS"/>
    <s v="dac217a2-a5bb-76c6-6027-524edc2e8978"/>
    <x v="18"/>
    <n v="971"/>
    <s v=""/>
    <s v="151003493/1"/>
    <x v="1"/>
    <s v="cfb5308d-8d35-0849-16da-4135f3584315"/>
    <x v="723"/>
    <s v="Internet Access"/>
    <s v="COLT IP Access, 30 Mbps, Virtual CPE, Flat Rate, Fibre, Ethernet over MSP, 100 Mbps, 10/100BaseT, RJ"/>
    <s v="2016-06-02"/>
    <s v="2017-06-02"/>
    <s v="600"/>
    <s v="750"/>
    <s v="364"/>
    <s v="1200"/>
    <s v="Service location TMP0000019193/002"/>
  </r>
  <r>
    <s v="BRU/BRU/IA-182650"/>
    <s v="BRU/BRU/IA-182650"/>
    <m/>
    <x v="246"/>
    <s v="ESSENSYS"/>
    <s v="dac217a2-a5bb-76c6-6027-524edc2e8978"/>
    <s v="ESSENSYS"/>
    <s v="dac217a2-a5bb-76c6-6027-524edc2e8978"/>
    <x v="18"/>
    <n v="1104"/>
    <s v=""/>
    <s v="151003493/2"/>
    <x v="0"/>
    <s v="cfb5308d-8d35-0849-16da-4135f3584315"/>
    <x v="723"/>
    <s v="Internet Access"/>
    <s v="COLT IP Access, 30 Mbps, Virtual CPE, Flat Rate, Fibre, Ethernet over MSP, 100 Mbps, 10/100BaseT, RJ"/>
    <s v="2015-12-23"/>
    <s v="2016-12-22"/>
    <s v="600"/>
    <s v="1000"/>
    <s v="364"/>
    <s v="720"/>
    <s v=""/>
  </r>
  <r>
    <s v="BRU/BRU/IA-182692"/>
    <s v="BRU/BRU/IA-182692"/>
    <s v="BRU/BRU/IA-182692"/>
    <x v="247"/>
    <s v="COMITE EUROPEEN DE NORMALISATION"/>
    <s v="651cbbe5-d66d-51b7-3b9b-524eda7ce14d"/>
    <s v="COMITE EUROPEEN DE NORMALISATION"/>
    <s v="651cbbe5-d66d-51b7-3b9b-524eda7ce14d"/>
    <x v="36"/>
    <n v="978"/>
    <s v=""/>
    <s v="151100422"/>
    <x v="0"/>
    <s v="cfb5308d-8d35-0849-16da-4135f3584315"/>
    <x v="724"/>
    <s v="Internet Access"/>
    <s v="COLT IP Access, 200 Mbps, Virtual CPE, Flat Rate, Fibre, Ethernet over MSP, 1 Gbps, 10/100BaseT, RJ4"/>
    <s v="2015-12-09"/>
    <s v="2017-12-08"/>
    <s v="2750"/>
    <s v="0"/>
    <s v="1200"/>
    <s v="1000"/>
    <s v="Upgrade to 200Mbts from contract 9048"/>
  </r>
  <r>
    <s v="BRU/BRU/IA-182728"/>
    <s v="BRU/BRU/IA-182728"/>
    <s v="BRU/BRU/IA-182728"/>
    <x v="248"/>
    <s v="EJC"/>
    <s v="56808ef2-ce65-5dfb-aec1-55a4c5f0360a"/>
    <s v="EJC"/>
    <s v="56808ef2-ce65-5dfb-aec1-55a4c5f0360a"/>
    <x v="151"/>
    <n v="946"/>
    <s v=""/>
    <s v="150902608"/>
    <x v="0"/>
    <s v="cfb5308d-8d35-0849-16da-4135f3584315"/>
    <x v="725"/>
    <s v="Internet Access"/>
    <s v="COLT IP Access, 30 Mbps, Managed CPE, Flat Rate, Fibre, Ethernet over MSP, 1 Gbps, 10/100/1000BaseT,"/>
    <s v="2015-11-02"/>
    <s v="2016-11-01"/>
    <s v="650"/>
    <s v="800"/>
    <s v="404"/>
    <s v="500"/>
    <s v=""/>
  </r>
  <r>
    <s v="BRU/BRU/IA-183198"/>
    <s v="BRU/BRU/IA-183198"/>
    <s v="BRU/BRU/IA-183198"/>
    <x v="249"/>
    <s v="CORESO"/>
    <s v="865008dc-d5cc-6e09-1238-5624bafbcd5a"/>
    <s v="CORESO"/>
    <s v="865008dc-d5cc-6e09-1238-5624bafbcd5a"/>
    <x v="152"/>
    <n v="972"/>
    <s v="BGC"/>
    <s v="151101868"/>
    <x v="0"/>
    <s v="cfb5308d-8d35-0849-16da-4135f3584315"/>
    <x v="726"/>
    <s v="Internet Access"/>
    <s v="COLT IP Access, 10 Mbps, Virtual CPE, Flat Rate, Fibre, Ethernet over MSP, 100 Mbps, 10/100BaseT, RJ"/>
    <s v=""/>
    <s v=""/>
    <s v="880"/>
    <s v="570"/>
    <s v="238"/>
    <s v="380"/>
    <s v="previously 190909"/>
  </r>
  <r>
    <m/>
    <m/>
    <m/>
    <x v="0"/>
    <s v=""/>
    <s v=""/>
    <s v=""/>
    <s v="6fb9032d-39b9-ddbc-218d-4f5490057b28"/>
    <x v="81"/>
    <n v="995"/>
    <s v=""/>
    <s v="151200915"/>
    <x v="0"/>
    <s v="cfb5308d-8d35-0849-16da-4135f3584315"/>
    <x v="727"/>
    <s v="IP-VPN"/>
    <s v="COLT IPVPN Corporate Plus, 1 Mbps, Mesh Primary, ULL, Ethernet, E.SHDSL"/>
    <s v=""/>
    <s v=""/>
    <s v=""/>
    <s v=""/>
    <s v="0"/>
    <s v=""/>
    <s v="IPC03489"/>
  </r>
  <r>
    <s v="BRU/BRU/IA-183912"/>
    <s v="BRU/BRU/IA-183912"/>
    <s v="BRU/BRU/IA-183912"/>
    <x v="250"/>
    <s v="DEDICATED RESOURCES"/>
    <s v="6fb9032d-39b9-ddbc-218d-4f5490057b28"/>
    <s v="DEDICATED RESOURCES"/>
    <s v="6fb9032d-39b9-ddbc-218d-4f5490057b28"/>
    <x v="81"/>
    <n v="993"/>
    <s v=""/>
    <s v="151201168"/>
    <x v="1"/>
    <s v="cfb5308d-8d35-0849-16da-4135f3584315"/>
    <x v="728"/>
    <s v="IP-VPN"/>
    <s v="COLT IPVPN Corporate Plus, 3 Mbps, Mesh Primary, ULL, Ethernet, E.SHDSL"/>
    <s v="2016-01-12"/>
    <s v="2017-01-11"/>
    <s v="0"/>
    <s v="0"/>
    <s v="135"/>
    <s v="0"/>
    <s v="IPC03490"/>
  </r>
  <r>
    <s v="BRU/BRU/IA-183912"/>
    <s v="BRU/BRU/IA-183912"/>
    <m/>
    <x v="250"/>
    <s v="DEDICATED RESOURCES"/>
    <s v="6fb9032d-39b9-ddbc-218d-4f5490057b28"/>
    <s v="DEDICATED RESOURCES"/>
    <s v="6fb9032d-39b9-ddbc-218d-4f5490057b28"/>
    <x v="81"/>
    <n v="1239"/>
    <s v=""/>
    <s v="151201168/1"/>
    <x v="0"/>
    <s v="cfb5308d-8d35-0849-16da-4135f3584315"/>
    <x v="728"/>
    <s v="IP-VPN"/>
    <s v="COLT IPVPN Corporate Plus, 3 Mbps, Mesh Primary, ULL, Ethernet, E.SHDSL"/>
    <s v="2016-01-12"/>
    <s v="2017-01-11"/>
    <s v="180"/>
    <s v="0"/>
    <s v="135"/>
    <s v="150"/>
    <s v="IPC03490 upgrade to 3M"/>
  </r>
  <r>
    <m/>
    <m/>
    <m/>
    <x v="0"/>
    <s v=""/>
    <s v=""/>
    <s v=""/>
    <s v="cd237c27-1124-33d3-39e5-542abb8f77c4"/>
    <x v="10"/>
    <n v="806"/>
    <s v="BGC"/>
    <s v="151201559"/>
    <x v="1"/>
    <s v="cfb5308d-8d35-0849-16da-4135f3584315"/>
    <x v="729"/>
    <s v="Other"/>
    <s v="COLT IP Access, 20 Mbps, Managed CPE, Flat Rate, ULL, Ethernet, E.SHDSL, 10/100BaseT, RJ45"/>
    <s v="18-12-2015"/>
    <s v="27-04-2017"/>
    <s v="350"/>
    <s v="500"/>
    <s v="275"/>
    <s v=""/>
    <s v="back up line as main acitvated waiting the fiber activated"/>
  </r>
  <r>
    <m/>
    <m/>
    <m/>
    <x v="0"/>
    <s v=""/>
    <s v=""/>
    <s v=""/>
    <s v="cd237c27-1124-33d3-39e5-542abb8f77c4"/>
    <x v="10"/>
    <n v="1370"/>
    <s v="COLT"/>
    <s v="151201559"/>
    <x v="3"/>
    <s v="cfb5308d-8d35-0849-16da-4135f3584315"/>
    <x v="730"/>
    <s v="Internet Access"/>
    <s v="COLT IP Access, 20 Mbps, Managed CPE, Flat Rate, ULL, Ethernet, E.SHDSL, 10/100BaseT, RJ45"/>
    <s v="18/12/2015"/>
    <s v="15/03/2016"/>
    <s v=""/>
    <s v=""/>
    <s v=""/>
    <s v=""/>
    <s v="part of a Business Access Pack with ref 100602098 // BAck up ULL"/>
  </r>
  <r>
    <s v="BRU/BRU/IA-184989"/>
    <s v="BRU/BRU/IA-184989"/>
    <s v="BRU/BRU/IA-184989"/>
    <x v="251"/>
    <s v="EF EDUCATION FIRST"/>
    <s v="6403ce60-886c-4646-79f0-56743863e573"/>
    <s v="EF EDUCATION FIRST"/>
    <s v="6403ce60-886c-4646-79f0-56743863e573"/>
    <x v="30"/>
    <n v="1012"/>
    <s v=""/>
    <s v="151203843"/>
    <x v="0"/>
    <s v="cfb5308d-8d35-0849-16da-4135f3584315"/>
    <x v="731"/>
    <s v="Internet Access"/>
    <s v="COLT IP Access, 20 Mbps, Managed CPE, Flat Rate, Fibre, Ethernet over MSP, 100 Mbps, 10/100BaseT, RJ"/>
    <s v="2016-02-16"/>
    <s v="2018-02-15"/>
    <s v="427"/>
    <s v="750"/>
    <s v="180"/>
    <s v="1500"/>
    <s v="VOIP ON IP ACCESS"/>
  </r>
  <r>
    <s v="BRU/BRU/IA-185166"/>
    <s v="BRU/BRU/IA-185166"/>
    <s v="BRU/BRU/IA-185166"/>
    <x v="252"/>
    <s v="MCE - AMA"/>
    <s v="9fc5a489-a65b-d7fb-7848-557fe68571a1"/>
    <s v="MCE - AMA"/>
    <s v="9fc5a489-a65b-d7fb-7848-557fe68571a1"/>
    <x v="153"/>
    <n v="1010"/>
    <s v=""/>
    <s v="160100504"/>
    <x v="0"/>
    <s v="cfb5308d-8d35-0849-16da-4135f3584315"/>
    <x v="732"/>
    <s v="Internet Access"/>
    <s v="COLT IP Access, 28 Mbps, Managed CPE, Flat Rate, ULL, Ethernet, E.SHDSL, 10/100BaseT, RJ45"/>
    <s v="08/02/2016"/>
    <s v="2021-02-06"/>
    <s v=""/>
    <s v=""/>
    <s v="250"/>
    <s v="0"/>
    <s v="Resilient 28M"/>
  </r>
  <r>
    <m/>
    <m/>
    <m/>
    <x v="0"/>
    <s v=""/>
    <s v=""/>
    <s v=""/>
    <s v="9fc5a489-a65b-d7fb-7848-557fe68571a1"/>
    <x v="153"/>
    <n v="1009"/>
    <s v="BGC"/>
    <s v="160100500"/>
    <x v="0"/>
    <s v="cfb5308d-8d35-0849-16da-4135f3584315"/>
    <x v="733"/>
    <s v="Internet Access"/>
    <s v="COLT IP Access, 100 Mbps, Managed CPE, Flat Rate, Fibre, Ethernet over MSP, 100 Mbps, 10/100BaseT, R"/>
    <s v="2017-07-01"/>
    <s v=""/>
    <s v="1.458,33"/>
    <s v="0"/>
    <s v="650"/>
    <s v="9238"/>
    <s v="Main IP Access 100M Fiber"/>
  </r>
  <r>
    <s v="BRU/BRU/IA-185570"/>
    <s v="BRU/BRU/IA-185570"/>
    <s v="BRU/BRU/IA-185570"/>
    <x v="253"/>
    <s v="VAN BAEL &amp; BELLIS"/>
    <s v="1ec2d202-f525-5363-38fb-52a5ebeadd80"/>
    <s v="VAN BAEL &amp; BELLIS"/>
    <s v="1ec2d202-f525-5363-38fb-52a5ebeadd80"/>
    <x v="3"/>
    <n v="1017"/>
    <s v=""/>
    <s v="160101751"/>
    <x v="0"/>
    <s v="a38d6f8e-b0f3-efca-9844-436f8b41d076"/>
    <x v="734"/>
    <s v="Internet Access"/>
    <s v="COLT IP Access, 100 Mbps, No COLT CPE, Flat Rate, Fibre, Ethernet over MSP, 100 Mbps, 10/100BaseT, R"/>
    <s v="2016-02-12"/>
    <s v="2019-02-11"/>
    <s v="400"/>
    <s v="500"/>
    <s v="100"/>
    <s v="200"/>
    <s v="IPA  Data center /CPD 19/02"/>
  </r>
  <r>
    <s v="BRU/BRU/IA-186085"/>
    <s v="BRU/BRU/IA-186085"/>
    <s v="BRU/BRU/IA-186085"/>
    <x v="254"/>
    <s v="ESCAUX"/>
    <s v="cfb5308d-8d35-0849-16da-4135f3584315"/>
    <s v="ESCAUX"/>
    <s v="cfb5308d-8d35-0849-16da-4135f3584315"/>
    <x v="0"/>
    <n v="1037"/>
    <s v="COLT"/>
    <s v="160200502/2"/>
    <x v="0"/>
    <s v="cfb5308d-8d35-0849-16da-4135f3584315"/>
    <x v="735"/>
    <s v="IP-VPN"/>
    <s v="COLT IPVPN Corporate Plus, 2 Mbps, Mesh Access, Leased Line, Ethernet"/>
    <s v="2016-03-18"/>
    <s v="2019-03-18"/>
    <s v=""/>
    <s v=""/>
    <s v="536"/>
    <s v="700"/>
    <s v="IP-VPN from wavre-office to InterXion for Fuzer Mobile - IPC03415"/>
  </r>
  <r>
    <m/>
    <m/>
    <m/>
    <x v="0"/>
    <s v=""/>
    <s v=""/>
    <s v=""/>
    <s v="5a503516-5192-6111-9473-5649b30b202f"/>
    <x v="83"/>
    <n v="1029"/>
    <s v=""/>
    <s v="160200937"/>
    <x v="0"/>
    <s v="cfb5308d-8d35-0849-16da-4135f3584315"/>
    <x v="736"/>
    <s v="IP-VPN"/>
    <s v="COLT IPVPN Corporate Plus, 1 Mbps, Mesh Access, Fibre, Ethernet over MSP"/>
    <s v="2016-03-04"/>
    <s v="2021-03-03"/>
    <s v=""/>
    <s v=""/>
    <s v="0"/>
    <s v="0"/>
    <s v="IPC03551 DC Machelen"/>
  </r>
  <r>
    <m/>
    <s v="BRU/BRU/IA-187037"/>
    <s v="BRU/BRU/IA-187037"/>
    <x v="255"/>
    <s v="MCE - AMA"/>
    <s v="9fc5a489-a65b-d7fb-7848-557fe68571a1"/>
    <s v="MCE - AMA"/>
    <s v="9fc5a489-a65b-d7fb-7848-557fe68571a1"/>
    <x v="153"/>
    <n v="1048"/>
    <s v="COLT"/>
    <s v="160300137/1"/>
    <x v="1"/>
    <s v="cfb5308d-8d35-0849-16da-4135f3584315"/>
    <x v="737"/>
    <s v="Internet Access"/>
    <s v="COLT IP Access, 16 Mbps, Managed CPE, Flat Rate, ULL, Ethernet, E.SHDSL, 10/100BaseT, RJ45"/>
    <s v=""/>
    <s v=""/>
    <s v=""/>
    <s v=""/>
    <s v="178"/>
    <s v="0"/>
    <s v="16M / move to Armand Campenhout"/>
  </r>
  <r>
    <s v="BRU/BRU/IA-187632"/>
    <s v="BRU/BRU/IA-187632"/>
    <s v="BRU/BRU/IA-187632"/>
    <x v="256"/>
    <s v="TYCO FIRE &amp; INTEGRATED SOLUTIONS NV"/>
    <s v="126eee72-14f4-e89c-cd11-524ed0801683"/>
    <s v="TYCO FIRE &amp; INTEGRATED SOLUTIONS NV"/>
    <s v="126eee72-14f4-e89c-cd11-524ed0801683"/>
    <x v="133"/>
    <n v="1051"/>
    <s v=""/>
    <s v="160302500"/>
    <x v="0"/>
    <s v="cfb5308d-8d35-0849-16da-4135f3584315"/>
    <x v="738"/>
    <s v="Internet Access"/>
    <s v="COLT IP Access, 10 Mbps, Managed CPE, Flat Rate, Fibre, Ethernet over MSP, 100 Mbps, 10/100BaseT, RJ"/>
    <s v="2016-05-24"/>
    <s v="2019-05-24"/>
    <s v="750"/>
    <s v="1500"/>
    <s v="445"/>
    <s v="1300"/>
    <s v="Move -  W294657-18MAR16"/>
  </r>
  <r>
    <m/>
    <m/>
    <m/>
    <x v="0"/>
    <s v=""/>
    <s v=""/>
    <s v=""/>
    <s v="488f2eb4-8105-aac4-04fe-49f19fcc6600"/>
    <x v="35"/>
    <n v="1057"/>
    <s v=""/>
    <s v="160303785"/>
    <x v="0"/>
    <s v="cfb5308d-8d35-0849-16da-4135f3584315"/>
    <x v="739"/>
    <s v="IP-VPN"/>
    <s v="COLT IPVPN Corporate Plus, 4 Mbps/4 Mbps 1:1, Mesh Primary, wDSL, Ethernet, SHDSL"/>
    <s v="2016-05-03"/>
    <s v="2018-05-03"/>
    <s v="-"/>
    <s v="-"/>
    <s v="0"/>
    <s v=""/>
    <s v="IPC03629 will be migrated to NH"/>
  </r>
  <r>
    <m/>
    <m/>
    <m/>
    <x v="0"/>
    <s v=""/>
    <s v=""/>
    <s v=""/>
    <s v="6438445d-6e74-2dd0-0d81-454c322e922a"/>
    <x v="85"/>
    <n v="1054"/>
    <s v=""/>
    <s v="160303800"/>
    <x v="0"/>
    <s v="cfb5308d-8d35-0849-16da-4135f3584315"/>
    <x v="740"/>
    <s v="IP-VPN"/>
    <s v="COLT IPVPN Corporate Plus, 2 Mbps/2 Mbps 1:1, Mesh Primary, wDSL, Ethernet, SHDSL"/>
    <s v="2016-04-26"/>
    <s v="2017-04-26"/>
    <s v=""/>
    <s v=""/>
    <s v="0"/>
    <s v=""/>
    <s v="IPC03630 // Completion date 22/04/2016"/>
  </r>
  <r>
    <m/>
    <m/>
    <m/>
    <x v="0"/>
    <s v=""/>
    <s v=""/>
    <s v=""/>
    <s v="11e042c0-8597-ec4c-093f-4422ccceed19"/>
    <x v="7"/>
    <n v="1065"/>
    <s v=""/>
    <s v="160400085"/>
    <x v="0"/>
    <s v="cfb5308d-8d35-0849-16da-4135f3584315"/>
    <x v="741"/>
    <s v="IP-VPN"/>
    <s v="COLT IPVPN Corporate Plus, 1 Mbps, Mesh Primary, Fibre, Ethernet over MSP"/>
    <s v=""/>
    <s v=""/>
    <s v=""/>
    <s v=""/>
    <s v="0"/>
    <s v=""/>
    <s v="IPC03633"/>
  </r>
  <r>
    <m/>
    <m/>
    <m/>
    <x v="0"/>
    <s v=""/>
    <s v=""/>
    <s v=""/>
    <s v="11e042c0-8597-ec4c-093f-4422ccceed19"/>
    <x v="7"/>
    <n v="1098"/>
    <s v="COLT"/>
    <s v="160400038"/>
    <x v="0"/>
    <s v="cfb5308d-8d35-0849-16da-4135f3584315"/>
    <x v="742"/>
    <s v="IP-VPN"/>
    <s v="COLT IPVPN Corporate Plus, 1 Mbps, Mesh Primary, Fibre, Ethernet over MSP"/>
    <s v=""/>
    <s v=""/>
    <s v=""/>
    <s v=""/>
    <s v=""/>
    <s v=""/>
    <s v="IPC03632"/>
  </r>
  <r>
    <m/>
    <m/>
    <m/>
    <x v="0"/>
    <s v=""/>
    <s v=""/>
    <s v=""/>
    <s v="72efbf19-060c-a192-f614-4b445efd9606"/>
    <x v="86"/>
    <n v="1076"/>
    <s v=""/>
    <s v="160402032"/>
    <x v="0"/>
    <s v="cfb5308d-8d35-0849-16da-4135f3584315"/>
    <x v="743"/>
    <s v="IP-VPN"/>
    <s v="COLT IPVPN Corporate Plus, 1 Mbps, Mesh Primary, Fibre, Ethernet over MSP"/>
    <s v="2016-05-03"/>
    <s v="2020-05-02"/>
    <s v=""/>
    <s v=""/>
    <s v="0"/>
    <s v=""/>
    <s v="Service ID: IPC03647"/>
  </r>
  <r>
    <s v="BRU/BRU/IA-188762"/>
    <s v="BRU/BRU/IA-188762"/>
    <s v="BRU/BRU/IA-188762"/>
    <x v="257"/>
    <s v="MCE - AMA"/>
    <s v="9fc5a489-a65b-d7fb-7848-557fe68571a1"/>
    <s v="MCE - AMA"/>
    <s v="9fc5a489-a65b-d7fb-7848-557fe68571a1"/>
    <x v="153"/>
    <n v="1016"/>
    <s v="COLT"/>
    <s v="160401999"/>
    <x v="0"/>
    <s v="cfb5308d-8d35-0849-16da-4135f3584315"/>
    <x v="744"/>
    <s v="IP-VPN"/>
    <s v="COLT IPVPN Corporate Plus, 2 Mbps, Mesh Access, ULL, Ethernet, E.SHDSL"/>
    <s v="2016-07-20"/>
    <s v=""/>
    <s v=""/>
    <s v=""/>
    <s v="100"/>
    <s v="350"/>
    <s v="Fuzer Pure Cloud"/>
  </r>
  <r>
    <m/>
    <m/>
    <m/>
    <x v="0"/>
    <s v=""/>
    <s v=""/>
    <s v=""/>
    <s v="a7ee48df-0a13-37da-08df-42ad552ecdd7"/>
    <x v="87"/>
    <n v="1060"/>
    <s v=""/>
    <s v="160402505"/>
    <x v="0"/>
    <s v="cfb5308d-8d35-0849-16da-4135f3584315"/>
    <x v="745"/>
    <s v="IP-VPN"/>
    <s v="COLT IPVPN Corporate Plus, 2 Mbps/2 Mbps 1:1, Mesh Primary, wDSL, Ethernet, SHDSL"/>
    <s v=""/>
    <s v=""/>
    <s v=""/>
    <s v=""/>
    <s v="0"/>
    <s v=""/>
    <s v="Service ID: IPC03650"/>
  </r>
  <r>
    <s v="BRU/BRU/IA-189569"/>
    <s v="BRU/BRU/IA-189569"/>
    <s v="BRU/BRU/IA-189569"/>
    <x v="258"/>
    <s v="ITRS - IT RENTAL SOLUTIONS"/>
    <s v="4f7f06fb-416e-f816-4cbf-571dc7fb0f40"/>
    <s v="ITRS - IT RENTAL SOLUTIONS"/>
    <s v="4f7f06fb-416e-f816-4cbf-571dc7fb0f40"/>
    <x v="154"/>
    <n v="1095"/>
    <s v=""/>
    <s v="160500464"/>
    <x v="0"/>
    <s v="8cffadd4-725c-6170-5365-5525477ed1c0"/>
    <x v="746"/>
    <s v="Internet Access"/>
    <s v="COLT IP Access, 40 Mbps, Managed CPE, Flat Rate, Fibre, Ethernet over MSP, 100 Mbps, 10/100BaseT, RJ"/>
    <s v=""/>
    <s v=""/>
    <s v="200"/>
    <s v="250"/>
    <s v="185"/>
    <s v="788"/>
    <s v=""/>
  </r>
  <r>
    <s v="BRU/BRU/IA-190107"/>
    <s v="BRU/BRU/IA-190107"/>
    <s v="BRU/BRU/IA-190107"/>
    <x v="259"/>
    <s v="UNESCO"/>
    <s v="7ee68c57-5180-96dd-85ce-56eaa62f082d"/>
    <s v="UNESCO"/>
    <s v="7ee68c57-5180-96dd-85ce-56eaa62f082d"/>
    <x v="155"/>
    <n v="1089"/>
    <s v=""/>
    <s v="160501710"/>
    <x v="0"/>
    <s v="8cffadd4-725c-6170-5365-5525477ed1c0"/>
    <x v="747"/>
    <s v="Internet Access"/>
    <s v="COLT IP Access, 20 Mbps, Virtual CPE, Flat Rate, Fibre, Ethernet over MSP, 100 Mbps, 10/100BaseT, RJ"/>
    <s v=""/>
    <s v=""/>
    <s v="410"/>
    <s v="900"/>
    <s v="327"/>
    <s v="720"/>
    <s v=""/>
  </r>
  <r>
    <s v="BRU/BRU/IA-190243"/>
    <s v="BRU/BRU/IA-190243"/>
    <s v="BRU/BRU/IA-190243"/>
    <x v="260"/>
    <s v="MCE - AMA"/>
    <s v="9fc5a489-a65b-d7fb-7848-557fe68571a1"/>
    <s v="MCE - AMA"/>
    <s v="9fc5a489-a65b-d7fb-7848-557fe68571a1"/>
    <x v="153"/>
    <n v="1128"/>
    <s v=""/>
    <s v="160502062"/>
    <x v="0"/>
    <s v="cfb5308d-8d35-0849-16da-4135f3584315"/>
    <x v="748"/>
    <s v="Internet Access"/>
    <s v="COLT IP Access, 16 Mbps, Virtual CPE, Flat Rate, ULL, Ethernet, E.SHDSL, 10/100BaseT, RJ45"/>
    <s v=""/>
    <s v=""/>
    <s v=""/>
    <s v=""/>
    <s v="178"/>
    <s v="178"/>
    <s v=""/>
  </r>
  <r>
    <m/>
    <m/>
    <m/>
    <x v="0"/>
    <s v=""/>
    <s v=""/>
    <s v=""/>
    <s v="3c71fa06-3e7d-af94-0428-56d6e66e6299"/>
    <x v="88"/>
    <n v="1078"/>
    <s v=""/>
    <s v="160502222"/>
    <x v="0"/>
    <s v="cfb5308d-8d35-0849-16da-4135f3584315"/>
    <x v="749"/>
    <s v="IP-VPN"/>
    <s v="COLT IPVPN Corporate Plus, 2 Mbps/2 Mbps 1:1, Mesh Primary, wDSL, Ethernet, SHDSL"/>
    <s v="2016-06-14"/>
    <s v="2019-06-14"/>
    <s v=""/>
    <s v=""/>
    <s v="0"/>
    <s v=""/>
    <s v="IPC03692"/>
  </r>
  <r>
    <s v="BRU/BRU/IA-190266"/>
    <s v="BRU/BRU/IA-190266"/>
    <s v="BRU/BRU/IA-190266"/>
    <x v="261"/>
    <s v="CABINET DELACROIX"/>
    <s v="13e1a544-e15d-f785-2809-57232e16b410"/>
    <s v="CABINET DELACROIX"/>
    <s v="13e1a544-e15d-f785-2809-57232e16b410"/>
    <x v="156"/>
    <n v="1087"/>
    <s v="BGC"/>
    <s v="160502346/1"/>
    <x v="0"/>
    <s v="8cffadd4-725c-6170-5365-5525477ed1c0"/>
    <x v="750"/>
    <s v="IP-VPN"/>
    <s v="COLT IPVPN Corporate Plus, 2 Mbps/2 Mbps 1:1, Mesh Access, wDSL, Ethernet, VDSL2"/>
    <s v=""/>
    <s v=""/>
    <s v="100"/>
    <s v=""/>
    <s v="100"/>
    <s v="350"/>
    <s v="Fuzer Pure Cloud"/>
  </r>
  <r>
    <s v="BRU/BRU/IA-190511"/>
    <s v="BRU/BRU/IA-190511"/>
    <s v="BRU/BRU/IA-190511"/>
    <x v="262"/>
    <s v="ITRS - IT RENTAL SOLUTIONS"/>
    <s v="4f7f06fb-416e-f816-4cbf-571dc7fb0f40"/>
    <s v="ITRS - IT RENTAL SOLUTIONS"/>
    <s v="4f7f06fb-416e-f816-4cbf-571dc7fb0f40"/>
    <x v="154"/>
    <n v="1112"/>
    <s v="COLT"/>
    <s v="160503355"/>
    <x v="0"/>
    <s v="cfb5308d-8d35-0849-16da-4135f3584315"/>
    <x v="751"/>
    <s v="IP-VPN"/>
    <s v="COLT IPVPN Corporate Plus, 2 Mbps, Mesh Access, wDSL, Ethernet, VDSL2, 10BaseT, RJ45"/>
    <s v=""/>
    <s v=""/>
    <s v="100"/>
    <s v=""/>
    <s v="100"/>
    <s v="350"/>
    <s v="Fuzer Pure Cloud"/>
  </r>
  <r>
    <s v="BRU/BRU/IA-190512"/>
    <s v="BRU/BRU/IA-190512"/>
    <s v="BRU/BRU/IA-190512"/>
    <x v="263"/>
    <s v="HEADLINE NFP"/>
    <s v="a5a6eedd-db4f-ae06-5be4-4a5df69f8e1a"/>
    <s v="HEADLINE NFP"/>
    <s v="a5a6eedd-db4f-ae06-5be4-4a5df69f8e1a"/>
    <x v="37"/>
    <n v="1111"/>
    <s v="COLT"/>
    <s v="160503359"/>
    <x v="0"/>
    <s v="cfb5308d-8d35-0849-16da-4135f3584315"/>
    <x v="752"/>
    <s v="IP-VPN"/>
    <s v="COLT IPVPN Corporate Plus, 2 Mbps, Mesh Access, ULL, Ethernet, E.SHDSL"/>
    <s v="2016-04-14"/>
    <s v="2019-04-14"/>
    <s v="130"/>
    <s v=""/>
    <s v="100"/>
    <s v="350"/>
    <s v="Fuzer Pure Cloud"/>
  </r>
  <r>
    <s v="BRU/BRU/IA-190712"/>
    <s v="BRU/BRU/IA-190712"/>
    <s v="BRU/BRU/IA-190712"/>
    <x v="264"/>
    <s v="INSTITUT DE LA PROVIDENCE ASBL - WAVRE"/>
    <s v="bd071b37-5a2a-d032-dd1e-4ad83b35eec4"/>
    <s v="INSTITUT DE LA PROVIDENCE ASBL - WAVRE"/>
    <s v="bd071b37-5a2a-d032-dd1e-4ad83b35eec4"/>
    <x v="89"/>
    <n v="1094"/>
    <s v="BGC"/>
    <s v="160600243"/>
    <x v="0"/>
    <s v="8cffadd4-725c-6170-5365-5525477ed1c0"/>
    <x v="753"/>
    <s v="IP-VPN"/>
    <s v="COLT IPVPN Corporate Plus, 2 Mbps/2 Mbps 1:1, Mesh Primary, wDSL, Ethernet, SHDSL"/>
    <s v="2016-07-06"/>
    <s v="2017-07-06"/>
    <s v="112"/>
    <s v=""/>
    <s v="80"/>
    <s v=""/>
    <s v="IPC03714"/>
  </r>
  <r>
    <s v="BRU/BRU/IA-190909"/>
    <s v="BRU/BRU/IA-190909"/>
    <s v="BRU/BRU/IA-190909"/>
    <x v="265"/>
    <s v="FORTUM PROJECT FINANCE NV"/>
    <s v="c5287f67-0f8b-c7ea-08f2-561682acbb42"/>
    <s v="FORTUM PROJECT FINANCE NV"/>
    <s v="c5287f67-0f8b-c7ea-08f2-561682acbb42"/>
    <x v="157"/>
    <n v="974"/>
    <s v="COLT"/>
    <s v="151003436/1"/>
    <x v="1"/>
    <s v="cfb5308d-8d35-0849-16da-4135f3584315"/>
    <x v="754"/>
    <s v="Internet Access"/>
    <s v="IP Access, 20 Mbps, Virtual CPE, Flat Rate, ULL, Ethernet, E.SHDSL, 10/100BaseT, RJ45"/>
    <s v="15/12/2015"/>
    <s v="2016-07-25"/>
    <s v="700"/>
    <s v="720"/>
    <s v="275"/>
    <s v="576"/>
    <s v="3 years contract / activation date + invoicing 16/12/2015"/>
  </r>
  <r>
    <s v="BRU/BRU/IA-190909"/>
    <s v="BRU/BRU/IA-190909"/>
    <m/>
    <x v="265"/>
    <s v="FORTUM PROJECT FINANCE NV"/>
    <s v="c5287f67-0f8b-c7ea-08f2-561682acbb42"/>
    <s v="FORTUM PROJECT FINANCE NV"/>
    <s v="c5287f67-0f8b-c7ea-08f2-561682acbb42"/>
    <x v="157"/>
    <n v="1134"/>
    <s v="COLT"/>
    <s v="160601139"/>
    <x v="0"/>
    <s v="8cffadd4-725c-6170-5365-5525477ed1c0"/>
    <x v="754"/>
    <s v="Internet Access"/>
    <s v="IP Access, 20 Mbps, Virtual CPE, Flat Rate, ULL, Ethernet, E.SHDSL, 10/100BaseT, RJ45"/>
    <s v=""/>
    <s v=""/>
    <s v="700"/>
    <s v="950"/>
    <s v="327"/>
    <s v="720"/>
    <s v=""/>
  </r>
  <r>
    <s v="BRU/BRU/IA-191208"/>
    <s v="BRU/BRU/IA-191208"/>
    <s v="BRU/BRU/IA-191208"/>
    <x v="266"/>
    <s v="GIE"/>
    <s v="5685879e-a003-c969-7d0e-4da564f7e03f"/>
    <s v="GIE"/>
    <s v="5685879e-a003-c969-7d0e-4da564f7e03f"/>
    <x v="39"/>
    <n v="1090"/>
    <s v="COLT"/>
    <s v="160600974"/>
    <x v="0"/>
    <s v="8cffadd4-725c-6170-5365-5525477ed1c0"/>
    <x v="755"/>
    <s v="IP-VPN"/>
    <s v="COLT IPVPN Corporate Plus, 2 Mbps, Mesh Access, Fibre, Ethernet over MSP"/>
    <s v="08/07/2016"/>
    <s v="2019-07-08"/>
    <s v="112"/>
    <s v="0"/>
    <s v="100"/>
    <s v=""/>
    <s v="Fuzer Pure Cloud"/>
  </r>
  <r>
    <s v="BRU/BRU/IA-191628"/>
    <s v="BRU/BRU/IA-191628"/>
    <s v="BRU/BRU/IA-191628"/>
    <x v="267"/>
    <s v="THELIUS  SCRL"/>
    <s v="9024e337-8230-03ee-3bf9-434416a7d588"/>
    <s v="THELIUS  SCRL"/>
    <s v="9024e337-8230-03ee-3bf9-434416a7d588"/>
    <x v="90"/>
    <n v="1135"/>
    <s v="BGC"/>
    <s v="160603340"/>
    <x v="0"/>
    <s v="cfb5308d-8d35-0849-16da-4135f3584315"/>
    <x v="756"/>
    <s v="Internet Access"/>
    <s v="COLT IP Access, 8 Mbps, Managed CPE, Flat Rate, ULL, Ethernet, E.SHDSL, 10/100BaseT, RJ45"/>
    <s v=""/>
    <s v=""/>
    <s v="280"/>
    <s v=""/>
    <s v="222"/>
    <s v="300"/>
    <s v=""/>
  </r>
  <r>
    <m/>
    <m/>
    <m/>
    <x v="0"/>
    <s v=""/>
    <s v=""/>
    <s v=""/>
    <s v="9024e337-8230-03ee-3bf9-434416a7d588"/>
    <x v="90"/>
    <n v="1136"/>
    <s v=""/>
    <s v="160701299"/>
    <x v="0"/>
    <s v="cfb5308d-8d35-0849-16da-4135f3584315"/>
    <x v="757"/>
    <s v="IP-VPN"/>
    <s v="COLT IPVPN Corporate Plus, 1 Mbps, Mesh Primary, ULL, Ethernet, 10BaseT, RJ45"/>
    <s v=""/>
    <s v=""/>
    <s v=""/>
    <s v=""/>
    <s v="0"/>
    <s v=""/>
    <s v="IPC03771"/>
  </r>
  <r>
    <s v="BRU/BRU/IA-192724"/>
    <s v="BRU/BRU/IA-192724"/>
    <s v="BRU/BRU/IA-192724"/>
    <x v="268"/>
    <s v="AMMA"/>
    <s v="d52bffd6-44e2-baf3-c2b2-573b382ccc4b"/>
    <s v="AMMA"/>
    <s v="d52bffd6-44e2-baf3-c2b2-573b382ccc4b"/>
    <x v="158"/>
    <n v="1153"/>
    <s v=""/>
    <s v="160703397"/>
    <x v="0"/>
    <s v="8cffadd4-725c-6170-5365-5525477ed1c0"/>
    <x v="758"/>
    <s v="Internet Access"/>
    <s v="COLT IP Access, 50 Mbps, Virtual CPE, Flat Rate, Fibre, Ethernet over MSP, 100 Mbps, 10/100BaseT, RJ"/>
    <s v="2016-11-15"/>
    <s v="2019-11-15"/>
    <s v="638"/>
    <s v="864"/>
    <s v="400"/>
    <s v="985"/>
    <s v=""/>
  </r>
  <r>
    <m/>
    <m/>
    <m/>
    <x v="0"/>
    <s v=""/>
    <s v=""/>
    <s v=""/>
    <s v=""/>
    <x v="1"/>
    <n v="1194"/>
    <s v=""/>
    <s v="160800504"/>
    <x v="0"/>
    <s v="cfb5308d-8d35-0849-16da-4135f3584315"/>
    <x v="759"/>
    <s v="IP-VPN"/>
    <s v="COLT IPVPN Corporate Plus, 4 Mbps, Mesh Primary, Fibre, Ethernet over MSP, 10/100 Base-T, RJ45"/>
    <s v="2016-10-07"/>
    <s v="2018-10-07"/>
    <s v="195"/>
    <s v="285"/>
    <s v="0"/>
    <s v="200"/>
    <s v="TG-000000032342/Service ID: IPC02849"/>
  </r>
  <r>
    <m/>
    <m/>
    <m/>
    <x v="0"/>
    <s v=""/>
    <s v=""/>
    <s v=""/>
    <s v="e11b35c8-965d-b66f-0282-56d7335fca2a"/>
    <x v="92"/>
    <n v="1117"/>
    <s v="COLT"/>
    <s v="160801122"/>
    <x v="0"/>
    <s v="8cffadd4-725c-6170-5365-5525477ed1c0"/>
    <x v="760"/>
    <s v="IP-VPN"/>
    <s v="COLT IPVPN Corporate Plus, 1 Mbps, Mesh Primary, wDSL, Ethernet"/>
    <s v=""/>
    <s v=""/>
    <s v=""/>
    <s v=""/>
    <s v=""/>
    <s v=""/>
    <s v="IPC03812"/>
  </r>
  <r>
    <m/>
    <m/>
    <m/>
    <x v="0"/>
    <s v=""/>
    <s v=""/>
    <s v=""/>
    <s v="c5f802c1-000c-2e82-dd84-42c1ba309dc3"/>
    <x v="93"/>
    <n v="1170"/>
    <s v=""/>
    <s v="160801284/2"/>
    <x v="0"/>
    <s v="8cffadd4-725c-6170-5365-5525477ed1c0"/>
    <x v="761"/>
    <s v="IP-VPN"/>
    <s v="COLT IPVPN Corporate Plus, 1 Mbps, Mesh Primary, ULL, Ethernet, E.SHDSL"/>
    <s v="2016-10-19"/>
    <s v="2018-10-19"/>
    <s v=""/>
    <s v=""/>
    <s v="0"/>
    <s v=""/>
    <s v=" IPC03815"/>
  </r>
  <r>
    <m/>
    <m/>
    <m/>
    <x v="0"/>
    <s v=""/>
    <s v=""/>
    <s v=""/>
    <s v="a5a6eedd-db4f-ae06-5be4-4a5df69f8e1a"/>
    <x v="37"/>
    <n v="1185"/>
    <s v="COLT"/>
    <s v="160801460"/>
    <x v="0"/>
    <s v="cfb5308d-8d35-0849-16da-4135f3584315"/>
    <x v="762"/>
    <s v="IP-VPN"/>
    <s v="COLT IPVPN Corporate Plus, 2 Mbps, Mesh Primary, Fibre, Ethernet over MSP"/>
    <s v="2016-09-08"/>
    <s v="2018-09-08"/>
    <s v=""/>
    <s v=""/>
    <s v="0"/>
    <s v="0"/>
    <s v="Service ID: IPC03817  Headline for Euronews "/>
  </r>
  <r>
    <s v="BRU/BRU/IA-193539"/>
    <s v="BRU/BRU/IA-193539"/>
    <s v="BRU/BRU/IA-193539"/>
    <x v="269"/>
    <s v="STRELIA"/>
    <s v="57980941-97b6-9fe9-b7c3-515d63dc8c2a"/>
    <s v="STRELIA"/>
    <s v="57980941-97b6-9fe9-b7c3-515d63dc8c2a"/>
    <x v="159"/>
    <n v="1183"/>
    <s v="COLT"/>
    <s v="160802160"/>
    <x v="0"/>
    <s v="8cffadd4-725c-6170-5365-5525477ed1c0"/>
    <x v="763"/>
    <s v="Internet Access"/>
    <s v=" COLT IP Access, 100 Mbps, Virtual CPE, Flat Rate, Fibre, Ethernet over MSP, 100 Mbps, 10/100BaseT, "/>
    <s v="2016-09-26"/>
    <s v=""/>
    <s v="600"/>
    <s v="0"/>
    <s v="500"/>
    <s v="380"/>
    <s v=""/>
  </r>
  <r>
    <s v="BRU/BRU/IA-193540"/>
    <s v="BRU/BRU/IA-193540"/>
    <s v="BRU/BRU/IA-193540"/>
    <x v="270"/>
    <s v="IMPERBEL NV"/>
    <s v="b0ad4d8a-b615-8e01-85fe-5512c65c74bf"/>
    <s v="IMPERBEL NV"/>
    <s v="b0ad4d8a-b615-8e01-85fe-5512c65c74bf"/>
    <x v="160"/>
    <n v="1186"/>
    <s v="COLT"/>
    <s v="160802202"/>
    <x v="0"/>
    <s v="8cffadd4-725c-6170-5365-5525477ed1c0"/>
    <x v="764"/>
    <s v="IP-VPN"/>
    <s v="COLT IPVPN Corporate Plus, 4 Mbps/4 Mbps 1:1, Mesh Access, wDSL, Ethernet, VDSL2"/>
    <s v=""/>
    <s v=""/>
    <s v="160"/>
    <s v=""/>
    <s v="120"/>
    <s v=""/>
    <s v="Fuzer Pure Cloud"/>
  </r>
  <r>
    <s v="BRU/BRU/IA-193542"/>
    <s v="BRU/BRU/IA-193542"/>
    <s v="BRU/BRU/IA-193542"/>
    <x v="271"/>
    <s v="ADD RETAIL SA"/>
    <s v="9904ec4d-6355-5a21-8426-575e79a51adb"/>
    <s v="ADD RETAIL SA"/>
    <s v="9904ec4d-6355-5a21-8426-575e79a51adb"/>
    <x v="161"/>
    <n v="1151"/>
    <s v="BGC"/>
    <s v="160802276"/>
    <x v="0"/>
    <s v="8cffadd4-725c-6170-5365-5525477ed1c0"/>
    <x v="765"/>
    <s v="IP-VPN"/>
    <s v="COLT IPVPN Corporate Plus, 4 Mbps, Mesh Access, Fibre, Ethernet over MSP"/>
    <s v="2065-09-21"/>
    <s v="2068-09-20"/>
    <s v="140"/>
    <s v="500"/>
    <s v="100"/>
    <s v=""/>
    <s v="Fuzer Pure Cloud"/>
  </r>
  <r>
    <s v="BRU/BRU/IA-193556"/>
    <s v="BRU/BRU/IA-193556"/>
    <s v="BRU/BRU/IA-193556"/>
    <x v="272"/>
    <s v="IMPERBEL NV"/>
    <s v="b0ad4d8a-b615-8e01-85fe-5512c65c74bf"/>
    <s v="IMPERBEL NV"/>
    <s v="b0ad4d8a-b615-8e01-85fe-5512c65c74bf"/>
    <x v="160"/>
    <n v="1189"/>
    <s v="COLT"/>
    <s v="160802218"/>
    <x v="0"/>
    <s v="8cffadd4-725c-6170-5365-5525477ed1c0"/>
    <x v="766"/>
    <s v="IP-VPN"/>
    <s v="COLT IPVPN Corporate Plus, 4 Mbps/4 Mbps 1:1, Mesh Access, wDSL, Ethernet, VDSL2"/>
    <s v=""/>
    <s v=""/>
    <s v="160"/>
    <s v=""/>
    <s v="120"/>
    <s v="1000"/>
    <s v="Fuzer Pure Cloud"/>
  </r>
  <r>
    <s v="BRU/BRU/IA-193592"/>
    <s v="BRU/BRU/IA-193592"/>
    <s v="BRU/BRU/IA-193592"/>
    <x v="273"/>
    <s v="AMMA"/>
    <s v="d52bffd6-44e2-baf3-c2b2-573b382ccc4b"/>
    <s v="AMMA"/>
    <s v="d52bffd6-44e2-baf3-c2b2-573b382ccc4b"/>
    <x v="158"/>
    <n v="1154"/>
    <s v="BGC"/>
    <s v="160802222"/>
    <x v="0"/>
    <s v="8cffadd4-725c-6170-5365-5525477ed1c0"/>
    <x v="767"/>
    <s v="IP-VPN"/>
    <s v="COLT IPVPN Corporate Plus, 4 Mbps, Mesh Access, Fibre, Ethernet over MSP"/>
    <s v="2016-09-27"/>
    <s v="2019-09-27"/>
    <s v="280"/>
    <s v="270"/>
    <s v="120"/>
    <s v=""/>
    <s v="Fuzer Pure Cloud"/>
  </r>
  <r>
    <s v="BRU/BRU/IA-193622"/>
    <s v="BRU/BRU/IA-193622"/>
    <s v="BRU/BRU/IA-193622"/>
    <x v="274"/>
    <s v="COPYBURO"/>
    <s v="6a320ac4-30d2-2d54-876d-576bcd2cabef"/>
    <s v="COPYBURO"/>
    <s v="6a320ac4-30d2-2d54-876d-576bcd2cabef"/>
    <x v="162"/>
    <n v="1190"/>
    <s v="BGC"/>
    <s v="160801769"/>
    <x v="0"/>
    <s v="8cffadd4-725c-6170-5365-5525477ed1c0"/>
    <x v="768"/>
    <s v="IP-VPN"/>
    <s v="COLT IPVPN Corporate Plus, 1 Mbps, Mesh Access, wDSL, Ethernet, SHDSL"/>
    <s v="2016-09-12"/>
    <s v="2019-09-12"/>
    <s v="0"/>
    <s v=""/>
    <s v="90"/>
    <s v="350"/>
    <s v="Fuzer Pure Cloud"/>
  </r>
  <r>
    <s v="BRU/BRU/IA-193623"/>
    <s v="BRU/BRU/IA-193623"/>
    <s v="BRU/BRU/IA-193623"/>
    <x v="275"/>
    <s v="ADD RETAIL SA"/>
    <s v="9904ec4d-6355-5a21-8426-575e79a51adb"/>
    <s v="ADD RETAIL SA"/>
    <s v="9904ec4d-6355-5a21-8426-575e79a51adb"/>
    <x v="161"/>
    <n v="1150"/>
    <s v="COLT"/>
    <s v="160702863"/>
    <x v="0"/>
    <s v="8cffadd4-725c-6170-5365-5525477ed1c0"/>
    <x v="769"/>
    <s v="Internet Access"/>
    <s v="COLT IP Access, 50 Mbps, Managed CPE,Flat Rate, Fibre, Ethernet over MSP, 100 Mbps, 10/100BaseT, RJ4"/>
    <s v="2016-08-26"/>
    <s v=""/>
    <s v="670"/>
    <s v="864"/>
    <s v="400"/>
    <s v="640"/>
    <s v=""/>
  </r>
  <r>
    <s v="BRU/BRU/IA-194370"/>
    <s v="BRU/BRU/IA-194370"/>
    <s v="BRU/BRU/IA-194370"/>
    <x v="276"/>
    <s v="JONCKERS"/>
    <s v="8c2b1fe7-4a06-a254-8a1a-57a1bc5336d6"/>
    <s v="JONCKERS"/>
    <s v="8c2b1fe7-4a06-a254-8a1a-57a1bc5336d6"/>
    <x v="163"/>
    <n v="1211"/>
    <s v="COLT"/>
    <s v="160901206"/>
    <x v="0"/>
    <s v="8cffadd4-725c-6170-5365-5525477ed1c0"/>
    <x v="770"/>
    <s v="IP-VPN"/>
    <s v="COLT IPVPN Corporate Plus, 10 Mbps, Mesh Access, Leased Line, Ethernet, 60 Mbps"/>
    <s v=""/>
    <s v=""/>
    <s v=""/>
    <s v=""/>
    <s v="950"/>
    <s v=""/>
    <s v="Fuzer Pure Cloud shared with VIVALTO"/>
  </r>
  <r>
    <s v="BRU/BRU/IA-194370"/>
    <s v="BRU/BRU/IA-194370"/>
    <m/>
    <x v="276"/>
    <s v="JONCKERS"/>
    <s v="8c2b1fe7-4a06-a254-8a1a-57a1bc5336d6"/>
    <s v="JONCKERS"/>
    <s v="8c2b1fe7-4a06-a254-8a1a-57a1bc5336d6"/>
    <x v="163"/>
    <n v="1212"/>
    <s v="COLT"/>
    <s v=""/>
    <x v="0"/>
    <s v="3c00078e-805d-752d-5a4a-48011b76e92c"/>
    <x v="770"/>
    <s v="Internet Access"/>
    <s v="50M"/>
    <s v=""/>
    <s v=""/>
    <s v=""/>
    <s v=""/>
    <s v=""/>
    <s v=""/>
    <s v=" shared with VIVALTO"/>
  </r>
  <r>
    <m/>
    <m/>
    <m/>
    <x v="0"/>
    <s v=""/>
    <s v=""/>
    <s v=""/>
    <s v="561b7dc7-8a77-eda5-d648-547754eed022"/>
    <x v="8"/>
    <n v="1221"/>
    <s v=""/>
    <s v="160902418"/>
    <x v="0"/>
    <s v="8cffadd4-725c-6170-5365-5525477ed1c0"/>
    <x v="771"/>
    <s v="IP-VPN"/>
    <s v="COLT IPVPN Corporate Plus, 10 Mbps, Mesh Primary, Fibre, Ethernet over MSP"/>
    <s v=""/>
    <s v=""/>
    <s v=""/>
    <s v="0"/>
    <s v="0"/>
    <s v=""/>
    <s v="Resilient IPVPN of 150601533/1"/>
  </r>
  <r>
    <s v="BRU/BRU/IA-196883"/>
    <s v="BRU/BRU/IA-196883"/>
    <s v="BRU/BRU/IA-196883"/>
    <x v="277"/>
    <s v="LA LIGUE DES FAMILLES"/>
    <s v="78819f01-cafa-fec8-f5ce-56c49e4d4aa3"/>
    <s v="LA LIGUE DES FAMILLES"/>
    <s v="78819f01-cafa-fec8-f5ce-56c49e4d4aa3"/>
    <x v="164"/>
    <n v="1248"/>
    <s v="COLT"/>
    <s v="161101820"/>
    <x v="2"/>
    <s v="8cffadd4-725c-6170-5365-5525477ed1c0"/>
    <x v="772"/>
    <s v="Internet Access"/>
    <s v="IPA 30M ULL "/>
    <s v=""/>
    <s v=""/>
    <s v="275"/>
    <s v="777.6"/>
    <s v="235"/>
    <s v="250"/>
    <s v=""/>
  </r>
  <r>
    <s v="BRU/BRU/IA-197002"/>
    <s v="BRU/BRU/IA-197002"/>
    <s v="BRU/BRU/IA-197002"/>
    <x v="278"/>
    <s v="LA LIGUE DES FAMILLES"/>
    <s v="78819f01-cafa-fec8-f5ce-56c49e4d4aa3"/>
    <s v="LA LIGUE DES FAMILLES"/>
    <s v="78819f01-cafa-fec8-f5ce-56c49e4d4aa3"/>
    <x v="164"/>
    <n v="1249"/>
    <s v="COLT"/>
    <s v="161107288"/>
    <x v="0"/>
    <s v="8cffadd4-725c-6170-5365-5525477ed1c0"/>
    <x v="773"/>
    <s v="Internet Access"/>
    <s v="COLT IP Access, 30 Mbps, Virtual CPE, Flat Rate, ULL, Ethernet, E.SHDSL, 10/100BaseT, RJ45"/>
    <s v="2016-12-21"/>
    <s v=""/>
    <s v="275"/>
    <s v="777.6"/>
    <s v="235"/>
    <s v="250"/>
    <s v=""/>
  </r>
  <r>
    <s v="BRU/BRU/IA-197067"/>
    <s v="BRU/BRU/IA-197067"/>
    <s v="BRU/BRU/IA-197067"/>
    <x v="279"/>
    <s v="APPROACH"/>
    <s v="68edca76-d90a-56ef-c301-4b543956fb7c"/>
    <s v="APPROACH"/>
    <s v="68edca76-d90a-56ef-c301-4b543956fb7c"/>
    <x v="165"/>
    <n v="1255"/>
    <s v="COLT"/>
    <s v="161107506"/>
    <x v="0"/>
    <s v="8cffadd4-725c-6170-5365-5525477ed1c0"/>
    <x v="774"/>
    <s v="Internet Access"/>
    <s v="COLT IP Access, 50 Mbps, Managed CPE, Flat Rate, Leased Line, Ethernet, 100 Mbps, 10/100BaseT, RJ45"/>
    <s v="2017-04-27"/>
    <s v="2020-04-26"/>
    <s v="1960"/>
    <s v="900"/>
    <s v="750"/>
    <s v="4000"/>
    <s v=""/>
  </r>
  <r>
    <m/>
    <s v="BRU/BRU/IA-197127"/>
    <s v="BRU/BRU/IA-197127"/>
    <x v="280"/>
    <s v="LA LIGUE DES FAMILLES"/>
    <s v="78819f01-cafa-fec8-f5ce-56c49e4d4aa3"/>
    <s v="LA LIGUE DES FAMILLES"/>
    <s v="78819f01-cafa-fec8-f5ce-56c49e4d4aa3"/>
    <x v="164"/>
    <n v="1250"/>
    <s v="COLT"/>
    <s v="161107504"/>
    <x v="0"/>
    <s v="8cffadd4-725c-6170-5365-5525477ed1c0"/>
    <x v="775"/>
    <s v="IP-VPN"/>
    <s v="COLT IPVPN Corporate Plus, 2 Mbps/2 Mbps 1:1, Mesh Access, wDSL, Ethernet, VDSL2"/>
    <s v=""/>
    <s v=""/>
    <s v="100"/>
    <s v="500"/>
    <s v="100"/>
    <s v="350"/>
    <s v="Fuzer Pure Cloud"/>
  </r>
  <r>
    <s v="BRU/BRU/IA-197129"/>
    <s v="BRU/BRU/IA-197129"/>
    <s v="BRU/BRU/IA-197129"/>
    <x v="281"/>
    <s v="FUZER SA"/>
    <s v="8cffadd4-725c-6170-5365-5525477ed1c0"/>
    <s v="FUZER SA"/>
    <s v="8cffadd4-725c-6170-5365-5525477ed1c0"/>
    <x v="166"/>
    <n v="1261"/>
    <s v="COLT"/>
    <s v="161108334"/>
    <x v="0"/>
    <s v="8cffadd4-725c-6170-5365-5525477ed1c0"/>
    <x v="776"/>
    <s v="Internet Access"/>
    <s v="COLT IP Access, 100 Mbps, Managed CPE,Flat Rate, Fibre, Ethernet over MSP, 100 Mbps, 10/100BaseT, RJ"/>
    <s v="2017-01-20"/>
    <s v=""/>
    <s v=""/>
    <s v=""/>
    <s v="200"/>
    <s v="500"/>
    <s v="Fuzer Fiber - See https://intranet.escaux.com/docs/InternalDocs/FuzerFiber#Circuits"/>
  </r>
  <r>
    <m/>
    <s v="BRU/BRU/IA-197193"/>
    <s v="BRU/BRU/IA-197193"/>
    <x v="282"/>
    <s v="BELGORAIL"/>
    <s v="e73df735-817b-6f34-798d-56b20d202956"/>
    <s v="BELGORAIL"/>
    <s v="e73df735-817b-6f34-798d-56b20d202956"/>
    <x v="167"/>
    <n v="1243"/>
    <s v="BGC"/>
    <s v="161108462"/>
    <x v="0"/>
    <s v="cfb5308d-8d35-0849-16da-4135f3584315"/>
    <x v="777"/>
    <s v="IP-VPN"/>
    <s v="COLT IPVPN Corporate Plus, 2 Mbps/2 Mbps 1:1, Mesh Access, wDSL, Ethernet, VDSL2"/>
    <s v=""/>
    <s v=""/>
    <s v="120"/>
    <s v="0"/>
    <s v="100"/>
    <s v="350"/>
    <s v="Fuzer Pure Cloud"/>
  </r>
  <r>
    <s v="BRU/BRU/IA-197218"/>
    <s v="BRU/BRU/IA-197218"/>
    <s v="BRU/BRU/IA-197218"/>
    <x v="283"/>
    <s v="LES TROIS B S.A."/>
    <s v="b9117381-6fa0-03a4-668c-501a8a14c31e"/>
    <s v="LES TROIS B S.A."/>
    <s v="b9117381-6fa0-03a4-668c-501a8a14c31e"/>
    <x v="168"/>
    <n v="1256"/>
    <s v="COLT"/>
    <s v="161108293"/>
    <x v="0"/>
    <s v="8cffadd4-725c-6170-5365-5525477ed1c0"/>
    <x v="778"/>
    <s v="Internet Access"/>
    <s v="COLT IP Access, 100 Mbps, Managed CPE, Flat Rate, Fibre, Ethernet over MSP, 100 Mbps, 10/100BaseT, R"/>
    <s v="2017-01-06"/>
    <s v=""/>
    <s v="650"/>
    <s v="1500"/>
    <s v="200"/>
    <s v="500"/>
    <s v="Fuzer Fiber - See https://intranet.escaux.com/docs/InternalDocs/FuzerFiber#Circuits"/>
  </r>
  <r>
    <s v="BRU/BRU/IA-197230"/>
    <s v="BRU/BRU/IA-197230"/>
    <s v="BRU/BRU/IA-197230"/>
    <x v="284"/>
    <s v="ANYTIME SA"/>
    <s v="4b02b27b-e981-64db-7fcd-56fd3c83348d"/>
    <s v="ANYTIME SA"/>
    <s v="4b02b27b-e981-64db-7fcd-56fd3c83348d"/>
    <x v="169"/>
    <n v="1331"/>
    <s v="COLT"/>
    <s v="161113947"/>
    <x v="1"/>
    <s v="8cffadd4-725c-6170-5365-5525477ed1c0"/>
    <x v="779"/>
    <s v="Internet Access"/>
    <s v="COLT IP Access, 10 Mbps, Virtual CPE, Flat Rate, ULL, Ethernet, E.SHDSL, 10/100BaseT, RJ45"/>
    <s v="2016-01-12"/>
    <s v="2017-06-21"/>
    <s v="315"/>
    <s v="405"/>
    <s v="225"/>
    <s v="300"/>
    <s v=""/>
  </r>
  <r>
    <m/>
    <s v="BRU/BRU/IA-197528"/>
    <s v="BRU/BRU/IA-197528"/>
    <x v="285"/>
    <s v="TRANSURB SA"/>
    <s v="98d679ee-d0fb-948b-aac3-582040e62d93"/>
    <s v="TRANSURB SA"/>
    <s v="98d679ee-d0fb-948b-aac3-582040e62d93"/>
    <x v="170"/>
    <n v="1257"/>
    <s v="COLT"/>
    <s v="161205688"/>
    <x v="0"/>
    <s v="8cffadd4-725c-6170-5365-5525477ed1c0"/>
    <x v="780"/>
    <s v="IP-VPN"/>
    <s v="COLT IPVPN Corporate Plus, 2 Mbps/2 Mbps 1:1, Mesh Access, wDSL, Ethernet, VDSL2"/>
    <s v=""/>
    <s v=""/>
    <s v="120"/>
    <s v="0"/>
    <s v="100"/>
    <s v="350"/>
    <s v="Fuzer Pure Cloud"/>
  </r>
  <r>
    <s v="BRU/BRU/IA-197662"/>
    <s v="BRU/BRU/IA-197662"/>
    <s v="BRU/BRU/IA-197662"/>
    <x v="286"/>
    <s v="LA LIGUE DES FAMILLES"/>
    <s v="78819f01-cafa-fec8-f5ce-56c49e4d4aa3"/>
    <s v="LA LIGUE DES FAMILLES"/>
    <s v="78819f01-cafa-fec8-f5ce-56c49e4d4aa3"/>
    <x v="164"/>
    <n v="1266"/>
    <s v="COLT"/>
    <s v="161205871"/>
    <x v="0"/>
    <s v="8cffadd4-725c-6170-5365-5525477ed1c0"/>
    <x v="781"/>
    <s v="Internet Access"/>
    <s v="COLT IP Access, 30 Mbps, Virtual CPE, Flat Rate, ULL, Ethernet, E.SHDSL, 10/100BaseT, RJ45"/>
    <s v="2017-01-12"/>
    <s v=""/>
    <s v="275"/>
    <s v="777.6"/>
    <s v="180"/>
    <s v="250"/>
    <s v="3rd IP Access - Special Price"/>
  </r>
  <r>
    <s v="BRU/BRU/IA-198226"/>
    <s v="BRU/BRU/IA-198226"/>
    <s v="BRU/BRU/IA-198226"/>
    <x v="287"/>
    <s v="GS1 BELGIUM &amp; LUXEMBOURG VZW"/>
    <s v="a6bf61f3-7e34-3d33-1e20-5375de9c247e"/>
    <s v="GS1 BELGIUM &amp; LUXEMBOURG VZW"/>
    <s v="a6bf61f3-7e34-3d33-1e20-5375de9c247e"/>
    <x v="40"/>
    <n v="1269"/>
    <s v="COLT"/>
    <s v="161208397/2"/>
    <x v="0"/>
    <s v="cfb5308d-8d35-0849-16da-4135f3584315"/>
    <x v="782"/>
    <s v="Internet Access"/>
    <s v="COLT IP Access, 100 Mbps, Virtual CPE, Flat Rate, Fibre, Ethernet over MSP, 100 Mbps, 10/100BaseT, R"/>
    <s v="2017-05-03"/>
    <s v=""/>
    <s v="750"/>
    <s v="375"/>
    <s v="600"/>
    <s v="250"/>
    <s v=""/>
  </r>
  <r>
    <m/>
    <s v="BRU/BRU/IA-198536"/>
    <s v="BRU/BRU/IA-198536"/>
    <x v="288"/>
    <s v="AISIN"/>
    <s v="6c2ee0b4-5527-ec61-0190-56d5bb9bdc21"/>
    <s v="AISIN"/>
    <s v="6c2ee0b4-5527-ec61-0190-56d5bb9bdc21"/>
    <x v="171"/>
    <n v="1236"/>
    <s v="BGC"/>
    <s v="161208909"/>
    <x v="0"/>
    <s v="8cffadd4-725c-6170-5365-5525477ed1c0"/>
    <x v="783"/>
    <s v="IP-VPN"/>
    <s v="COLT IPVPN Corporate Plus, 4 Mbps, Mesh Access, Leased Line, Ethernet"/>
    <s v="2017-02-28"/>
    <s v="2020-02-28"/>
    <s v="550"/>
    <s v=""/>
    <s v="545"/>
    <s v="950"/>
    <s v="Fuzer Pure Cloud"/>
  </r>
  <r>
    <m/>
    <s v="BRU/BRU/IA-198769"/>
    <s v="BRU/BRU/IA-198769"/>
    <x v="289"/>
    <s v="CIVA"/>
    <s v="55d06bed-5c91-6461-aab9-57fcab2be06b"/>
    <s v="CIVA"/>
    <s v="55d06bed-5c91-6461-aab9-57fcab2be06b"/>
    <x v="172"/>
    <n v="1241"/>
    <s v="COLT"/>
    <s v="170100555"/>
    <x v="0"/>
    <s v="8cffadd4-725c-6170-5365-5525477ed1c0"/>
    <x v="784"/>
    <s v="IP-VPN"/>
    <s v="COLT IPVPN Corporate Plus, 2 Mbps/2 Mbps 1:1, Mesh Access, wDSL, Ethernet, VDSL2"/>
    <s v=""/>
    <s v=""/>
    <s v="120"/>
    <s v="350"/>
    <s v="100"/>
    <s v="350"/>
    <s v="Pure cloud IPC03415"/>
  </r>
  <r>
    <m/>
    <m/>
    <m/>
    <x v="0"/>
    <s v=""/>
    <s v=""/>
    <s v=""/>
    <s v="c4848f09-635a-648a-1ed3-582dabbc75d0"/>
    <x v="99"/>
    <n v="1268"/>
    <s v="COLT"/>
    <s v="170100067"/>
    <x v="0"/>
    <s v="8cffadd4-725c-6170-5365-5525477ed1c0"/>
    <x v="785"/>
    <s v="IP-VPN"/>
    <s v="COLT IPVPN Corporate Plus, 2 Mbps/2 Mbps 1:1, Mesh Primary, wDSL, Ethernet, VDSL2"/>
    <s v="2017-02-01"/>
    <s v=""/>
    <s v=""/>
    <s v=""/>
    <s v="0"/>
    <s v="0"/>
    <s v="IPC03987-IPVPN SERVICE ORDER"/>
  </r>
  <r>
    <m/>
    <s v="BRU/BRU/IA-198820"/>
    <s v="BRU/BRU/IA-198820"/>
    <x v="290"/>
    <s v="NUTRITION ET SANTE"/>
    <s v="5798dbf3-a34b-5212-90e4-42702774d612"/>
    <s v="NUTRITION ET SANTE"/>
    <s v="5798dbf3-a34b-5212-90e4-42702774d612"/>
    <x v="110"/>
    <n v="1276"/>
    <s v="COLT"/>
    <s v="170101118"/>
    <x v="0"/>
    <s v="8cffadd4-725c-6170-5365-5525477ed1c0"/>
    <x v="786"/>
    <s v="IP-VPN"/>
    <s v="COLT IPVPN Corporate Plus, 4 Mbps, Mesh Access, Fibre, Ethernet over MSP"/>
    <s v=""/>
    <s v=""/>
    <s v="168"/>
    <s v=""/>
    <s v="120"/>
    <s v="350"/>
    <s v="Fuzer Pure Cloud"/>
  </r>
  <r>
    <m/>
    <s v="BRU/BRU/IA-199371"/>
    <s v="BRU/BRU/IA-199371"/>
    <x v="291"/>
    <s v="WIZATA S.A."/>
    <s v="e24a013f-8ebc-18f2-bb3e-5852652e5e06"/>
    <s v="WIZATA S.A."/>
    <s v="e24a013f-8ebc-18f2-bb3e-5852652e5e06"/>
    <x v="173"/>
    <n v="1278"/>
    <s v="COLT"/>
    <s v="170103673"/>
    <x v="0"/>
    <s v="8cffadd4-725c-6170-5365-5525477ed1c0"/>
    <x v="787"/>
    <s v="IP-VPN"/>
    <s v="COLT IPVPN Corporate Plus, 1 Mbps, Mesh Access, ULL, Ethernet, E.SHDSL"/>
    <s v="2017-03-28"/>
    <s v=""/>
    <s v="126"/>
    <s v="500"/>
    <s v="90"/>
    <s v="350"/>
    <s v="Fuzer Pure Cloud"/>
  </r>
  <r>
    <m/>
    <s v="BRU/BRU/IA-199608"/>
    <s v="BRU/BRU/IA-199608"/>
    <x v="292"/>
    <s v="HELLO AGENCY NV"/>
    <s v="d9e999b8-0c3d-7801-07ae-460935458717"/>
    <s v="HELLO AGENCY NV"/>
    <s v="d9e999b8-0c3d-7801-07ae-460935458717"/>
    <x v="112"/>
    <n v="1290"/>
    <s v="COLT"/>
    <s v="170104132"/>
    <x v="0"/>
    <s v="8cffadd4-725c-6170-5365-5525477ed1c0"/>
    <x v="788"/>
    <s v="IP-VPN"/>
    <s v="COLT IPVPN Corporate Plus, 2 Mbps, Mesh Primary, ULL, Ethernet"/>
    <s v=""/>
    <s v=""/>
    <s v="140"/>
    <s v="350"/>
    <s v="100"/>
    <s v="350"/>
    <s v="Fuzer Pure Cloud"/>
  </r>
  <r>
    <s v="BRU/BRU/IA-199750"/>
    <s v="BRU/BRU/IA-199750"/>
    <s v="BRU/BRU/IA-199750"/>
    <x v="2"/>
    <s v="KIC INNOENERGY SE"/>
    <s v="3ccb2f7d-c635-9b58-c9ca-5888abb7432f"/>
    <s v="KIC INNOENERGY SE"/>
    <s v="3ccb2f7d-c635-9b58-c9ca-5888abb7432f"/>
    <x v="9"/>
    <n v="1287"/>
    <s v="COLT"/>
    <s v="170200334"/>
    <x v="0"/>
    <s v="8cffadd4-725c-6170-5365-5525477ed1c0"/>
    <x v="789"/>
    <s v="Internet Access"/>
    <s v="COLT IP Access, 1 Gbps, Virtual CPE, Flat Rate, Fibre, Ethernet over MSP, 1 Gbps, 1000Base T, RJ45"/>
    <s v="2017-02-21"/>
    <s v=""/>
    <s v="583.33"/>
    <s v="535"/>
    <s v="416.6"/>
    <s v="533"/>
    <s v="IPA shared with EIT Digital / EIT KIC INNOENERGY / CLIMATE KIC HOLDING BV"/>
  </r>
  <r>
    <s v="BRU/BRU/IA-200821"/>
    <s v="BRU/BRU/IA-200821"/>
    <s v="BRU/BRU/IA-200821"/>
    <x v="293"/>
    <s v="ESCAUX"/>
    <s v="cfb5308d-8d35-0849-16da-4135f3584315"/>
    <s v="ESCAUX"/>
    <s v="cfb5308d-8d35-0849-16da-4135f3584315"/>
    <x v="0"/>
    <n v="1285"/>
    <s v="COLT"/>
    <s v="170301007"/>
    <x v="0"/>
    <s v="8cffadd4-725c-6170-5365-5525477ed1c0"/>
    <x v="790"/>
    <s v="Internet Access"/>
    <s v="COLT IP Access, 30 Mbps, Managed CPE, Flat Rate, Fibre, Ethernet over MSP, 100 Mbps, 10/100BaseT, RJ"/>
    <s v="2017-03-30"/>
    <s v=""/>
    <s v=""/>
    <s v="0"/>
    <s v="100"/>
    <s v="250"/>
    <s v="Resilient IA of BRU/BRU/IA-175906"/>
  </r>
  <r>
    <s v="BRU/BRU/IA-200909"/>
    <s v="BRU/BRU/IA-200909"/>
    <s v="BRU/BRU/IA-200909"/>
    <x v="294"/>
    <s v="EBP"/>
    <s v="488f2eb4-8105-aac4-04fe-49f19fcc6600"/>
    <s v="EBP"/>
    <s v="488f2eb4-8105-aac4-04fe-49f19fcc6600"/>
    <x v="35"/>
    <n v="1300"/>
    <s v="COLT"/>
    <s v="170301047"/>
    <x v="0"/>
    <s v="cfb5308d-8d35-0849-16da-4135f3584315"/>
    <x v="791"/>
    <s v="VOIP access - SIP"/>
    <s v="COLT IPVPN Corporate Plus, 8 Mbps/8 Mbps 1:1, Mesh Access, wDSL, Ethernet, VDSL2"/>
    <s v="2017-03-29"/>
    <s v=""/>
    <s v="-"/>
    <s v="-"/>
    <s v="130"/>
    <s v="350"/>
    <s v="Fuzer Pure Cloud"/>
  </r>
  <r>
    <s v="BRU/BRU/IA-200982"/>
    <s v="BRU/BRU/IA-200982"/>
    <s v="BRU/BRU/IA-200982"/>
    <x v="295"/>
    <s v="AUTOMATIC SYSTEMS"/>
    <s v="6ce95bbb-df9e-c1f5-41c3-581a0e474a16"/>
    <s v="AUTOMATIC SYSTEMS"/>
    <s v="6ce95bbb-df9e-c1f5-41c3-581a0e474a16"/>
    <x v="174"/>
    <n v="1298"/>
    <s v="COLT"/>
    <s v="170301665"/>
    <x v="0"/>
    <s v="8cffadd4-725c-6170-5365-5525477ed1c0"/>
    <x v="792"/>
    <s v="Internet Access"/>
    <s v="COLT IP Access, 100 Mbps, Managed CPE, Flat Rate, Fibre, Ethernet over MSP, 100 Mbps, 10/100BaseT, R"/>
    <s v="2017-03-30"/>
    <s v=""/>
    <s v="580"/>
    <s v="3496"/>
    <s v="200"/>
    <s v="500"/>
    <s v="Fuzer Fiber - See https://intranet.escaux.com/docs/InternalDocs/FuzerFiber#Circuits"/>
  </r>
  <r>
    <m/>
    <m/>
    <m/>
    <x v="0"/>
    <s v=""/>
    <s v=""/>
    <s v=""/>
    <s v="1ec2d202-f525-5363-38fb-52a5ebeadd80"/>
    <x v="3"/>
    <n v="1313"/>
    <s v="COLT"/>
    <s v="170301864"/>
    <x v="2"/>
    <s v="8cffadd4-725c-6170-5365-5525477ed1c0"/>
    <x v="793"/>
    <s v="Internet Access"/>
    <s v="COLT IPVPN Corporate Plus, 2 Mbps/2 Mbps 1:1, 2 Mbps/2 Mbps 1:1, Mesh Primary, wDSL, Ethernet, SHDSL"/>
    <s v="0"/>
    <s v=""/>
    <s v="0"/>
    <s v="0"/>
    <s v="0"/>
    <s v="0"/>
    <s v="IPC04070"/>
  </r>
  <r>
    <m/>
    <s v="BRU/BRU/IA-201171"/>
    <s v="BRU/BRU/IA-201171"/>
    <x v="296"/>
    <s v="MANITOU INTERFACE LOGISTIC EUROPE"/>
    <s v="3d8f7012-16dd-001e-d04f-53a17c4cc44e"/>
    <s v="MANITOU INTERFACE LOGISTIC EUROPE"/>
    <s v="3d8f7012-16dd-001e-d04f-53a17c4cc44e"/>
    <x v="175"/>
    <n v="1316"/>
    <s v="COLT"/>
    <s v=" 170302482"/>
    <x v="0"/>
    <s v="8cffadd4-725c-6170-5365-5525477ed1c0"/>
    <x v="794"/>
    <s v="IP-VPN"/>
    <s v="COLT IPVPN Corporate Plus, 2 Mbps/2 Mbps 1:1, Mesh Access, wDSL, Ethernet, VDSL2"/>
    <s v="2017-04-21"/>
    <s v=""/>
    <s v="150"/>
    <s v="500"/>
    <s v="100"/>
    <s v="350"/>
    <s v="Fuzer Pure Cloud"/>
  </r>
  <r>
    <m/>
    <m/>
    <m/>
    <x v="0"/>
    <s v=""/>
    <s v=""/>
    <s v=""/>
    <s v=""/>
    <x v="1"/>
    <n v="1322"/>
    <s v="COLT"/>
    <s v="170302446"/>
    <x v="2"/>
    <s v="8cffadd4-725c-6170-5365-5525477ed1c0"/>
    <x v="795"/>
    <s v="Internet Access"/>
    <s v="100 Mbps, Managed CPE, Flat Rate, Fibre, Ethernet over MSP, 100 Mbps, 10/100BaseT, RJ45"/>
    <s v=""/>
    <s v=""/>
    <s v=""/>
    <s v=""/>
    <s v=""/>
    <s v=""/>
    <s v=""/>
  </r>
  <r>
    <m/>
    <s v="BRU/BRU/IA-201427"/>
    <s v="BRU/BRU/IA-201427"/>
    <x v="297"/>
    <s v="SWEGON BELUX GROUP"/>
    <s v="99938e59-4bfe-e6a4-c6a1-5877ab06db12"/>
    <s v="SWEGON BELUX GROUP"/>
    <s v="99938e59-4bfe-e6a4-c6a1-5877ab06db12"/>
    <x v="176"/>
    <n v="1302"/>
    <s v="COLT"/>
    <s v="170303310"/>
    <x v="0"/>
    <s v="8cffadd4-725c-6170-5365-5525477ed1c0"/>
    <x v="796"/>
    <s v="IP-VPN"/>
    <s v="COLT IPVPN Corporate Plus, 2 Mbps/2 Mbps 1:1, Mesh Access, wDSL, Ethernet, VDSL2"/>
    <s v="2017-04-19"/>
    <s v=""/>
    <s v="120"/>
    <s v=""/>
    <s v="100"/>
    <s v="350"/>
    <s v="Fuzer Pure Cloud"/>
  </r>
  <r>
    <m/>
    <m/>
    <m/>
    <x v="0"/>
    <s v=""/>
    <s v=""/>
    <s v=""/>
    <s v=""/>
    <x v="1"/>
    <n v="1323"/>
    <s v="COLT"/>
    <s v="170303985"/>
    <x v="0"/>
    <s v="8cffadd4-725c-6170-5365-5525477ed1c0"/>
    <x v="797"/>
    <s v="Internet Access"/>
    <s v="IPA 100M FIBER "/>
    <s v=""/>
    <s v=""/>
    <s v="480"/>
    <s v="1350"/>
    <s v="200"/>
    <s v="500"/>
    <s v=""/>
  </r>
  <r>
    <m/>
    <s v="BRU/BRU/IA-201736"/>
    <s v="BRU/BRU/IA-201736"/>
    <x v="298"/>
    <s v="BRIGHTFISH"/>
    <s v="e2a75437-cb0a-dc46-90f9-453781bdd46d"/>
    <s v="BRIGHTFISH"/>
    <s v="e2a75437-cb0a-dc46-90f9-453781bdd46d"/>
    <x v="177"/>
    <n v="1306"/>
    <s v="COLT"/>
    <s v="170303868"/>
    <x v="0"/>
    <s v="8cffadd4-725c-6170-5365-5525477ed1c0"/>
    <x v="798"/>
    <s v="IP-VPN"/>
    <s v="COLT IPVPN Corporate Plus, 2 Mbps, Mesh Access, ULL, Ethernet, E.SHDSL"/>
    <s v="2017-05-02"/>
    <s v=""/>
    <s v="140"/>
    <s v=""/>
    <s v="100"/>
    <s v="350"/>
    <s v="Fuzer Pure Cloud"/>
  </r>
  <r>
    <m/>
    <m/>
    <m/>
    <x v="0"/>
    <s v=""/>
    <s v=""/>
    <s v=""/>
    <s v="9531e841-74d4-7245-0f59-535a582c64d0"/>
    <x v="100"/>
    <n v="1309"/>
    <s v="COLT"/>
    <s v="170401528"/>
    <x v="0"/>
    <s v="8cffadd4-725c-6170-5365-5525477ed1c0"/>
    <x v="799"/>
    <s v="IP-VPN"/>
    <s v="IPVPN 4M"/>
    <s v=""/>
    <s v=""/>
    <s v="180"/>
    <s v="295"/>
    <s v="150"/>
    <s v="200"/>
    <s v="ESCAUX rack ISC1 G21/B"/>
  </r>
  <r>
    <m/>
    <m/>
    <m/>
    <x v="0"/>
    <s v=""/>
    <s v=""/>
    <s v=""/>
    <s v="9531e841-74d4-7245-0f59-535a582c64d0"/>
    <x v="100"/>
    <n v="1307"/>
    <s v="COLT"/>
    <s v="170401683"/>
    <x v="1"/>
    <s v="8cffadd4-725c-6170-5365-5525477ed1c0"/>
    <x v="800"/>
    <s v="Internet Access"/>
    <s v="10 Mbps, Managed CPE, Flat Rate, ULL, Ethernet, E.SHDSL, 10/100BaseT, RJ45"/>
    <s v="2017-06-02"/>
    <s v="2017-06-16"/>
    <s v="200"/>
    <s v="0"/>
    <s v="166"/>
    <s v="500"/>
    <s v="Service Location: BRU99902/002 Demarcation Point: RJ45-G21_001268_01_PT 03"/>
  </r>
  <r>
    <m/>
    <m/>
    <m/>
    <x v="0"/>
    <s v=""/>
    <s v=""/>
    <s v=""/>
    <s v="9531e841-74d4-7245-0f59-535a582c64d0"/>
    <x v="100"/>
    <n v="1378"/>
    <s v="COLT"/>
    <s v="170401683"/>
    <x v="1"/>
    <s v="8cffadd4-725c-6170-5365-5525477ed1c0"/>
    <x v="800"/>
    <s v="Internet Access"/>
    <s v="10 Mbps, Managed CPE, Flat Rate, ULL, Ethernet, E.SHDSL, 10/100BaseT, RJ45"/>
    <s v="2017-06-02"/>
    <s v="2017-06-16"/>
    <s v="200"/>
    <s v="0"/>
    <s v="166"/>
    <s v="500"/>
    <s v="Service Location: BRU99902/002 Demarcation Point: RJ45-G21_001268_01_PT 03"/>
  </r>
  <r>
    <s v="BRU/BRU/IA-202247"/>
    <s v="BRU/BRU/IA-202247"/>
    <s v="BRU/BRU/IA-202247"/>
    <x v="299"/>
    <s v="CEPS"/>
    <s v="a1885242-1c4b-e5f3-e8eb-41a1d4c14cc4"/>
    <s v="CEPS"/>
    <s v="a1885242-1c4b-e5f3-e8eb-41a1d4c14cc4"/>
    <x v="117"/>
    <n v="1325"/>
    <s v="COLT"/>
    <s v="170401549"/>
    <x v="0"/>
    <s v="8cffadd4-725c-6170-5365-5525477ed1c0"/>
    <x v="801"/>
    <s v="Internet Access"/>
    <s v="COLT IP Access, 100 Mbps, Virtual CPE, Flat Rate, Fibre, Ethernet over MSP, 100 Mbps, 10/100BaseT, R"/>
    <s v="2017-05-08"/>
    <s v=""/>
    <s v="0"/>
    <s v="0"/>
    <s v="365"/>
    <s v="600"/>
    <s v="Ticket#1018422"/>
  </r>
  <r>
    <s v="BRU/BRU/IA-202302"/>
    <s v="BRU/BRU/IA-202302"/>
    <s v="BRU/BRU/IA-202302"/>
    <x v="300"/>
    <s v="AKKANTO SA"/>
    <s v="9531e841-74d4-7245-0f59-535a582c64d0"/>
    <s v="AKKANTO SA"/>
    <s v="9531e841-74d4-7245-0f59-535a582c64d0"/>
    <x v="100"/>
    <n v="1308"/>
    <s v="COLT"/>
    <s v="170401707"/>
    <x v="0"/>
    <s v="8cffadd4-725c-6170-5365-5525477ed1c0"/>
    <x v="802"/>
    <s v="Internet Access"/>
    <s v="COLT IP Access, 100 Mbps, Managed CPE, Flat Rate, Fibre, Ethernet over MSP, 100 Mbps, 10/100BaseT, R"/>
    <s v="2017-06-02"/>
    <s v=""/>
    <s v="400"/>
    <s v="680"/>
    <s v="333"/>
    <s v="380"/>
    <s v="Service Location: BRU99902/002;rack ISC1 G21/B Demarcation Point: COL01-G21/B RJ45-G21_001268-01_PT0"/>
  </r>
  <r>
    <m/>
    <s v="BRU/BRU/IA-202326"/>
    <s v="BRU/BRU/IA-202326"/>
    <x v="301"/>
    <s v="CEPS"/>
    <s v="a1885242-1c4b-e5f3-e8eb-41a1d4c14cc4"/>
    <s v="CEPS"/>
    <s v="a1885242-1c4b-e5f3-e8eb-41a1d4c14cc4"/>
    <x v="117"/>
    <n v="1326"/>
    <s v="COLT"/>
    <s v="170401681"/>
    <x v="0"/>
    <s v="8cffadd4-725c-6170-5365-5525477ed1c0"/>
    <x v="803"/>
    <s v="IP-VPN"/>
    <s v="COLT IPVPN Corporate Plus, 2 Mbps, Mesh Access, Fibre, Ethernet over MSP"/>
    <s v="2017-05-08"/>
    <s v=""/>
    <s v="500"/>
    <s v="."/>
    <s v="100"/>
    <s v="350"/>
    <s v="Fuzer Pure Cloud"/>
  </r>
  <r>
    <s v="BRU/BRU/IA-202419"/>
    <s v="BRU/BRU/IA-202419"/>
    <s v="BRU/BRU/IA-202419"/>
    <x v="302"/>
    <s v="DELEGATION QUEBEC BRUXELLES"/>
    <s v="2680053d-d830-fce2-408a-585b94755fc1"/>
    <s v="DELEGATION QUEBEC BRUXELLES"/>
    <s v="2680053d-d830-fce2-408a-585b94755fc1"/>
    <x v="178"/>
    <n v="1291"/>
    <s v="COLT"/>
    <s v="170401437"/>
    <x v="0"/>
    <s v="cfb5308d-8d35-0849-16da-4135f3584315"/>
    <x v="804"/>
    <s v="Internet Access"/>
    <s v="COLT IP Access, 20 Mbps, Virtual CPE, Flat Rate, ULL, Ethernet, E.SHDSL, 10/100BaseT, RJ45"/>
    <s v="2017-05-19"/>
    <s v=""/>
    <s v="295"/>
    <s v="777"/>
    <s v="276"/>
    <s v="80"/>
    <s v=""/>
  </r>
  <r>
    <s v="BRU/BRU/IA-202423"/>
    <s v="BRU/BRU/IA-202423"/>
    <s v="BRU/BRU/IA-202423"/>
    <x v="303"/>
    <s v="SWEGON BELUX GROUP"/>
    <s v="99938e59-4bfe-e6a4-c6a1-5877ab06db12"/>
    <s v="SWEGON BELUX GROUP"/>
    <s v="99938e59-4bfe-e6a4-c6a1-5877ab06db12"/>
    <x v="176"/>
    <n v="1314"/>
    <s v="COLT"/>
    <s v="170303018"/>
    <x v="0"/>
    <s v="8cffadd4-725c-6170-5365-5525477ed1c0"/>
    <x v="805"/>
    <s v="Internet Access"/>
    <s v="COLT IP Access, 10 Mbps, Managed CPE, Flat Rate, wDSL, Ethernet, 100 Mbps, 10/100BaseT, RJ45"/>
    <s v="2017-04-27"/>
    <s v=""/>
    <s v="250"/>
    <s v="405"/>
    <s v="200"/>
    <s v="0"/>
    <s v=""/>
  </r>
  <r>
    <m/>
    <m/>
    <m/>
    <x v="0"/>
    <s v=""/>
    <s v=""/>
    <s v=""/>
    <s v=""/>
    <x v="1"/>
    <n v="1332"/>
    <s v="COLT"/>
    <s v="170403233"/>
    <x v="0"/>
    <s v="8cffadd4-725c-6170-5365-5525477ed1c0"/>
    <x v="806"/>
    <s v="IP-VPN"/>
    <s v="COLT IPVPN Corporate Plus, 2 Mbps/2 Mbps 1:1,, 2 Mbps/2 Mbps 1:1, Mesh Access, wDSL, Ethernet, VDSL2"/>
    <s v="2017-06-16"/>
    <s v=""/>
    <s v="100"/>
    <s v="500"/>
    <s v="90"/>
    <s v="350"/>
    <s v="Fuzer Pure Cloud"/>
  </r>
  <r>
    <m/>
    <m/>
    <m/>
    <x v="0"/>
    <s v=""/>
    <s v=""/>
    <s v=""/>
    <s v=""/>
    <x v="1"/>
    <n v="1334"/>
    <s v="COLT"/>
    <s v="170401701"/>
    <x v="0"/>
    <s v="8cffadd4-725c-6170-5365-5525477ed1c0"/>
    <x v="807"/>
    <s v="IP-VPN"/>
    <s v="COLT IPVPN Corporate Plus, 2 Mbps/2 Mbps 1:1, Mesh Access, ULL, Ethernet, VDSL2"/>
    <s v="2017-06-08"/>
    <s v=""/>
    <s v="120"/>
    <s v="0"/>
    <s v="100"/>
    <s v="350"/>
    <s v="Fuzer Pure Cloud"/>
  </r>
  <r>
    <m/>
    <m/>
    <m/>
    <x v="0"/>
    <s v=""/>
    <s v=""/>
    <s v=""/>
    <s v=""/>
    <x v="1"/>
    <n v="1336"/>
    <s v="COLT"/>
    <s v="170501542"/>
    <x v="0"/>
    <s v="8cffadd4-725c-6170-5365-5525477ed1c0"/>
    <x v="808"/>
    <s v="Internet Access"/>
    <s v="COLT IP Access, 100 Mbps, Managed CPE, Flat Rate, Fibre, Ethernet over MSP, 100 Mbps, 10/100BaseT, R"/>
    <s v="2017-06-13"/>
    <s v=""/>
    <s v="595"/>
    <s v="990"/>
    <s v="200"/>
    <s v="500"/>
    <s v="Fuzer Fiber - See https://intranet.escaux.com/docs/InternalDocs/FuzerFiber#Circuits"/>
  </r>
  <r>
    <m/>
    <m/>
    <m/>
    <x v="0"/>
    <s v=""/>
    <s v=""/>
    <s v=""/>
    <s v="4b02b27b-e981-64db-7fcd-56fd3c83348d"/>
    <x v="169"/>
    <n v="1264"/>
    <s v="COLT"/>
    <s v="170501493"/>
    <x v="0"/>
    <s v="8cffadd4-725c-6170-5365-5525477ed1c0"/>
    <x v="809"/>
    <s v="Internet Access"/>
    <s v="COLT IP Access, 100 Mbps, Managed CPE, Flat Rate, ULL, Ethernet, E.SHDSL, 10/100BaseT, RJ45"/>
    <s v="2017-06-21"/>
    <s v=""/>
    <s v="500"/>
    <s v="405"/>
    <s v="285"/>
    <s v="300"/>
    <s v="Fuzer Pure Cloud"/>
  </r>
  <r>
    <m/>
    <m/>
    <m/>
    <x v="0"/>
    <s v=""/>
    <s v=""/>
    <s v=""/>
    <s v="92a05f9e-3d0c-9252-0092-518a02d8a0f7"/>
    <x v="50"/>
    <n v="1344"/>
    <s v="COLT"/>
    <s v="170501454 "/>
    <x v="2"/>
    <s v="8cffadd4-725c-6170-5365-5525477ed1c0"/>
    <x v="810"/>
    <s v="IP-VPN"/>
    <s v="COLT IPVPN Corporate Plus, 200 Mbps, Mesh Primary, Leased Line, 1 Gbps"/>
    <s v=""/>
    <s v=""/>
    <s v="150"/>
    <s v=""/>
    <s v="0"/>
    <s v=""/>
    <s v="IPC04147"/>
  </r>
  <r>
    <m/>
    <m/>
    <m/>
    <x v="0"/>
    <s v=""/>
    <s v=""/>
    <s v=""/>
    <s v="92a05f9e-3d0c-9252-0092-518a02d8a0f7"/>
    <x v="50"/>
    <n v="1350"/>
    <s v="COLT"/>
    <s v="170501464"/>
    <x v="2"/>
    <s v="8cffadd4-725c-6170-5365-5525477ed1c0"/>
    <x v="811"/>
    <s v="IP-VPN"/>
    <s v="COLT IPVPN Corporate Plus, 100 Mbps, Mesh Primary, Fibre, Ethernet over MSP"/>
    <s v=""/>
    <s v=""/>
    <s v=""/>
    <s v=""/>
    <s v=""/>
    <s v=""/>
    <s v="IPC04147"/>
  </r>
  <r>
    <m/>
    <m/>
    <m/>
    <x v="0"/>
    <s v=""/>
    <s v=""/>
    <s v=""/>
    <s v=""/>
    <x v="1"/>
    <n v="1346"/>
    <s v="COLT"/>
    <s v="170501771"/>
    <x v="2"/>
    <s v="8cffadd4-725c-6170-5365-5525477ed1c0"/>
    <x v="812"/>
    <s v="Internet Access"/>
    <s v="COLT IP Access, 100 Mbps, Managed CPE, Flat Rate, Fibre, Ethernet over MSP, 100 Mbps, 10/100BaseT, R"/>
    <s v=""/>
    <s v=""/>
    <s v=""/>
    <s v=""/>
    <s v="200"/>
    <s v="500"/>
    <s v="Fuzer Fiber"/>
  </r>
  <r>
    <m/>
    <m/>
    <m/>
    <x v="0"/>
    <s v=""/>
    <s v=""/>
    <s v=""/>
    <s v="92a05f9e-3d0c-9252-0092-518a02d8a0f7"/>
    <x v="50"/>
    <n v="1343"/>
    <s v="BGC"/>
    <s v="170501469"/>
    <x v="2"/>
    <s v="8cffadd4-725c-6170-5365-5525477ed1c0"/>
    <x v="813"/>
    <s v="VOIP access - SIP"/>
    <s v="IPVPN 100MB"/>
    <s v=""/>
    <s v=""/>
    <s v="150"/>
    <s v=""/>
    <s v="0"/>
    <s v=""/>
    <s v=""/>
  </r>
  <r>
    <m/>
    <m/>
    <m/>
    <x v="0"/>
    <s v=""/>
    <s v=""/>
    <s v=""/>
    <s v=""/>
    <x v="1"/>
    <n v="1345"/>
    <s v="COLT"/>
    <s v=" 170502088"/>
    <x v="0"/>
    <s v="8cffadd4-725c-6170-5365-5525477ed1c0"/>
    <x v="814"/>
    <s v="IP-VPN"/>
    <s v="COLT IPVPN Corporate Plus, 1 Mbps, Mesh Access, wDSL, Ethernet, VDSL2, 10BaseT, RJ45"/>
    <s v="2017-07-01"/>
    <s v=""/>
    <s v="100"/>
    <s v="500"/>
    <s v="90"/>
    <s v="350"/>
    <s v="Fuzer Pure Cloud"/>
  </r>
  <r>
    <m/>
    <m/>
    <m/>
    <x v="0"/>
    <s v=""/>
    <s v=""/>
    <s v=""/>
    <s v="cfb5308d-8d35-0849-16da-4135f3584315"/>
    <x v="0"/>
    <n v="1338"/>
    <s v="COLT"/>
    <s v="170501995  "/>
    <x v="2"/>
    <s v="8cffadd4-725c-6170-5365-5525477ed1c0"/>
    <x v="815"/>
    <s v="IP-VPN"/>
    <s v="COLT IPVPN Corporate Plus, 200 Mbps, Mesh Access, Fibre, Ethernet over MSP Back up"/>
    <s v=""/>
    <s v=""/>
    <s v="0"/>
    <s v="0"/>
    <s v="400"/>
    <s v="500"/>
    <s v="IP-VPN Fuzer Mobile at InterXion, hosts a vlan/VRF per cust. *Service ID IPC03415"/>
  </r>
  <r>
    <m/>
    <m/>
    <m/>
    <x v="0"/>
    <s v=""/>
    <s v=""/>
    <s v=""/>
    <s v="ae76d4e8-f840-edbb-3868-42c1ba1f4c7a"/>
    <x v="103"/>
    <n v="1342"/>
    <s v="COLT"/>
    <s v="170503784"/>
    <x v="0"/>
    <s v="8cffadd4-725c-6170-5365-5525477ed1c0"/>
    <x v="816"/>
    <s v="Internet Access"/>
    <s v="COLT IP Access, 100 Mbps, Virtual CPE, Flat Rate, Fibre, Ethernet over MSP, 100 Mbps, 10/100BaseT, R"/>
    <s v="2017-06-26"/>
    <s v=""/>
    <s v="355"/>
    <s v="600"/>
    <s v="285"/>
    <s v="80"/>
    <s v="Fuzer Pure cloud"/>
  </r>
  <r>
    <m/>
    <m/>
    <m/>
    <x v="0"/>
    <s v=""/>
    <s v=""/>
    <s v=""/>
    <s v=""/>
    <x v="1"/>
    <n v="1369"/>
    <s v="COLT"/>
    <s v=" 170601435"/>
    <x v="2"/>
    <s v="8cffadd4-725c-6170-5365-5525477ed1c0"/>
    <x v="817"/>
    <s v="Internet Access"/>
    <s v="COLT IP Access, 100 Mbps, Virtual CPE, Flat Rate, Fibre, Ethernet over MSP, 100 Mbps, 10/100BaseT, R"/>
    <s v=""/>
    <s v=""/>
    <s v="450"/>
    <s v="150"/>
    <s v="285"/>
    <s v="680"/>
    <s v=""/>
  </r>
  <r>
    <m/>
    <m/>
    <m/>
    <x v="0"/>
    <s v=""/>
    <s v=""/>
    <s v=""/>
    <s v=""/>
    <x v="1"/>
    <n v="1381"/>
    <s v="COLT"/>
    <s v=" 170601435"/>
    <x v="2"/>
    <s v="8cffadd4-725c-6170-5365-5525477ed1c0"/>
    <x v="817"/>
    <s v="Internet Access"/>
    <s v="COLT IP Access, 10 MB WDSL"/>
    <s v=""/>
    <s v=""/>
    <s v="450"/>
    <s v="150"/>
    <s v="225"/>
    <s v="300"/>
    <s v="To cease when Fiber connection is up"/>
  </r>
  <r>
    <m/>
    <m/>
    <m/>
    <x v="0"/>
    <s v=""/>
    <s v=""/>
    <s v=""/>
    <s v=""/>
    <x v="1"/>
    <n v="1362"/>
    <s v="COLT"/>
    <s v="170602553"/>
    <x v="2"/>
    <s v="8cffadd4-725c-6170-5365-5525477ed1c0"/>
    <x v="818"/>
    <s v="Internet Access"/>
    <s v="COLT IP Access, 100 Mbps, Virtual CPE, Flat Rate, Fibre, Ethernet over MSP, 100 Mbps, 10/100BaseT, R"/>
    <s v=""/>
    <s v=""/>
    <s v="500"/>
    <s v="864"/>
    <s v="285"/>
    <s v="500"/>
    <s v=""/>
  </r>
  <r>
    <m/>
    <s v="BRU/BRU/LE-068547"/>
    <s v="BRU/BRU/LE-068547"/>
    <x v="304"/>
    <s v="ODISEE VZW"/>
    <s v="dbf601f8-2705-6dee-a935-524ecf055c97"/>
    <s v="ODISEE VZW"/>
    <s v="dbf601f8-2705-6dee-a935-524ecf055c97"/>
    <x v="179"/>
    <n v="515"/>
    <s v="BGC"/>
    <s v="50604818"/>
    <x v="0"/>
    <s v="8cffadd4-725c-6170-5365-5525477ed1c0"/>
    <x v="819"/>
    <s v="Internet Access"/>
    <s v="COLT LANLink, Metro, 100 Mbps, Pt-Pt Protected, A: Fibre, 100BaseT, RJ45, B: Fibre, 100BaseT, RJ45"/>
    <s v="2013-12-01"/>
    <s v="2015-12-01"/>
    <s v="544"/>
    <s v="0"/>
    <s v="516,8"/>
    <s v="0"/>
    <s v="FUZER : donation from COLT Oct 2013"/>
  </r>
  <r>
    <m/>
    <s v="BRU/BRU/LE-070413"/>
    <s v="BRU/BRU/LE-070413"/>
    <x v="305"/>
    <s v="CHANCELLERIE DU PREMIER MINISTRE"/>
    <s v="3e2895c5-7d61-a9df-5fca-524edb184de4"/>
    <s v="CHANCELLERIE DU PREMIER MINISTRE"/>
    <s v="3e2895c5-7d61-a9df-5fca-524edb184de4"/>
    <x v="180"/>
    <n v="502"/>
    <s v="BGC"/>
    <s v="051103008"/>
    <x v="1"/>
    <s v="8cffadd4-725c-6170-5365-5525477ed1c0"/>
    <x v="820"/>
    <s v="Internet Access"/>
    <s v="COLT LANLink, Metro, 100 Mbps, Pt-Pt Unprotected, A: Fibre, 100BaseT, RJ45, B: Fibre, 100BaseT, RJ45"/>
    <s v="2012-11-01"/>
    <s v="2017-08-01"/>
    <s v="765"/>
    <s v="0"/>
    <s v="550"/>
    <s v="0"/>
    <s v="FUZER : donation from COLT Oct 2013"/>
  </r>
  <r>
    <m/>
    <s v="BRU/BRU/LE-070413"/>
    <s v="BRU/BRU/LE-070413"/>
    <x v="305"/>
    <s v="CHANCELLERIE DU PREMIER MINISTRE"/>
    <s v="3e2895c5-7d61-a9df-5fca-524edb184de4"/>
    <s v="CHANCELLERIE DU PREMIER MINISTRE"/>
    <s v="3e2895c5-7d61-a9df-5fca-524edb184de4"/>
    <x v="180"/>
    <n v="1392"/>
    <s v="BGC"/>
    <s v="051103008"/>
    <x v="0"/>
    <s v="8cffadd4-725c-6170-5365-5525477ed1c0"/>
    <x v="820"/>
    <s v="Internet Access"/>
    <s v="COLT LANLink, Metro, 100 Mbps, Pt-Pt Unprotected, A: Fibre, 100BaseT, RJ45, B: Fibre, 100BaseT, RJ45"/>
    <s v="2017-08-01"/>
    <s v="2018-08-01"/>
    <s v="650"/>
    <s v="0"/>
    <s v="525"/>
    <s v="0"/>
    <s v="FUZER : donation from COLT Oct 2013"/>
  </r>
  <r>
    <m/>
    <s v="BRU/BRU/LE-095965"/>
    <s v="BRU/BRU/LE-095965"/>
    <x v="306"/>
    <s v="CHANCELLERIE DU PREMIER MINISTRE"/>
    <s v="3e2895c5-7d61-a9df-5fca-524edb184de4"/>
    <s v="CHANCELLERIE DU PREMIER MINISTRE"/>
    <s v="3e2895c5-7d61-a9df-5fca-524edb184de4"/>
    <x v="180"/>
    <n v="503"/>
    <s v="BGC"/>
    <s v="90303032"/>
    <x v="0"/>
    <s v="8cffadd4-725c-6170-5365-5525477ed1c0"/>
    <x v="821"/>
    <s v="Internet Access"/>
    <s v="COLT LANLink, Metro, 1 Gbps, Pt-Pt Protected, A: Fibre, 1000BaseSX, LC, MM850nm, B: Fibre, 1000BaseS"/>
    <s v="2013-12-01"/>
    <s v="2016-11-30"/>
    <s v="1000"/>
    <s v="0"/>
    <s v="800"/>
    <s v="0"/>
    <s v="FUZER : donation from COLT Oct 2013"/>
  </r>
  <r>
    <m/>
    <s v="BRU/BRU/LE-099141"/>
    <s v="BRU/BRU/LE-099141"/>
    <x v="307"/>
    <s v="CHANCELLERIE DU PREMIER MINISTRE"/>
    <s v="3e2895c5-7d61-a9df-5fca-524edb184de4"/>
    <s v="CHANCELLERIE DU PREMIER MINISTRE"/>
    <s v="3e2895c5-7d61-a9df-5fca-524edb184de4"/>
    <x v="180"/>
    <n v="621"/>
    <s v="BGC"/>
    <s v="90703667"/>
    <x v="3"/>
    <s v="8cffadd4-725c-6170-5365-5525477ed1c0"/>
    <x v="822"/>
    <s v="Internet Access"/>
    <s v="COLT LANLink, Metro, 100 Mbps, Pt-Pt Protected, A: Fibre, 1000BaseT, RJ45, B: Fibre, 1000BaseT, RJ45"/>
    <s v="2014-08-01"/>
    <s v="2017-07-31"/>
    <s v="680"/>
    <s v=""/>
    <s v="500"/>
    <s v=""/>
    <s v="FUZER : donation from COLT April 2014 - lan between Chancelleries"/>
  </r>
  <r>
    <m/>
    <s v="BRU/BRU/LE-129106"/>
    <s v="BRU/BRU/LE-129106"/>
    <x v="308"/>
    <s v="IGO - IFJ"/>
    <s v="90eeb148-9803-7296-38c8-4b0500ef0e14"/>
    <s v="IGO - IFJ"/>
    <s v="90eeb148-9803-7296-38c8-4b0500ef0e14"/>
    <x v="181"/>
    <n v="471"/>
    <s v="BGC"/>
    <s v="111200367"/>
    <x v="0"/>
    <s v="8cffadd4-725c-6170-5365-5525477ed1c0"/>
    <x v="823"/>
    <s v="Internet Access"/>
    <s v="COLT LANLink, Metro, 100 Mbps, Pt-Pt Protected, A: Fibre, 100BaseT, RJ45, B: Fibre, 100BaseT, RJ45"/>
    <s v="2011-12-22"/>
    <s v="2014-12-21"/>
    <s v="1000"/>
    <s v=""/>
    <s v="950"/>
    <s v=""/>
    <s v="FUZER : donation from COLT Oct 2013"/>
  </r>
  <r>
    <m/>
    <s v="BRU/BRU/LE-164045"/>
    <s v="BRU/BRU/LE-164045"/>
    <x v="309"/>
    <s v="INTER PARTNER ASSISTANCE"/>
    <s v="561b7dc7-8a77-eda5-d648-547754eed022"/>
    <s v="INTER PARTNER ASSISTANCE"/>
    <s v="561b7dc7-8a77-eda5-d648-547754eed022"/>
    <x v="8"/>
    <n v="1156"/>
    <s v="COLT"/>
    <s v="161105789"/>
    <x v="1"/>
    <s v="8cffadd4-725c-6170-5365-5525477ed1c0"/>
    <x v="824"/>
    <s v="Other"/>
    <s v="COLT LAN LINK 50Mbts Protected"/>
    <s v=""/>
    <s v="2017-07-01"/>
    <s v=""/>
    <s v=""/>
    <s v="1050"/>
    <s v=""/>
    <s v=""/>
  </r>
  <r>
    <m/>
    <s v="BRU/BRU/LE-164045"/>
    <s v="BRU/BRU/LE-164045"/>
    <x v="309"/>
    <s v="INTER PARTNER ASSISTANCE"/>
    <s v="561b7dc7-8a77-eda5-d648-547754eed022"/>
    <s v="INTER PARTNER ASSISTANCE"/>
    <s v="561b7dc7-8a77-eda5-d648-547754eed022"/>
    <x v="8"/>
    <n v="1395"/>
    <s v="COLT"/>
    <s v="161105789"/>
    <x v="0"/>
    <s v="8cffadd4-725c-6170-5365-5525477ed1c0"/>
    <x v="824"/>
    <s v="Other"/>
    <s v="COLT LAN LINK 50Mbts Protected"/>
    <s v=""/>
    <s v=""/>
    <s v=""/>
    <s v=""/>
    <s v="540"/>
    <s v=""/>
    <s v=""/>
  </r>
  <r>
    <m/>
    <s v="BRU/BRU/LE-194725"/>
    <s v="BRU/BRU/LE-194725"/>
    <x v="310"/>
    <s v="VAN BAEL &amp; BELLIS"/>
    <s v="1ec2d202-f525-5363-38fb-52a5ebeadd80"/>
    <s v="VAN BAEL &amp; BELLIS"/>
    <s v="1ec2d202-f525-5363-38fb-52a5ebeadd80"/>
    <x v="3"/>
    <n v="1018"/>
    <s v="COLT"/>
    <s v="161106401"/>
    <x v="0"/>
    <s v="a38d6f8e-b0f3-efca-9844-436f8b41d076"/>
    <x v="825"/>
    <s v="Managed services"/>
    <s v="COLT LANLink, Metro, 100 Mbps, Pt to Pt Protected, A:Colt Fibre, 100BaseT, RJ-45, N/A, B:Colt Fibre,"/>
    <s v="2016-02-25"/>
    <s v=""/>
    <s v="700"/>
    <s v="500"/>
    <s v="500"/>
    <s v="800"/>
    <s v="Service ID: 10152627"/>
  </r>
  <r>
    <m/>
    <s v="BRU/BRU/LE-210067"/>
    <s v="BRU/BRU/LE-210067"/>
    <x v="311"/>
    <s v="FUZER SA"/>
    <s v="8cffadd4-725c-6170-5365-5525477ed1c0"/>
    <s v="FUZER SA"/>
    <s v="8cffadd4-725c-6170-5365-5525477ed1c0"/>
    <x v="166"/>
    <n v="1263"/>
    <s v="COLT"/>
    <s v="161108287"/>
    <x v="0"/>
    <s v="8cffadd4-725c-6170-5365-5525477ed1c0"/>
    <x v="826"/>
    <s v="Ethernet bridge"/>
    <s v="COLT LANLink, Metro, 1 Gbps, Pt-Pt Protected, A: Fibre, 1000BaseT, RJ45, B: Fibre, 1000BaseT, RJ45"/>
    <s v="2017-01-18"/>
    <s v=""/>
    <s v=""/>
    <s v=""/>
    <s v="650"/>
    <s v="500"/>
    <s v="LANLink between POP Colt (av lavoisier) and DC Colt for Fiber PoC"/>
  </r>
  <r>
    <m/>
    <m/>
    <m/>
    <x v="0"/>
    <s v=""/>
    <s v=""/>
    <s v=""/>
    <s v="dbf601f8-2705-6dee-a935-524ecf055c97"/>
    <x v="179"/>
    <n v="516"/>
    <s v="COLT"/>
    <s v="050604824/6"/>
    <x v="1"/>
    <s v="cfb5308d-8d35-0849-16da-4135f3584315"/>
    <x v="827"/>
    <s v="Internet Access"/>
    <s v="LANLink Met P-P 100M P"/>
    <s v="2013-12-01"/>
    <s v="2014-12-01"/>
    <s v="1430"/>
    <s v="0"/>
    <s v="1358.5"/>
    <s v="0"/>
    <s v="FUZER : donation from COLT Oct 2013"/>
  </r>
  <r>
    <m/>
    <m/>
    <m/>
    <x v="0"/>
    <s v=""/>
    <s v=""/>
    <s v=""/>
    <s v="11e042c0-8597-ec4c-093f-4422ccceed19"/>
    <x v="7"/>
    <n v="641"/>
    <s v="COLT"/>
    <s v="060900182/6"/>
    <x v="1"/>
    <s v="cfb5308d-8d35-0849-16da-4135f3584315"/>
    <x v="828"/>
    <s v="Internet Access"/>
    <s v="COLT LANlink, Metro, 100 Mbps, dedicated Fiber Protected"/>
    <s v=""/>
    <s v=""/>
    <s v="1320"/>
    <s v=""/>
    <s v="600"/>
    <s v=""/>
    <s v="upgraded to 200MB"/>
  </r>
  <r>
    <m/>
    <m/>
    <m/>
    <x v="0"/>
    <s v=""/>
    <s v=""/>
    <s v=""/>
    <s v="c27e59d1-515a-7d62-ba77-52ab017ea8c7"/>
    <x v="114"/>
    <n v="553"/>
    <s v=""/>
    <s v="080100164/8"/>
    <x v="1"/>
    <s v="cfb5308d-8d35-0849-16da-4135f3584315"/>
    <x v="829"/>
    <s v="Internet Access"/>
    <s v="COLT LANLink, Metro, 10 Mbps, Pt-Pt Protected, A: ULL, 100BaseT, RJ45, B: Fibre, 100BaseT, RJ45"/>
    <s v="2016-09-16"/>
    <s v="2016-09-16"/>
    <s v="700"/>
    <s v="0"/>
    <s v="0"/>
    <s v="0"/>
    <s v="FUZER : donation from COLT Jan 2014 / CEASE 01/10/2015"/>
  </r>
  <r>
    <m/>
    <m/>
    <m/>
    <x v="0"/>
    <s v=""/>
    <s v=""/>
    <s v=""/>
    <s v="6365d2b9-656f-2afd-34b2-52a971b69308"/>
    <x v="107"/>
    <n v="531"/>
    <s v="COLT"/>
    <s v="081100241"/>
    <x v="1"/>
    <s v="cfb5308d-8d35-0849-16da-4135f3584315"/>
    <x v="830"/>
    <s v="Internet Access"/>
    <s v="LANLink Met P-P 100M P"/>
    <s v="2010-08-29"/>
    <s v="2014-11-06"/>
    <s v="2560"/>
    <s v=""/>
    <s v="2432"/>
    <s v=""/>
    <s v="FUZER : donation from COLT Jan 2014 - replaced by a 1GB connexion"/>
  </r>
  <r>
    <m/>
    <m/>
    <m/>
    <x v="0"/>
    <s v=""/>
    <s v=""/>
    <s v=""/>
    <s v="cfb5308d-8d35-0849-16da-4135f3584315"/>
    <x v="0"/>
    <n v="301"/>
    <s v="COLT"/>
    <s v="91001148"/>
    <x v="0"/>
    <s v="8cffadd4-725c-6170-5365-5525477ed1c0"/>
    <x v="831"/>
    <s v="Ethernet bridge"/>
    <s v="COLT LANLink, National, 10 Mbps, Pt-Pt Protected, A: Fibre, 10BaseT, RJ45, B: Fibre, 10BaseT, RJ45"/>
    <s v=""/>
    <s v=""/>
    <s v=""/>
    <s v=""/>
    <s v="0"/>
    <s v=""/>
    <s v="Lanlink to Smals"/>
  </r>
  <r>
    <m/>
    <m/>
    <m/>
    <x v="0"/>
    <s v=""/>
    <s v=""/>
    <s v=""/>
    <s v="dbf601f8-2705-6dee-a935-524ecf055c97"/>
    <x v="179"/>
    <n v="517"/>
    <s v="COLT"/>
    <s v="111200027"/>
    <x v="1"/>
    <s v="8cffadd4-725c-6170-5365-5525477ed1c0"/>
    <x v="832"/>
    <s v="Internet Access"/>
    <s v="100 Mbps, Pt-Pt Unprotected, A: Fibre, 100BaseT, RJ45, B: Leased Line, 100BaseT, RJ45"/>
    <s v="2013-12-01"/>
    <s v="2016-12-01"/>
    <s v="incl."/>
    <s v="0"/>
    <s v="1485.8"/>
    <s v="0"/>
    <s v="FUZER : donation from COLT Oct 2013"/>
  </r>
  <r>
    <m/>
    <s v="BRU/BRU/LE-162307"/>
    <s v="BRU/BRU/LE-162307"/>
    <x v="312"/>
    <s v="KAMER VAN VOLKSVERTEGENWOORDIGERS"/>
    <s v="6365d2b9-656f-2afd-34b2-52a971b69308"/>
    <s v="KAMER VAN VOLKSVERTEGENWOORDIGERS"/>
    <s v="6365d2b9-656f-2afd-34b2-52a971b69308"/>
    <x v="107"/>
    <n v="632"/>
    <s v="COLT"/>
    <s v="10017030"/>
    <x v="0"/>
    <s v="cfb5308d-8d35-0849-16da-4135f3584315"/>
    <x v="833"/>
    <s v="Internet Access"/>
    <s v="LANLink Met P-P 1GB"/>
    <s v="2014-05-28"/>
    <s v=""/>
    <s v="1250"/>
    <s v="0"/>
    <s v="1000"/>
    <s v="500"/>
    <s v="FUZER : donation from COLT Jan 2014 - replaced by a 1GB connexion"/>
  </r>
  <r>
    <m/>
    <s v="BRU/BRU/LE-176631"/>
    <s v="BRU/BRU/LE-176631"/>
    <x v="313"/>
    <s v="ODISEE VZW"/>
    <s v="dbf601f8-2705-6dee-a935-524ecf055c97"/>
    <s v="ODISEE VZW"/>
    <s v="dbf601f8-2705-6dee-a935-524ecf055c97"/>
    <x v="179"/>
    <n v="823"/>
    <s v="COLT"/>
    <s v="161108189"/>
    <x v="0"/>
    <s v="cfb5308d-8d35-0849-16da-4135f3584315"/>
    <x v="834"/>
    <s v="Internet Access"/>
    <s v="Colt LANLink, Metro, 100 Mbps, Pt-Pt Protected, A: Colt Fibre, 100BaseT, RJ-45, B: Colt Fibre, 100Ba"/>
    <s v=""/>
    <s v=""/>
    <s v="975"/>
    <s v="2000"/>
    <s v="750"/>
    <s v="1885"/>
    <s v=""/>
  </r>
  <r>
    <m/>
    <m/>
    <m/>
    <x v="0"/>
    <s v=""/>
    <s v=""/>
    <s v=""/>
    <s v="92a05f9e-3d0c-9252-0092-518a02d8a0f7"/>
    <x v="50"/>
    <n v="838"/>
    <s v="COLT"/>
    <s v="10083932"/>
    <x v="1"/>
    <s v="cfb5308d-8d35-0849-16da-4135f3584315"/>
    <x v="835"/>
    <s v="Internet Access"/>
    <s v="Colt LANLink, Metro, 20 Mbps, Pt-Pt Unprotected, A: ULL, 100BaseT, RJ-45, B: ULL, 100BaseT, RJ-45"/>
    <s v="2015-06-11"/>
    <s v=""/>
    <s v="710"/>
    <s v="950"/>
    <s v="535"/>
    <s v="550"/>
    <s v="temporary connection before upgrade to 30MB"/>
  </r>
  <r>
    <m/>
    <m/>
    <m/>
    <x v="0"/>
    <s v=""/>
    <s v=""/>
    <s v=""/>
    <s v="92a05f9e-3d0c-9252-0092-518a02d8a0f7"/>
    <x v="50"/>
    <n v="980"/>
    <s v="COLT"/>
    <s v="1-1672777981"/>
    <x v="0"/>
    <s v="cfb5308d-8d35-0849-16da-4135f3584315"/>
    <x v="835"/>
    <s v="Internet Access"/>
    <s v="LANLink, Metro, 30 Mbps, Pt to Pt Unprotected, A:ULL, 100BaseT, RJ-45, B:ULL, 100BaseT, RJ-45"/>
    <s v="2015-10-27"/>
    <s v=""/>
    <s v="710"/>
    <s v="950"/>
    <s v="535"/>
    <s v="550"/>
    <s v=""/>
  </r>
  <r>
    <m/>
    <s v="BRU/BRU/LE-181596"/>
    <s v="BRU/BRU/LE-181596"/>
    <x v="314"/>
    <s v="IPM"/>
    <s v="11e042c0-8597-ec4c-093f-4422ccceed19"/>
    <s v="IPM"/>
    <s v="11e042c0-8597-ec4c-093f-4422ccceed19"/>
    <x v="7"/>
    <n v="877"/>
    <s v="COLT"/>
    <s v="10092937"/>
    <x v="0"/>
    <s v="cfb5308d-8d35-0849-16da-4135f3584315"/>
    <x v="836"/>
    <s v="Internet Access"/>
    <s v="COLT LANLink, Metro, 200 Mbps, Pt to Pt Gold Resilience, A:Colt Fibre, 1000BaseT, RJ-45, N/A, B:Colt"/>
    <s v="2015-07-01"/>
    <s v=""/>
    <s v="1200"/>
    <s v="0"/>
    <s v="780"/>
    <s v="500"/>
    <s v="Other ref : 1-1524567400"/>
  </r>
  <r>
    <m/>
    <s v="BRU/BRU/LE-200831"/>
    <s v="BRU/BRU/LE-200831"/>
    <x v="315"/>
    <s v="ERGO INSURANCE SA"/>
    <s v="8d45a59d-260b-6d2f-e945-56990dbfb937"/>
    <s v="ERGO INSURANCE SA"/>
    <s v="8d45a59d-260b-6d2f-e945-56990dbfb937"/>
    <x v="101"/>
    <n v="1103"/>
    <s v="BGC"/>
    <s v="160501930"/>
    <x v="0"/>
    <s v="8cffadd4-725c-6170-5365-5525477ed1c0"/>
    <x v="837"/>
    <s v="Internet Access"/>
    <s v="COLT LANLink, Metro, 1 Gbps, Pt-Pt Unprotected, A: Fibre, 1000BaseSX, LC, MM850nm, B: Fibre, 1000Bas"/>
    <s v="2016-09-01"/>
    <s v="2019-09-01"/>
    <s v="1050"/>
    <s v="1400"/>
    <s v="750"/>
    <s v="500"/>
    <s v=""/>
  </r>
  <r>
    <m/>
    <m/>
    <m/>
    <x v="0"/>
    <s v=""/>
    <s v=""/>
    <s v=""/>
    <s v="9531e841-74d4-7245-0f59-535a582c64d0"/>
    <x v="100"/>
    <n v="1311"/>
    <s v="COLT"/>
    <s v="170400006"/>
    <x v="0"/>
    <s v="8cffadd4-725c-6170-5365-5525477ed1c0"/>
    <x v="838"/>
    <s v="Other"/>
    <s v="COLT Ethernet Line, Metro, 200 Mbps, Pt-Pt Unprotected, A: Fibre, 1000BaseT, RJ45, B: Fibre, 1000Bas"/>
    <s v="2017-06-15"/>
    <s v=""/>
    <s v="1000"/>
    <s v="625"/>
    <s v="833"/>
    <s v="1120"/>
    <s v="ESCAUX rack ISC1 G21/B"/>
  </r>
  <r>
    <m/>
    <m/>
    <m/>
    <x v="0"/>
    <s v=""/>
    <s v=""/>
    <s v=""/>
    <s v=""/>
    <x v="1"/>
    <n v="1324"/>
    <s v="COLT"/>
    <s v="170400352"/>
    <x v="0"/>
    <s v="8cffadd4-725c-6170-5365-5525477ed1c0"/>
    <x v="839"/>
    <s v="Other"/>
    <s v="COLT Private Ethernet, Metro, 10 Gbps, Pt-Pt Unprotected, A: Fibre, 10GBaseSR, LC, MM850nm, B: Fibre"/>
    <s v=""/>
    <s v=""/>
    <s v="1370"/>
    <s v="12500"/>
    <s v="1300"/>
    <s v="12000"/>
    <s v=""/>
  </r>
  <r>
    <m/>
    <s v="BRU/DUS/LE-200820"/>
    <s v="BRU/DUS/LE-200820"/>
    <x v="316"/>
    <s v="ERGO INSURANCE SA"/>
    <s v="8d45a59d-260b-6d2f-e945-56990dbfb937"/>
    <s v="ERGO INSURANCE SA"/>
    <s v="8d45a59d-260b-6d2f-e945-56990dbfb937"/>
    <x v="101"/>
    <n v="1101"/>
    <s v="BGC"/>
    <s v="160501825"/>
    <x v="0"/>
    <s v="8cffadd4-725c-6170-5365-5525477ed1c0"/>
    <x v="840"/>
    <s v="Internet Access"/>
    <s v="COLT LANLink, International, 1 Gbps, Pt-Pt Unprotected, A: Fibre, 1000BaseSX, LC, MM850nm, B: Fibre,"/>
    <s v="2016-09-01"/>
    <s v="2019-09-01"/>
    <s v="1350"/>
    <s v="1400"/>
    <s v="950"/>
    <s v=""/>
    <s v=""/>
  </r>
  <r>
    <m/>
    <s v="BRU/DUS/LE-201328"/>
    <s v="BRU/DUS/LE-201328"/>
    <x v="317"/>
    <s v="ERGO INSURANCE SA"/>
    <s v="8d45a59d-260b-6d2f-e945-56990dbfb937"/>
    <s v="ERGO INSURANCE SA"/>
    <s v="8d45a59d-260b-6d2f-e945-56990dbfb937"/>
    <x v="101"/>
    <n v="1102"/>
    <s v="BGC"/>
    <s v="160501798"/>
    <x v="0"/>
    <s v="8cffadd4-725c-6170-5365-5525477ed1c0"/>
    <x v="841"/>
    <s v="Internet Access"/>
    <s v="COLT LANLink, International, 1 Gbps, Pt-Pt Unprotected, A: Fibre, 1000BaseSX, LC, MM850nm, B: Fibre,"/>
    <s v=""/>
    <s v=""/>
    <s v="1350"/>
    <s v="1050"/>
    <s v="950"/>
    <s v=""/>
    <s v=""/>
  </r>
  <r>
    <s v="BRU/FRA/LE-189725"/>
    <s v="BRU/FRA/LE-189725"/>
    <s v="BRU/FRA/LE-189725"/>
    <x v="318"/>
    <s v="ESCAUX"/>
    <s v="cfb5308d-8d35-0849-16da-4135f3584315"/>
    <s v="ESCAUX"/>
    <s v="cfb5308d-8d35-0849-16da-4135f3584315"/>
    <x v="0"/>
    <n v="970"/>
    <s v="COLT"/>
    <s v="151000435"/>
    <x v="0"/>
    <s v="cfb5308d-8d35-0849-16da-4135f3584315"/>
    <x v="842"/>
    <s v="Ethernet bridge"/>
    <s v="COLT Ethernet Private Network, International, 20 Mbps, EPN Primary Protected, A: Fibre, 1000BaseT, R"/>
    <s v="2015-11-18"/>
    <s v="2016-11-17"/>
    <s v="0"/>
    <s v="0"/>
    <s v="600"/>
    <s v="800"/>
    <s v="Pure Cloud Carrier Voip (EPN) - Service ID LAN03756/Solution ref 10001043"/>
  </r>
  <r>
    <s v="BRU/NLD/E01069523"/>
    <s v="BRU/NLD/E01069523"/>
    <s v="BRU/NLD/E01069523"/>
    <x v="319"/>
    <s v="CZECH REPUBLIC NMR"/>
    <s v="9e638c62-3e7a-4a04-8259-524ecad21490"/>
    <s v="CZECH REPUBLIC NMR"/>
    <s v="9e638c62-3e7a-4a04-8259-524ecad21490"/>
    <x v="182"/>
    <n v="488"/>
    <s v="BGC"/>
    <s v="081100105"/>
    <x v="1"/>
    <s v="8cffadd4-725c-6170-5365-5525477ed1c0"/>
    <x v="843"/>
    <s v="Internet Access"/>
    <s v="COLT Link, International, 1984 kbps, Unstructured, A: Fibre, X.21, D15, B: Leased Line, X.21, D15"/>
    <s v="2016-02-01"/>
    <s v="2016-05-31"/>
    <s v="762"/>
    <s v="0"/>
    <s v="848,35"/>
    <s v="0"/>
    <s v="FUZER : donation from COLT Oct 2013 -  real start 2012-01-29"/>
  </r>
  <r>
    <s v="BRU/NLD/E01069523"/>
    <s v="BRU/NLD/E01069523"/>
    <s v="BRU/NLD/E01069523"/>
    <x v="319"/>
    <s v="CZECH REPUBLIC NMR"/>
    <s v="9e638c62-3e7a-4a04-8259-524ecad21490"/>
    <s v="CZECH REPUBLIC NMR"/>
    <s v="9e638c62-3e7a-4a04-8259-524ecad21490"/>
    <x v="182"/>
    <n v="1360"/>
    <s v="BGC"/>
    <s v="081100105"/>
    <x v="0"/>
    <s v="8cffadd4-725c-6170-5365-5525477ed1c0"/>
    <x v="843"/>
    <s v="Internet Access"/>
    <s v="COLT Link, International, 1984 kbps, Unstructured, A: Fibre, X.21, D15, B: Leased Line, X.21, D15"/>
    <s v="2017-06-01"/>
    <s v=""/>
    <s v="762"/>
    <s v="0"/>
    <s v="450"/>
    <s v="0"/>
    <s v="FUZER : donation from COLT Oct 2013 -  real start 2012-01-29"/>
  </r>
  <r>
    <s v="BRU/QMO/E01069519"/>
    <s v="BRU/QMO/E01069519"/>
    <s v="BRU/QMO/E01069519"/>
    <x v="320"/>
    <s v="CZECH REPUBLIC NMR"/>
    <s v="9e638c62-3e7a-4a04-8259-524ecad21490"/>
    <s v="CZECH REPUBLIC NMR"/>
    <s v="9e638c62-3e7a-4a04-8259-524ecad21490"/>
    <x v="182"/>
    <n v="1361"/>
    <s v="BGC"/>
    <s v="81103301"/>
    <x v="0"/>
    <s v="8cffadd4-725c-6170-5365-5525477ed1c0"/>
    <x v="844"/>
    <s v="Internet Access"/>
    <s v="COLT Link, National, 1984 kbps, Unstructured, A: Fibre, X.21, D15, B: Leased Line, X.21, D15"/>
    <s v="2017-06-01"/>
    <s v=""/>
    <s v="488"/>
    <s v="0"/>
    <s v="300"/>
    <s v="0"/>
    <s v="FUZER : donation from COLT Oct 2013 - real start 2012-01-29"/>
  </r>
  <r>
    <m/>
    <m/>
    <s v="BRU/QMO/E01069519"/>
    <x v="320"/>
    <s v="CZECH REPUBLIC NMR"/>
    <s v="9e638c62-3e7a-4a04-8259-524ecad21490"/>
    <s v="CZECH REPUBLIC NMR"/>
    <s v="9e638c62-3e7a-4a04-8259-524ecad21490"/>
    <x v="182"/>
    <n v="489"/>
    <s v="BGC"/>
    <s v="81103301"/>
    <x v="1"/>
    <s v="8cffadd4-725c-6170-5365-5525477ed1c0"/>
    <x v="845"/>
    <s v="Internet Access"/>
    <s v="COLT Link, National, 1984 kbps, Unstructured, A: Fibre, X.21, D15, B: Leased Line, X.21, D15"/>
    <s v="2016-02-01"/>
    <s v="2017-05-31"/>
    <s v="488"/>
    <s v="0"/>
    <s v="694,45"/>
    <s v="0"/>
    <s v="FUZER : donation from COLT Oct 2013 - real start 2012-01-29"/>
  </r>
  <r>
    <m/>
    <m/>
    <m/>
    <x v="0"/>
    <s v=""/>
    <s v=""/>
    <s v=""/>
    <s v=""/>
    <x v="1"/>
    <n v="214"/>
    <s v="COLT"/>
    <s v="061203270"/>
    <x v="1"/>
    <s v="cfb5308d-8d35-0849-16da-4135f3584315"/>
    <x v="846"/>
    <s v="Internet Access"/>
    <s v=""/>
    <s v=""/>
    <s v=""/>
    <s v=""/>
    <s v=""/>
    <s v="212"/>
    <s v=""/>
    <s v="BCN 150269 // OIA-087031; ceased on 31/01/2011"/>
  </r>
  <r>
    <m/>
    <m/>
    <m/>
    <x v="0"/>
    <s v=""/>
    <s v=""/>
    <s v=""/>
    <s v=""/>
    <x v="1"/>
    <n v="508"/>
    <s v="COLT"/>
    <s v="090702921/6"/>
    <x v="1"/>
    <s v="cfb5308d-8d35-0849-16da-4135f3584315"/>
    <x v="847"/>
    <s v="Internet Access"/>
    <s v="COLT LANLink, International, 20 Mbps, Pt-Pt Protected, A: Fibre, 100BaseT, RJ45, B: Fibre, 100BaseT,"/>
    <s v="2011-01-13"/>
    <s v="2016-08-31"/>
    <s v="900"/>
    <s v="0"/>
    <s v="855"/>
    <s v="0"/>
    <s v="FUZER : donation from COLT Oct 2013"/>
  </r>
  <r>
    <m/>
    <m/>
    <m/>
    <x v="0"/>
    <s v=""/>
    <s v=""/>
    <s v=""/>
    <s v="cfb5308d-8d35-0849-16da-4135f3584315"/>
    <x v="0"/>
    <n v="969"/>
    <s v="COLT"/>
    <s v="151000450"/>
    <x v="0"/>
    <s v="cfb5308d-8d35-0849-16da-4135f3584315"/>
    <x v="848"/>
    <s v="Ethernet bridge"/>
    <s v="COLT Ethernet Private Network, International, 20 Mbps, EPN Primary Protected, A: Fibre, 1000BaseT, R"/>
    <s v=""/>
    <s v=""/>
    <s v="0"/>
    <s v="0"/>
    <s v="0"/>
    <s v="0"/>
    <s v="Pure Cloud Carrier Voip (EPN)  - DC InterXion - service ID LAN03757 "/>
  </r>
  <r>
    <m/>
    <m/>
    <m/>
    <x v="0"/>
    <s v=""/>
    <s v=""/>
    <s v=""/>
    <s v=""/>
    <x v="1"/>
    <n v="426"/>
    <s v="COLT"/>
    <s v=""/>
    <x v="0"/>
    <s v="cfb5308d-8d35-0849-16da-4135f3584315"/>
    <x v="849"/>
    <s v="VOIP access - SIP"/>
    <s v=""/>
    <s v=""/>
    <s v=""/>
    <s v=""/>
    <s v=""/>
    <s v=""/>
    <s v=""/>
    <s v="EORD_130315_0013 //ticket 1083132 - Belgacom line - calls through COLT via carrier preselect"/>
  </r>
  <r>
    <m/>
    <s v="CHN/LON/IA-162361"/>
    <s v="CHN/LON/IA-162361"/>
    <x v="321"/>
    <s v="BOGERD MARTIN"/>
    <s v="cfd9b5b5-d3b4-8ff6-1775-528f631f6786"/>
    <s v="BOGERD MARTIN"/>
    <s v="cfd9b5b5-d3b4-8ff6-1775-528f631f6786"/>
    <x v="20"/>
    <n v="599"/>
    <s v="BGC"/>
    <s v="140101446"/>
    <x v="3"/>
    <s v="8cffadd4-725c-6170-5365-5525477ed1c0"/>
    <x v="850"/>
    <s v="IP-VPN"/>
    <s v="COLT IPVPN Corporate Plus, 2 Mbps, Mesh Access, 3rd Pty Pkt Service, MPLS NNI, 2 Mbps"/>
    <s v="2016-12-15"/>
    <s v="2017-06-01"/>
    <s v="incl."/>
    <s v="incl."/>
    <s v="1830"/>
    <s v="1900"/>
    <s v=""/>
  </r>
  <r>
    <m/>
    <s v="CHN/LON/IA-162361"/>
    <s v="CHN/LON/IA-162361"/>
    <x v="321"/>
    <s v="BOGERD MARTIN"/>
    <s v="cfd9b5b5-d3b4-8ff6-1775-528f631f6786"/>
    <s v="BOGERD MARTIN"/>
    <s v="cfd9b5b5-d3b4-8ff6-1775-528f631f6786"/>
    <x v="20"/>
    <n v="1339"/>
    <s v="COLT"/>
    <s v="140101446"/>
    <x v="5"/>
    <s v="8cffadd4-725c-6170-5365-5525477ed1c0"/>
    <x v="850"/>
    <s v="IP-VPN"/>
    <s v="COLT IPVPN Corporate Plus, 2 Mbps, Mesh Access, 3rd Pty Pkt Service, MPLS NNI, 2 Mbps"/>
    <s v=""/>
    <s v=""/>
    <s v="1300"/>
    <s v="0"/>
    <s v="950"/>
    <s v="0"/>
    <s v=""/>
  </r>
  <r>
    <m/>
    <s v="CHN/LON/IA-162376"/>
    <s v="CHN/LON/IA-162376"/>
    <x v="322"/>
    <s v="BOGERD MARTIN"/>
    <s v="cfd9b5b5-d3b4-8ff6-1775-528f631f6786"/>
    <s v="BOGERD MARTIN"/>
    <s v="cfd9b5b5-d3b4-8ff6-1775-528f631f6786"/>
    <x v="20"/>
    <n v="600"/>
    <s v="BGC"/>
    <s v="140101451"/>
    <x v="3"/>
    <s v="8cffadd4-725c-6170-5365-5525477ed1c0"/>
    <x v="851"/>
    <s v="IP-VPN"/>
    <s v="COLT IPVPN Corporate Plus, 2 Mbps, Mesh Access, 3rd Pty Pkt Service, MPLS NNI, 2 Mbps"/>
    <s v="2016-12-15"/>
    <s v="2019-12-15"/>
    <s v="1870"/>
    <s v="2950"/>
    <s v="1560"/>
    <s v="2900"/>
    <s v=""/>
  </r>
  <r>
    <m/>
    <s v="CHN/LON/IA-162376"/>
    <s v="CHN/LON/IA-162376"/>
    <x v="322"/>
    <s v="BOGERD MARTIN"/>
    <s v="cfd9b5b5-d3b4-8ff6-1775-528f631f6786"/>
    <s v="BOGERD MARTIN"/>
    <s v="cfd9b5b5-d3b4-8ff6-1775-528f631f6786"/>
    <x v="20"/>
    <n v="1340"/>
    <s v="BGC"/>
    <s v="140101451"/>
    <x v="5"/>
    <s v="8cffadd4-725c-6170-5365-5525477ed1c0"/>
    <x v="851"/>
    <s v="IP-VPN"/>
    <s v="COLT IPVPN Corporate Plus, 2 Mbps, Mesh Access, 3rd Pty Pkt Service, MPLS NNI, 2 Mbps"/>
    <s v="2016-12-15"/>
    <s v=""/>
    <s v="975"/>
    <s v="750"/>
    <s v="750"/>
    <s v="600"/>
    <s v=""/>
  </r>
  <r>
    <m/>
    <m/>
    <s v="BRU/BRU/IA-199750"/>
    <x v="2"/>
    <s v="KIC INNOENERGY SE"/>
    <s v="49ccbe03-5ea3-2c8b-e321-5888ab616faf"/>
    <s v="KIC INNOENERGY SE"/>
    <s v="49ccbe03-5ea3-2c8b-e321-5888ab616faf"/>
    <x v="9"/>
    <n v="1289"/>
    <s v="COLT"/>
    <s v="170200334"/>
    <x v="0"/>
    <s v="8cffadd4-725c-6170-5365-5525477ed1c0"/>
    <x v="852"/>
    <s v="Internet Access"/>
    <s v="1 Gbps"/>
    <s v="2017-02-21"/>
    <s v=""/>
    <s v="583.33"/>
    <s v="535"/>
    <s v="416.6"/>
    <s v="533"/>
    <s v="IPA shared with EIT Digital / EIT KIC INNOENERGY / CLIMATE KIC HOLDING BV"/>
  </r>
  <r>
    <m/>
    <m/>
    <m/>
    <x v="0"/>
    <s v=""/>
    <s v=""/>
    <s v=""/>
    <s v=""/>
    <x v="1"/>
    <n v="1044"/>
    <s v="COLT"/>
    <s v=""/>
    <x v="4"/>
    <s v="cfb5308d-8d35-0849-16da-4135f3584315"/>
    <x v="853"/>
    <s v="VOIP access - SIP"/>
    <s v=""/>
    <s v=""/>
    <s v=""/>
    <s v="112"/>
    <s v="270"/>
    <s v="80"/>
    <s v="180"/>
    <s v=""/>
  </r>
  <r>
    <m/>
    <m/>
    <m/>
    <x v="0"/>
    <s v=""/>
    <s v=""/>
    <s v=""/>
    <s v="cfb5308d-8d35-0849-16da-4135f3584315"/>
    <x v="0"/>
    <n v="1143"/>
    <s v="COLT"/>
    <s v="160603099"/>
    <x v="0"/>
    <s v="cfb5308d-8d35-0849-16da-4135f3584315"/>
    <x v="854"/>
    <s v="Carrier VoIP"/>
    <s v="30 channel"/>
    <s v="2016-07-25"/>
    <s v=""/>
    <s v=""/>
    <s v=""/>
    <s v=""/>
    <s v=""/>
    <s v="Carrier VOIP NL (Solution ref 10001333)"/>
  </r>
  <r>
    <m/>
    <m/>
    <m/>
    <x v="0"/>
    <s v=""/>
    <s v=""/>
    <s v=""/>
    <s v="cfb5308d-8d35-0849-16da-4135f3584315"/>
    <x v="0"/>
    <n v="1359"/>
    <s v="COLT"/>
    <s v="160603103"/>
    <x v="0"/>
    <s v="cfb5308d-8d35-0849-16da-4135f3584315"/>
    <x v="855"/>
    <s v="Carrier VoIP"/>
    <s v="30 channel"/>
    <s v="2017-08-19"/>
    <s v=""/>
    <s v=""/>
    <s v=""/>
    <s v=""/>
    <s v=""/>
    <s v="Carrier VOIP NL (Solution ref 10001333)"/>
  </r>
  <r>
    <m/>
    <m/>
    <m/>
    <x v="0"/>
    <s v=""/>
    <s v=""/>
    <s v=""/>
    <s v="cfb5308d-8d35-0849-16da-4135f3584315"/>
    <x v="0"/>
    <n v="1141"/>
    <s v="COLT"/>
    <s v="160603110"/>
    <x v="0"/>
    <s v="cfb5308d-8d35-0849-16da-4135f3584315"/>
    <x v="856"/>
    <s v="Carrier VoIP"/>
    <s v="30 Channels"/>
    <s v="2016-07-25"/>
    <s v=""/>
    <s v="0"/>
    <s v="0"/>
    <s v=""/>
    <s v=""/>
    <s v="Carrier VOIP DE (Solution ref 10001334)"/>
  </r>
  <r>
    <m/>
    <m/>
    <m/>
    <x v="0"/>
    <s v=""/>
    <s v=""/>
    <s v=""/>
    <s v="cfb5308d-8d35-0849-16da-4135f3584315"/>
    <x v="0"/>
    <n v="1353"/>
    <s v="COLT"/>
    <s v="CVIP-160603115-0"/>
    <x v="0"/>
    <s v="cfb5308d-8d35-0849-16da-4135f3584315"/>
    <x v="857"/>
    <s v="Carrier VoIP"/>
    <s v="30 Channels"/>
    <s v="25/07/2016"/>
    <s v=""/>
    <s v="0"/>
    <s v="0"/>
    <s v=""/>
    <s v=""/>
    <s v="Carrier VOIP DE (Solution ref 10001334)"/>
  </r>
  <r>
    <m/>
    <m/>
    <m/>
    <x v="0"/>
    <s v=""/>
    <s v=""/>
    <s v=""/>
    <s v="cfb5308d-8d35-0849-16da-4135f3584315"/>
    <x v="0"/>
    <n v="1140"/>
    <s v="COLT"/>
    <s v="160603135"/>
    <x v="0"/>
    <s v="cfb5308d-8d35-0849-16da-4135f3584315"/>
    <x v="858"/>
    <s v="Carrier VoIP"/>
    <s v="Colt Number Hosting, Geographic Number Hosting"/>
    <s v="25/07/2016"/>
    <s v=""/>
    <s v="0"/>
    <s v="0"/>
    <s v="90"/>
    <s v="250"/>
    <s v="Carrier VOIP DE (Solution ref 10001334)"/>
  </r>
  <r>
    <m/>
    <m/>
    <m/>
    <x v="0"/>
    <s v=""/>
    <s v=""/>
    <s v=""/>
    <s v="cfb5308d-8d35-0849-16da-4135f3584315"/>
    <x v="0"/>
    <n v="1173"/>
    <s v="COLT"/>
    <s v="160603404"/>
    <x v="0"/>
    <s v="cfb5308d-8d35-0849-16da-4135f3584315"/>
    <x v="859"/>
    <s v="Carrier VoIP"/>
    <s v="30 channels"/>
    <s v="2017-08-19"/>
    <s v=""/>
    <s v="0"/>
    <s v="0"/>
    <s v=""/>
    <s v=""/>
    <s v="Carrier VOIP FR (Solution ref 10001332)"/>
  </r>
  <r>
    <m/>
    <m/>
    <m/>
    <x v="0"/>
    <s v=""/>
    <s v=""/>
    <s v=""/>
    <s v="cfb5308d-8d35-0849-16da-4135f3584315"/>
    <x v="0"/>
    <n v="1358"/>
    <s v="COLT"/>
    <s v="160603413"/>
    <x v="0"/>
    <s v="cfb5308d-8d35-0849-16da-4135f3584315"/>
    <x v="860"/>
    <s v="Carrier VoIP"/>
    <s v="30 channels"/>
    <s v="2017-08-19"/>
    <s v=""/>
    <s v="0"/>
    <s v="0"/>
    <s v=""/>
    <s v=""/>
    <s v="Carrier VOIP FR (Solution ref 10001332)"/>
  </r>
  <r>
    <m/>
    <m/>
    <m/>
    <x v="0"/>
    <s v=""/>
    <s v=""/>
    <s v=""/>
    <s v="cfb5308d-8d35-0849-16da-4135f3584315"/>
    <x v="0"/>
    <n v="1177"/>
    <s v="COLT"/>
    <s v="160801785"/>
    <x v="0"/>
    <s v="cfb5308d-8d35-0849-16da-4135f3584315"/>
    <x v="861"/>
    <s v="Carrier VoIP"/>
    <s v="30 channels"/>
    <s v=""/>
    <s v=""/>
    <s v="0"/>
    <s v="0"/>
    <s v=""/>
    <s v=""/>
    <s v="Carrier VOIP ES (Solution ref 10001434)"/>
  </r>
  <r>
    <m/>
    <m/>
    <m/>
    <x v="0"/>
    <s v=""/>
    <s v=""/>
    <s v=""/>
    <s v="cfb5308d-8d35-0849-16da-4135f3584315"/>
    <x v="0"/>
    <n v="1352"/>
    <s v="COLT"/>
    <s v="160801862"/>
    <x v="0"/>
    <s v="cfb5308d-8d35-0849-16da-4135f3584315"/>
    <x v="862"/>
    <s v="Carrier VoIP"/>
    <s v="30 channels"/>
    <s v=""/>
    <s v=""/>
    <s v="0"/>
    <s v="0"/>
    <s v=""/>
    <s v=""/>
    <s v="Carrier VOIP ES (Solution ref 10001434)"/>
  </r>
  <r>
    <m/>
    <m/>
    <m/>
    <x v="0"/>
    <s v=""/>
    <s v=""/>
    <s v=""/>
    <s v="cfb5308d-8d35-0849-16da-4135f3584315"/>
    <x v="0"/>
    <n v="1214"/>
    <s v="COLT"/>
    <s v="160802419"/>
    <x v="0"/>
    <s v="cfb5308d-8d35-0849-16da-4135f3584315"/>
    <x v="863"/>
    <s v="Carrier VoIP"/>
    <s v="30 channels"/>
    <s v="2016-09-13"/>
    <s v=""/>
    <s v="0"/>
    <s v="0"/>
    <s v=""/>
    <s v=""/>
    <s v="Carrier VOIP UK (Solution ref 10001436)"/>
  </r>
  <r>
    <m/>
    <m/>
    <m/>
    <x v="0"/>
    <s v=""/>
    <s v=""/>
    <s v=""/>
    <s v="cfb5308d-8d35-0849-16da-4135f3584315"/>
    <x v="0"/>
    <n v="1179"/>
    <s v="COLT"/>
    <s v="160802424"/>
    <x v="0"/>
    <s v="cfb5308d-8d35-0849-16da-4135f3584315"/>
    <x v="864"/>
    <s v="Carrier VoIP"/>
    <s v="30 channels "/>
    <s v="2016-09-13"/>
    <s v=""/>
    <s v="0"/>
    <s v="0"/>
    <s v=""/>
    <s v=""/>
    <s v="Carrier VOIP UK (Solution ref 10001436)"/>
  </r>
  <r>
    <m/>
    <m/>
    <m/>
    <x v="0"/>
    <s v=""/>
    <s v=""/>
    <s v=""/>
    <s v="cfb5308d-8d35-0849-16da-4135f3584315"/>
    <x v="0"/>
    <n v="1355"/>
    <s v="COLT"/>
    <s v="160802508"/>
    <x v="0"/>
    <s v="cfb5308d-8d35-0849-16da-4135f3584315"/>
    <x v="865"/>
    <s v="Carrier VoIP"/>
    <s v="30 channels"/>
    <s v=""/>
    <s v=""/>
    <s v="0"/>
    <s v="0"/>
    <s v=""/>
    <s v=""/>
    <s v="Carrier VOIP IT (Solution ref 10001435)"/>
  </r>
  <r>
    <m/>
    <m/>
    <m/>
    <x v="0"/>
    <s v=""/>
    <s v=""/>
    <s v=""/>
    <s v="cfb5308d-8d35-0849-16da-4135f3584315"/>
    <x v="0"/>
    <n v="1178"/>
    <s v="COLT"/>
    <s v="160802516"/>
    <x v="0"/>
    <s v="cfb5308d-8d35-0849-16da-4135f3584315"/>
    <x v="866"/>
    <s v="Carrier VoIP"/>
    <s v="30 channels"/>
    <s v=""/>
    <s v=""/>
    <s v="0"/>
    <s v="0"/>
    <s v=""/>
    <s v=""/>
    <s v="Carrier VOIP IT (Solution ref 10001435)"/>
  </r>
  <r>
    <m/>
    <m/>
    <m/>
    <x v="0"/>
    <s v=""/>
    <s v=""/>
    <s v=""/>
    <s v="cfb5308d-8d35-0849-16da-4135f3584315"/>
    <x v="0"/>
    <n v="1282"/>
    <s v="COLT"/>
    <s v="170102742"/>
    <x v="0"/>
    <s v="cfb5308d-8d35-0849-16da-4135f3584315"/>
    <x v="867"/>
    <s v="Carrier VoIP"/>
    <s v="30 channels"/>
    <s v=""/>
    <s v=""/>
    <s v="0"/>
    <s v="0"/>
    <s v=""/>
    <s v=""/>
    <s v="Carrier VOIP SE (Solution ref 10001637)"/>
  </r>
  <r>
    <m/>
    <m/>
    <m/>
    <x v="0"/>
    <s v=""/>
    <s v=""/>
    <s v=""/>
    <s v="cfb5308d-8d35-0849-16da-4135f3584315"/>
    <x v="0"/>
    <n v="1357"/>
    <s v="COLT"/>
    <s v="170102743"/>
    <x v="0"/>
    <s v="cfb5308d-8d35-0849-16da-4135f3584315"/>
    <x v="868"/>
    <s v="Carrier VoIP"/>
    <s v="30 channels"/>
    <s v=""/>
    <s v=""/>
    <s v="0"/>
    <s v="0"/>
    <s v=""/>
    <s v=""/>
    <s v="Carrier VOIP SE (Solution ref 10001637)"/>
  </r>
  <r>
    <m/>
    <s v="CZE/BER/IA-152112"/>
    <s v="CZE/BER/IA-152112"/>
    <x v="323"/>
    <s v="ARTILAT NV"/>
    <s v="d14ae10b-44c3-8ae3-cf81-52723c77a17d"/>
    <s v="ARTILAT NV"/>
    <s v="d14ae10b-44c3-8ae3-cf81-52723c77a17d"/>
    <x v="16"/>
    <n v="610"/>
    <s v=""/>
    <s v="130402061/4"/>
    <x v="0"/>
    <s v="8cffadd4-725c-6170-5365-5525477ed1c0"/>
    <x v="869"/>
    <s v="IP-VPN"/>
    <s v="COLT IPVPN Corporate Plus, 2 Mbps, Mesh Access, Leased Line, Ethernet"/>
    <s v="2017-02-14"/>
    <s v="2020-02-14"/>
    <s v="670"/>
    <s v="700"/>
    <s v="620"/>
    <s v="0"/>
    <s v="VYROLAT SRO"/>
  </r>
  <r>
    <m/>
    <m/>
    <m/>
    <x v="0"/>
    <s v=""/>
    <s v=""/>
    <s v=""/>
    <s v="cfb5308d-8d35-0849-16da-4135f3584315"/>
    <x v="0"/>
    <n v="325"/>
    <s v="BGC"/>
    <s v="none / convention 1"/>
    <x v="1"/>
    <s v="cfb5308d-8d35-0849-16da-4135f3584315"/>
    <x v="870"/>
    <s v="Internet Access"/>
    <s v=""/>
    <s v="2011-02-21"/>
    <s v=""/>
    <s v=""/>
    <s v=""/>
    <s v=""/>
    <s v=""/>
    <s v="Belgacom Explore"/>
  </r>
  <r>
    <m/>
    <m/>
    <m/>
    <x v="0"/>
    <s v=""/>
    <s v=""/>
    <s v=""/>
    <s v="cfb5308d-8d35-0849-16da-4135f3584315"/>
    <x v="0"/>
    <n v="373"/>
    <s v="BGC"/>
    <s v="10190248"/>
    <x v="3"/>
    <s v="cfb5308d-8d35-0849-16da-4135f3584315"/>
    <x v="871"/>
    <s v="Internet Access"/>
    <s v=""/>
    <s v=""/>
    <s v=""/>
    <s v=""/>
    <s v=""/>
    <s v=""/>
    <s v=""/>
    <s v="wavre-office- Belgacom Explore"/>
  </r>
  <r>
    <m/>
    <m/>
    <m/>
    <x v="0"/>
    <s v=""/>
    <s v=""/>
    <s v=""/>
    <s v="27e5bfae-8fc6-4121-4a40-5446636246cd"/>
    <x v="183"/>
    <n v="764"/>
    <s v="COLT"/>
    <s v="140800036"/>
    <x v="3"/>
    <s v="cfb5308d-8d35-0849-16da-4135f3584315"/>
    <x v="872"/>
    <s v="VOIP access - SIP"/>
    <s v="SIP TRUNK 30 ch"/>
    <s v=""/>
    <s v=""/>
    <s v="105"/>
    <s v="150"/>
    <s v="125"/>
    <s v="150"/>
    <s v="invoiced to OCN FR : A0163707 - Will be migrated to NH IPV03419"/>
  </r>
  <r>
    <m/>
    <s v="FR140800037"/>
    <s v="FR140800037"/>
    <x v="324"/>
    <s v="Not in CSDB ?"/>
    <s v="27e5bfae-8fc6-4121-4a40-5446636246cd"/>
    <s v="Not in CSDB ?"/>
    <s v="27e5bfae-8fc6-4121-4a40-5446636246cd"/>
    <x v="183"/>
    <n v="765"/>
    <s v="COLT"/>
    <s v="140800037"/>
    <x v="3"/>
    <s v="cfb5308d-8d35-0849-16da-4135f3584315"/>
    <x v="873"/>
    <s v="VOIP access - SIP"/>
    <s v="SIP TRUNK 30 ch"/>
    <s v="2014-09-08"/>
    <s v=""/>
    <s v="105"/>
    <s v="150"/>
    <s v="125"/>
    <s v="150"/>
    <s v="invoiced to OCN FR : A0163707 - Will be migrated to NH"/>
  </r>
  <r>
    <m/>
    <s v="FR160902834"/>
    <s v="FR160902834"/>
    <x v="325"/>
    <s v="VECTEUR +"/>
    <s v="c4d4ea06-5537-027e-cbcd-56b0c0813160"/>
    <s v="VECTEUR +"/>
    <s v="c4d4ea06-5537-027e-cbcd-56b0c0813160"/>
    <x v="184"/>
    <n v="1164"/>
    <s v="COLT"/>
    <s v="160902834"/>
    <x v="0"/>
    <s v="cfb5308d-8d35-0849-16da-4135f3584315"/>
    <x v="874"/>
    <s v="VOIP access - SIP"/>
    <s v="COLT VoIP Access"/>
    <s v="2016-12-27"/>
    <s v=""/>
    <s v="incl."/>
    <s v="incl"/>
    <s v="275"/>
    <s v="200"/>
    <s v="Service ID: IPV05250 Trunk Group ID: TG-000000090402"/>
  </r>
  <r>
    <m/>
    <m/>
    <m/>
    <x v="0"/>
    <s v=""/>
    <s v=""/>
    <s v=""/>
    <s v="cfb5308d-8d35-0849-16da-4135f3584315"/>
    <x v="0"/>
    <n v="965"/>
    <s v="COLT"/>
    <s v="151000444"/>
    <x v="0"/>
    <s v="cfb5308d-8d35-0849-16da-4135f3584315"/>
    <x v="875"/>
    <s v="Ethernet bridge"/>
    <s v="COLT Ethernet Private Network, Metro, 20 Mbps, EPN Access Protected, A: Fibre, 1000BaseT, RJ45, B: F"/>
    <s v="205-11-27"/>
    <s v=""/>
    <s v="0"/>
    <s v="0"/>
    <s v="0"/>
    <s v="0"/>
    <s v="Pure Cloud Carrier Voip (EPN) - DC Frankfurt- Service ID LAN03756/Solution ref 10001043"/>
  </r>
  <r>
    <m/>
    <m/>
    <m/>
    <x v="0"/>
    <s v=""/>
    <s v=""/>
    <s v=""/>
    <s v="cfb5308d-8d35-0849-16da-4135f3584315"/>
    <x v="0"/>
    <n v="968"/>
    <s v="COLT"/>
    <s v="151000436"/>
    <x v="0"/>
    <s v="cfb5308d-8d35-0849-16da-4135f3584315"/>
    <x v="876"/>
    <s v="Ethernet bridge"/>
    <s v="COLT Ethernet Private Network, Metro, 20 Mbps, EPN Access Protected, A: Fibre, 1000BaseT, RJ45, B: F"/>
    <s v="2015-11-27"/>
    <s v="2016-11-26"/>
    <s v="0"/>
    <s v="0"/>
    <s v="0"/>
    <s v="0"/>
    <s v="Pure Cloud Carrier Voip (EPN) - DC Frankfurt /Service ID LAN03757/Solution ref 10001043"/>
  </r>
  <r>
    <s v="BGY/MIL/IA-178002"/>
    <s v="BGY/MIL/IA-178002"/>
    <s v="BGY/MIL/IA-178002"/>
    <x v="326"/>
    <s v="GEVELE NV"/>
    <s v="12b29c81-7a35-d6e8-affb-53397d0cbb99"/>
    <s v="GEVELE NV"/>
    <s v="12b29c81-7a35-d6e8-affb-53397d0cbb99"/>
    <x v="82"/>
    <n v="892"/>
    <s v="BGC"/>
    <s v="150602193"/>
    <x v="0"/>
    <s v="8cffadd4-725c-6170-5365-5525477ed1c0"/>
    <x v="877"/>
    <s v="IP-VPN"/>
    <s v="COLT IPVPN Corporate Plus, 4 Mbps/4 Mbps 1:1, Mesh Access, wDSL, Ethernet, SHDSL, 100BaseT, RJ45"/>
    <s v=""/>
    <s v=""/>
    <s v="485"/>
    <s v="240"/>
    <s v="345"/>
    <s v="69"/>
    <s v=""/>
  </r>
  <r>
    <m/>
    <s v="GER/CGN/IA-179996"/>
    <s v="GER/CGN/IA-179996"/>
    <x v="327"/>
    <s v="INDUSTRIESERVICE PEETERS GMBH"/>
    <s v="aafada34-4d00-4ce5-8668-55a7cb8bb518"/>
    <s v="INDUSTRIESERVICE PEETERS GMBH"/>
    <s v="aafada34-4d00-4ce5-8668-55a7cb8bb518"/>
    <x v="76"/>
    <n v="916"/>
    <s v="BGC"/>
    <s v="150800426"/>
    <x v="1"/>
    <s v="8cffadd4-725c-6170-5365-5525477ed1c0"/>
    <x v="878"/>
    <s v="IP-VPN"/>
    <s v="COLT IPVPN Corporate Plus, 2 Mbps, Mesh Access, Leased Line, Ethernet"/>
    <s v="2015-11-06"/>
    <s v="2018-11-05"/>
    <s v="380"/>
    <s v="900"/>
    <s v="269"/>
    <s v="736"/>
    <s v="service ID IPC03276"/>
  </r>
  <r>
    <m/>
    <s v="GER/HAJ/IA-178577"/>
    <s v="GER/HAJ/IA-178577"/>
    <x v="328"/>
    <s v="GEVELE NV"/>
    <s v="12b29c81-7a35-d6e8-affb-53397d0cbb99"/>
    <s v="GEVELE NV"/>
    <s v="12b29c81-7a35-d6e8-affb-53397d0cbb99"/>
    <x v="82"/>
    <n v="920"/>
    <s v=""/>
    <s v="150700436"/>
    <x v="0"/>
    <s v="8cffadd4-725c-6170-5365-5525477ed1c0"/>
    <x v="879"/>
    <s v="IP-VPN"/>
    <s v="COLT IPVPN Corporate Plus, 5 Mbps, Mesh Access, Leased Line, Ethernet"/>
    <s v="2015-09-03"/>
    <s v="2019-09-02"/>
    <s v="520"/>
    <s v="400"/>
    <s v="405"/>
    <s v="171"/>
    <s v=""/>
  </r>
  <r>
    <m/>
    <m/>
    <m/>
    <x v="0"/>
    <s v=""/>
    <s v=""/>
    <s v=""/>
    <s v="12b29c81-7a35-d6e8-affb-53397d0cbb99"/>
    <x v="82"/>
    <n v="899"/>
    <s v=""/>
    <s v="150602204"/>
    <x v="1"/>
    <s v="8cffadd4-725c-6170-5365-5525477ed1c0"/>
    <x v="880"/>
    <s v="IP-VPN"/>
    <s v="COLT IPVPN Corporate Plus, 10 Mbps/10 Mbps 2:1, Mesh Access, wDSL, L2TP, SHDSL"/>
    <s v="2015-07-07"/>
    <s v="2015-07-07"/>
    <s v="520"/>
    <s v="400"/>
    <s v="0"/>
    <s v="171"/>
    <s v=""/>
  </r>
  <r>
    <m/>
    <m/>
    <m/>
    <x v="0"/>
    <s v=""/>
    <s v=""/>
    <s v=""/>
    <s v=""/>
    <x v="1"/>
    <n v="44"/>
    <s v="COLT"/>
    <s v="20840091"/>
    <x v="1"/>
    <s v="cfb5308d-8d35-0849-16da-4135f3584315"/>
    <x v="881"/>
    <s v="Internet Access"/>
    <s v="IP Access"/>
    <s v=""/>
    <s v="2005-08-13"/>
    <s v="273"/>
    <s v="0"/>
    <s v="212"/>
    <s v="0"/>
    <s v="ex COLT customer GNE/BRU/IA-000067"/>
  </r>
  <r>
    <m/>
    <m/>
    <m/>
    <x v="0"/>
    <s v=""/>
    <s v=""/>
    <s v=""/>
    <s v=""/>
    <x v="1"/>
    <n v="47"/>
    <s v="COLT"/>
    <s v="020840201/1"/>
    <x v="1"/>
    <s v="cfb5308d-8d35-0849-16da-4135f3584315"/>
    <x v="882"/>
    <s v="Internet Access"/>
    <s v="IP Access"/>
    <s v=""/>
    <s v="2005-08-29"/>
    <s v="273"/>
    <s v="0"/>
    <s v="212"/>
    <s v="0"/>
    <s v="ex COLT customer"/>
  </r>
  <r>
    <m/>
    <m/>
    <m/>
    <x v="0"/>
    <s v=""/>
    <s v=""/>
    <s v=""/>
    <s v=""/>
    <x v="1"/>
    <n v="154"/>
    <s v="COLT"/>
    <s v="020840184DS/1"/>
    <x v="1"/>
    <s v="cfb5308d-8d35-0849-16da-4135f3584315"/>
    <x v="883"/>
    <s v="BRI"/>
    <s v="InterVoice - Line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541"/>
    <s v="COLT"/>
    <s v="131002019"/>
    <x v="1"/>
    <s v="cfb5308d-8d35-0849-16da-4135f3584315"/>
    <x v="884"/>
    <s v="PRI"/>
    <s v="Voice Line ISDN30"/>
    <s v=""/>
    <s v="2015-06-10"/>
    <s v=""/>
    <s v=""/>
    <s v=""/>
    <s v=""/>
    <s v="FUZER : donation from COLT Jan 2014"/>
  </r>
  <r>
    <m/>
    <m/>
    <m/>
    <x v="0"/>
    <s v=""/>
    <s v=""/>
    <s v=""/>
    <s v=""/>
    <x v="1"/>
    <n v="155"/>
    <s v="COLT"/>
    <s v="020840184DN/1"/>
    <x v="1"/>
    <s v="cfb5308d-8d35-0849-16da-4135f3584315"/>
    <x v="885"/>
    <s v="BRI"/>
    <s v="InterVoice - Internet"/>
    <s v="2005-10-15"/>
    <s v="Expired"/>
    <s v=""/>
    <s v=""/>
    <s v=""/>
    <s v=""/>
    <s v="ex COLT customer 2nd batch"/>
  </r>
  <r>
    <m/>
    <m/>
    <m/>
    <x v="0"/>
    <s v=""/>
    <s v=""/>
    <s v=""/>
    <s v=""/>
    <x v="1"/>
    <n v="132"/>
    <s v="COLT"/>
    <s v="030240073DN/3"/>
    <x v="1"/>
    <s v="cfb5308d-8d35-0849-16da-4135f3584315"/>
    <x v="886"/>
    <s v="Internet Access"/>
    <s v="Internet"/>
    <s v="2005-10-15"/>
    <s v=""/>
    <s v=""/>
    <s v=""/>
    <s v=""/>
    <s v=""/>
    <s v="ex COLT customer 2nd batch"/>
  </r>
  <r>
    <s v="GNE/BRU/IA-062855"/>
    <s v="GNE/BRU/IA-062855"/>
    <s v="GNE/BRU/IA-062855"/>
    <x v="329"/>
    <s v="YAMAGATA EUROPE NV"/>
    <s v="729206b2-985c-a511-15a6-42c1bad9d50b"/>
    <s v="YAMAGATA EUROPE NV"/>
    <s v="729206b2-985c-a511-15a6-42c1bad9d50b"/>
    <x v="185"/>
    <n v="39"/>
    <s v=""/>
    <s v="30640008"/>
    <x v="1"/>
    <s v="8cffadd4-725c-6170-5365-5525477ed1c0"/>
    <x v="887"/>
    <s v="Internet Access"/>
    <s v="COLT IP Access, 10 Mbps, Managed CPE, Flat Rate, ULL, Ethernet, E.SHDSL, 10/100BaseT, RJ45"/>
    <s v="2008-04-24"/>
    <s v="2009-04-24"/>
    <s v="1110"/>
    <s v="0"/>
    <s v="225"/>
    <s v="0"/>
    <s v="upgraded to 18M (same contract ref +/9)"/>
  </r>
  <r>
    <s v="GNE/BRU/IA-062855"/>
    <s v="GNE/BRU/IA-062855"/>
    <m/>
    <x v="329"/>
    <s v="YAMAGATA EUROPE NV"/>
    <s v="729206b2-985c-a511-15a6-42c1bad9d50b"/>
    <s v="YAMAGATA EUROPE NV"/>
    <s v="729206b2-985c-a511-15a6-42c1bad9d50b"/>
    <x v="185"/>
    <n v="395"/>
    <s v=""/>
    <s v="030640008/9"/>
    <x v="1"/>
    <s v="8cffadd4-725c-6170-5365-5525477ed1c0"/>
    <x v="887"/>
    <s v="Internet Access"/>
    <s v="COLT IP Access, 10 Mbps, Managed CPE, Flat Rate, ULL, Ethernet, E.SHDSL, 10/100BaseT, RJ45"/>
    <s v="2013-03-22"/>
    <s v="2014-03-22"/>
    <s v="1016"/>
    <s v="0"/>
    <s v="225"/>
    <s v="0"/>
    <s v="confirmation in ticket 1075079 "/>
  </r>
  <r>
    <s v="GNE/BRU/IA-062855"/>
    <s v="GNE/BRU/IA-062855"/>
    <m/>
    <x v="329"/>
    <s v="YAMAGATA EUROPE NV"/>
    <s v="729206b2-985c-a511-15a6-42c1bad9d50b"/>
    <s v="YAMAGATA EUROPE NV"/>
    <s v="729206b2-985c-a511-15a6-42c1bad9d50b"/>
    <x v="185"/>
    <n v="1050"/>
    <s v="BGC"/>
    <s v="030640008/11"/>
    <x v="1"/>
    <s v="8cffadd4-725c-6170-5365-5525477ed1c0"/>
    <x v="887"/>
    <s v="Internet Access"/>
    <s v="COLT IP Access, 10 Mbps, Managed CPE, Flat Rate, ULL, Ethernet, E.SHDSL, 10/100BaseT, RJ45"/>
    <s v="2016-03-17"/>
    <s v="2017-06-07"/>
    <s v="650"/>
    <s v="500"/>
    <s v="225"/>
    <s v="300"/>
    <s v="cease after reporvide"/>
  </r>
  <r>
    <m/>
    <m/>
    <m/>
    <x v="0"/>
    <s v=""/>
    <s v=""/>
    <s v=""/>
    <s v=""/>
    <x v="1"/>
    <n v="23"/>
    <s v="COLT"/>
    <s v="40640053"/>
    <x v="1"/>
    <s v="cfb5308d-8d35-0849-16da-4135f3584315"/>
    <x v="888"/>
    <s v="Internet Access"/>
    <s v="IP Access"/>
    <s v="2004-07-07"/>
    <s v="2005-07-07"/>
    <s v="273"/>
    <s v="0"/>
    <s v="212"/>
    <s v="0"/>
    <s v="ex COLT customer"/>
  </r>
  <r>
    <m/>
    <m/>
    <m/>
    <x v="0"/>
    <s v=""/>
    <s v=""/>
    <s v=""/>
    <s v=""/>
    <x v="1"/>
    <n v="505"/>
    <s v="COLT"/>
    <s v="051002396/7"/>
    <x v="1"/>
    <s v="cfb5308d-8d35-0849-16da-4135f3584315"/>
    <x v="889"/>
    <s v="Internet Access"/>
    <s v="4 Mbps, No COLT CPE, Flat Rate, Fibre, Ethernet over SDH, 100 Mbps, 10/100BaseT, RJ4"/>
    <s v="2012-06-01"/>
    <s v=""/>
    <s v="709"/>
    <s v="0"/>
    <s v="673.75"/>
    <s v="0"/>
    <s v="FUZER : donation from COLT Oct 2013"/>
  </r>
  <r>
    <m/>
    <m/>
    <m/>
    <x v="0"/>
    <s v=""/>
    <s v=""/>
    <s v=""/>
    <s v="dac217a2-a5bb-76c6-6027-524edc2e8978"/>
    <x v="18"/>
    <n v="481"/>
    <s v="COLT"/>
    <s v="060902314/7"/>
    <x v="1"/>
    <s v="cfb5308d-8d35-0849-16da-4135f3584315"/>
    <x v="890"/>
    <s v="Internet Access"/>
    <s v=" 2 Mbps/2 Mbps, Managed CPE, Flat Rate, ULL, SHDSL, 10/100BaseT, RJ45"/>
    <s v="2013-12-01"/>
    <s v="2016-10-15"/>
    <s v="493"/>
    <s v="0"/>
    <s v="468.35"/>
    <s v="0"/>
    <s v="FUZER : donation from COLT Oct 2013"/>
  </r>
  <r>
    <m/>
    <m/>
    <m/>
    <x v="0"/>
    <s v=""/>
    <s v=""/>
    <s v=""/>
    <s v=""/>
    <x v="1"/>
    <n v="540"/>
    <s v="COLT"/>
    <s v="080303122"/>
    <x v="1"/>
    <s v="cfb5308d-8d35-0849-16da-4135f3584315"/>
    <x v="891"/>
    <s v="Internet Access"/>
    <s v="10 MB, Fibre, Ethernet o/ SDH"/>
    <s v="2012-05-01"/>
    <s v="2015-06-10"/>
    <s v="612"/>
    <s v="0"/>
    <s v="581.4"/>
    <s v="0"/>
    <s v="FUZER : donation from COLT Jan 2014"/>
  </r>
  <r>
    <m/>
    <m/>
    <m/>
    <x v="0"/>
    <s v=""/>
    <s v=""/>
    <s v=""/>
    <s v=""/>
    <x v="1"/>
    <n v="280"/>
    <s v="COLT"/>
    <s v="090102835"/>
    <x v="1"/>
    <s v="cfb5308d-8d35-0849-16da-4135f3584315"/>
    <x v="892"/>
    <s v="PRI"/>
    <s v="PRI"/>
    <s v="2009-02-09"/>
    <s v="2012-04-30"/>
    <s v=""/>
    <s v=""/>
    <s v="280"/>
    <s v=""/>
    <s v="part of COLT TOTAL 3"/>
  </r>
  <r>
    <m/>
    <m/>
    <m/>
    <x v="0"/>
    <s v=""/>
    <s v=""/>
    <s v=""/>
    <s v=""/>
    <x v="1"/>
    <n v="281"/>
    <s v="COLT"/>
    <s v="090102835"/>
    <x v="1"/>
    <s v="cfb5308d-8d35-0849-16da-4135f3584315"/>
    <x v="892"/>
    <s v="Internet Access"/>
    <s v="SDSL 2MB"/>
    <s v="2009-02-09"/>
    <s v="2012-04-30"/>
    <s v=""/>
    <s v=""/>
    <s v="280"/>
    <s v=""/>
    <s v="part of COLT TOTAL 3"/>
  </r>
  <r>
    <m/>
    <m/>
    <m/>
    <x v="0"/>
    <s v=""/>
    <s v=""/>
    <s v=""/>
    <s v=""/>
    <x v="1"/>
    <n v="477"/>
    <s v="COLT"/>
    <s v="120402260/4"/>
    <x v="1"/>
    <s v="cfb5308d-8d35-0849-16da-4135f3584315"/>
    <x v="893"/>
    <s v="Internet Access"/>
    <s v="2MB, wDSL, ATM, SHDSL"/>
    <s v="2013-12-01"/>
    <s v="2015-09-10"/>
    <s v="150"/>
    <s v="0"/>
    <s v="142.5"/>
    <s v="0"/>
    <s v="FUZER : donation from COLT Oct 2013"/>
  </r>
  <r>
    <m/>
    <s v="BE121102010"/>
    <s v="BE121102010"/>
    <x v="330"/>
    <s v="JTL BVBA"/>
    <s v="f17fa5c3-f5d3-77e1-e755-442947cd6b5d"/>
    <s v="JTL BVBA"/>
    <s v="f17fa5c3-f5d3-77e1-e755-442947cd6b5d"/>
    <x v="186"/>
    <n v="715"/>
    <s v=""/>
    <s v="121102010/3"/>
    <x v="0"/>
    <s v="8cffadd4-725c-6170-5365-5525477ed1c0"/>
    <x v="894"/>
    <s v="Internet Access"/>
    <s v="COLT IP Access, 10 Mbps/10 Mbps 1:1, Managed CPE, Flat Rate, wDSL, Ethernet, VDSL2, 10/100BaseT, RJ4"/>
    <s v="2014-06-01"/>
    <s v="2015-06-01"/>
    <s v="257"/>
    <s v=""/>
    <s v="244,15"/>
    <s v=""/>
    <s v="COLT donation wave 3 - June 2014"/>
  </r>
  <r>
    <m/>
    <s v="BE121102010"/>
    <s v="BE121102010"/>
    <x v="330"/>
    <s v="JTL BVBA"/>
    <s v="f17fa5c3-f5d3-77e1-e755-442947cd6b5d"/>
    <s v="JTL BVBA"/>
    <s v="f17fa5c3-f5d3-77e1-e755-442947cd6b5d"/>
    <x v="186"/>
    <n v="725"/>
    <s v=""/>
    <s v="121102010/3"/>
    <x v="0"/>
    <s v="8cffadd4-725c-6170-5365-5525477ed1c0"/>
    <x v="894"/>
    <s v="PRI"/>
    <s v="COLT IP Access, 10 Mbps/10 Mbps 1:1, Managed CPE, Flat Rate, wDSL, Ethernet, VDSL2, 10/100BaseT, RJ4"/>
    <s v="2014-06-01"/>
    <s v="2015-06-01"/>
    <s v=""/>
    <s v="0"/>
    <s v="0"/>
    <s v=""/>
    <s v="COLT donation wave 3 - June 2014"/>
  </r>
  <r>
    <m/>
    <m/>
    <m/>
    <x v="0"/>
    <s v=""/>
    <s v=""/>
    <s v=""/>
    <s v="d2ad946c-7bc7-1c08-dfeb-47318ad40376"/>
    <x v="45"/>
    <n v="449"/>
    <s v="COLT"/>
    <s v="130802854"/>
    <x v="1"/>
    <s v="8cffadd4-725c-6170-5365-5525477ed1c0"/>
    <x v="895"/>
    <s v="IP-VPN"/>
    <s v="IPVPN 2M"/>
    <s v="2013-09-24"/>
    <s v=""/>
    <s v="0"/>
    <s v="0"/>
    <s v="0"/>
    <s v="0"/>
    <s v=""/>
  </r>
  <r>
    <m/>
    <m/>
    <m/>
    <x v="0"/>
    <s v=""/>
    <s v=""/>
    <s v=""/>
    <s v="d2ad946c-7bc7-1c08-dfeb-47318ad40376"/>
    <x v="45"/>
    <n v="1234"/>
    <s v=""/>
    <s v="130802854"/>
    <x v="0"/>
    <s v="8cffadd4-725c-6170-5365-5525477ed1c0"/>
    <x v="895"/>
    <s v="IP-VPN"/>
    <s v="COLT IPVPN Corporate Plus, 2 Mbps/2 Mbps 1:1, Mesh Primary, wDSL, Ethernet, VDSL"/>
    <s v="2017-01-01"/>
    <s v="2020-01-01"/>
    <s v="80"/>
    <s v="0"/>
    <s v="40"/>
    <s v="0"/>
    <s v=""/>
  </r>
  <r>
    <m/>
    <s v="GNE/BRU/IA-165592"/>
    <s v="GNE/BRU/IA-165592"/>
    <x v="331"/>
    <s v="IDECOM"/>
    <s v="48b7b249-bb67-5696-5a16-53189551c75c"/>
    <s v="IDECOM"/>
    <s v="48b7b249-bb67-5696-5a16-53189551c75c"/>
    <x v="55"/>
    <n v="738"/>
    <s v="BGC"/>
    <s v="140601670/6"/>
    <x v="0"/>
    <s v="8cffadd4-725c-6170-5365-5525477ed1c0"/>
    <x v="896"/>
    <s v="IP-VPN"/>
    <s v="COLT IPVPN Corporate Plus, 25 Mbps, Mesh Primary, Fibre, Ethernet over MSP"/>
    <s v="2015-01-20"/>
    <s v="2018-01-19"/>
    <s v="619"/>
    <s v="600"/>
    <s v="400"/>
    <s v="500"/>
    <s v=""/>
  </r>
  <r>
    <m/>
    <s v="GNE/BRU/IA-165628"/>
    <s v="GNE/BRU/IA-165628"/>
    <x v="332"/>
    <s v="IDECOM"/>
    <s v="48b7b249-bb67-5696-5a16-53189551c75c"/>
    <s v="IDECOM"/>
    <s v="48b7b249-bb67-5696-5a16-53189551c75c"/>
    <x v="55"/>
    <n v="739"/>
    <s v="BGC"/>
    <s v="140601673/6"/>
    <x v="0"/>
    <s v="8cffadd4-725c-6170-5365-5525477ed1c0"/>
    <x v="897"/>
    <s v="IP-VPN"/>
    <s v="COLT IPVPN Corporate Plus, 12 Mbps, Mesh Primary, ULL, Ethernet, E.SHDSL"/>
    <s v="2014-07-10"/>
    <s v="2017-07-09"/>
    <s v="232"/>
    <s v="incl."/>
    <s v="150"/>
    <s v="0"/>
    <s v=""/>
  </r>
  <r>
    <s v="GNE/BRU/IA-178138"/>
    <s v="GNE/BRU/IA-178138"/>
    <s v="GNE/BRU/IA-178138"/>
    <x v="333"/>
    <s v="ESSENSYS"/>
    <s v="dac217a2-a5bb-76c6-6027-524edc2e8978"/>
    <s v="ESSENSYS"/>
    <s v="dac217a2-a5bb-76c6-6027-524edc2e8978"/>
    <x v="18"/>
    <n v="900"/>
    <s v=""/>
    <s v="150602618"/>
    <x v="0"/>
    <s v="8cffadd4-725c-6170-5365-5525477ed1c0"/>
    <x v="898"/>
    <s v="Internet Access"/>
    <s v="COLT IP Access, 10 Mbps/10 Mbps 1:1, Managed CPE, Flat Rate, wDSL, Ethernet, VDSL2, 10/100BaseT, RJ4"/>
    <s v="2015-10-15"/>
    <s v="2018-10-14"/>
    <s v="325"/>
    <s v="750"/>
    <s v="225"/>
    <s v="300"/>
    <s v=""/>
  </r>
  <r>
    <m/>
    <s v="GNE/BRU/IA-197140"/>
    <s v="GNE/BRU/IA-197140"/>
    <x v="334"/>
    <s v="MITUTOYO BELGIUM NV"/>
    <s v="347a1367-2e72-b50b-573d-5767930d0293"/>
    <s v="MITUTOYO BELGIUM NV"/>
    <s v="347a1367-2e72-b50b-573d-5767930d0293"/>
    <x v="187"/>
    <n v="1252"/>
    <s v="COLT"/>
    <s v="161107249"/>
    <x v="0"/>
    <s v="8cffadd4-725c-6170-5365-5525477ed1c0"/>
    <x v="899"/>
    <s v="IP-VPN"/>
    <s v="COLT IPVPN Corporate Plus, 2 Mbps/2 Mbps 1:1, Mesh Access, wDSL, Ethernet, VDSL2"/>
    <s v="2016-12-29"/>
    <s v="2019-12-29"/>
    <s v="160"/>
    <s v=""/>
    <s v="100"/>
    <s v="350"/>
    <s v="Fuzer Pure Cloud"/>
  </r>
  <r>
    <m/>
    <s v="GNE/BRU/IA-198813"/>
    <s v="GNE/BRU/IA-198813"/>
    <x v="335"/>
    <s v="IT1"/>
    <s v="ec0c07bb-2ca3-a765-b0d2-4f54d7f524f6"/>
    <s v="IT1"/>
    <s v="ec0c07bb-2ca3-a765-b0d2-4f54d7f524f6"/>
    <x v="188"/>
    <n v="1273"/>
    <s v="COLT"/>
    <s v="170100826"/>
    <x v="0"/>
    <s v="8cffadd4-725c-6170-5365-5525477ed1c0"/>
    <x v="900"/>
    <s v="IP-VPN"/>
    <s v="COLT IPVPN Corporate Plus, 2 Mbps/2 Mbps, Mesh Access, wDSL, VDSL2"/>
    <s v=""/>
    <s v=""/>
    <s v=""/>
    <s v=""/>
    <s v="100"/>
    <s v="350"/>
    <s v="Fuzer Pure Cloud  "/>
  </r>
  <r>
    <m/>
    <m/>
    <m/>
    <x v="0"/>
    <s v=""/>
    <s v=""/>
    <s v=""/>
    <s v="729206b2-985c-a511-15a6-42c1bad9d50b"/>
    <x v="185"/>
    <n v="1348"/>
    <s v="BGC"/>
    <s v="170503986"/>
    <x v="0"/>
    <s v="8cffadd4-725c-6170-5365-5525477ed1c0"/>
    <x v="901"/>
    <s v="Internet Access"/>
    <s v="COLT IP Access, 10 Mbps, Managed CPE, Flat Rate, ULL, Ethernet, E.SHDSL, 10/100BaseT, RJ45"/>
    <s v="2017-06-06"/>
    <s v=""/>
    <s v="450"/>
    <s v="500"/>
    <s v="225"/>
    <s v="300"/>
    <s v=""/>
  </r>
  <r>
    <m/>
    <m/>
    <m/>
    <x v="0"/>
    <s v=""/>
    <s v=""/>
    <s v=""/>
    <s v=""/>
    <x v="1"/>
    <n v="564"/>
    <s v="COLT"/>
    <s v="131000775/2"/>
    <x v="1"/>
    <s v="cfb5308d-8d35-0849-16da-4135f3584315"/>
    <x v="902"/>
    <s v="Internet Access"/>
    <s v="20 MB"/>
    <s v="2014-01-01"/>
    <s v="2015-10-21"/>
    <s v="440"/>
    <s v="0"/>
    <s v="418"/>
    <s v="0"/>
    <s v="FUZER : donation from COLT Jan 2014"/>
  </r>
  <r>
    <m/>
    <m/>
    <m/>
    <x v="0"/>
    <s v=""/>
    <s v=""/>
    <s v=""/>
    <s v=""/>
    <x v="1"/>
    <n v="504"/>
    <s v="COLT"/>
    <s v="051000845"/>
    <x v="1"/>
    <s v="cfb5308d-8d35-0849-16da-4135f3584315"/>
    <x v="903"/>
    <s v="Internet Access"/>
    <s v="LANLink, Metro, 100 Mbps, EOS Pt-Pt Protected, A: Fibre, 100BaseT, RJ45, B: Fibre, 100BaseT, RJ"/>
    <s v="2016-06-01"/>
    <s v=""/>
    <s v="1183"/>
    <s v=""/>
    <s v="1123.85"/>
    <s v=""/>
    <s v="FUZER : donation from COLT Oct 2013 // cease as from 01/06/2016"/>
  </r>
  <r>
    <m/>
    <s v="HKG/LON/IA-161241"/>
    <s v="HKG/LON/IA-161241"/>
    <x v="336"/>
    <s v="BOGERD MARTIN"/>
    <s v="cfd9b5b5-d3b4-8ff6-1775-528f631f6786"/>
    <s v="BOGERD MARTIN"/>
    <s v="cfd9b5b5-d3b4-8ff6-1775-528f631f6786"/>
    <x v="20"/>
    <n v="598"/>
    <s v="BGC"/>
    <s v="140101372"/>
    <x v="3"/>
    <s v="8cffadd4-725c-6170-5365-5525477ed1c0"/>
    <x v="904"/>
    <s v="IP-VPN"/>
    <s v="COLT IPVPN Corporate Plus, 2 Mbps, Mesh Access, 3rd Pty Pkt Service, MPLS NNI, 2 Mbps"/>
    <s v="2016-12-15"/>
    <s v="2019-12-15"/>
    <s v="840"/>
    <s v="900"/>
    <s v="705"/>
    <s v="550"/>
    <s v=""/>
  </r>
  <r>
    <m/>
    <s v="HKG/LON/IA-161241"/>
    <s v="HKG/LON/IA-161241"/>
    <x v="336"/>
    <s v="BOGERD MARTIN"/>
    <s v="cfd9b5b5-d3b4-8ff6-1775-528f631f6786"/>
    <s v="BOGERD MARTIN"/>
    <s v="cfd9b5b5-d3b4-8ff6-1775-528f631f6786"/>
    <x v="20"/>
    <n v="1341"/>
    <s v="BGC"/>
    <s v="140101372"/>
    <x v="5"/>
    <s v="8cffadd4-725c-6170-5365-5525477ed1c0"/>
    <x v="904"/>
    <s v="IP-VPN"/>
    <s v="COLT IPVPN Corporate Plus, 4 Mbps, Mesh Access, 3rd Pty Pkt Service, MPLS NNI, 2 Mbps"/>
    <s v=""/>
    <s v=""/>
    <s v="840"/>
    <s v="1350"/>
    <s v="740"/>
    <s v="300"/>
    <s v=""/>
  </r>
  <r>
    <m/>
    <m/>
    <m/>
    <x v="0"/>
    <s v=""/>
    <s v=""/>
    <s v=""/>
    <s v="561b7dc7-8a77-eda5-d648-547754eed022"/>
    <x v="8"/>
    <n v="1165"/>
    <s v="COLT"/>
    <s v="616469"/>
    <x v="0"/>
    <s v="8cffadd4-725c-6170-5365-5525477ed1c0"/>
    <x v="905"/>
    <s v="Other"/>
    <s v="IN GEO"/>
    <s v=""/>
    <s v=""/>
    <s v=""/>
    <s v=""/>
    <s v=""/>
    <s v=""/>
    <s v=""/>
  </r>
  <r>
    <m/>
    <m/>
    <m/>
    <x v="0"/>
    <s v=""/>
    <s v=""/>
    <s v=""/>
    <s v="561b7dc7-8a77-eda5-d648-547754eed022"/>
    <x v="8"/>
    <n v="1166"/>
    <s v="COLT"/>
    <s v="616647"/>
    <x v="0"/>
    <s v="8cffadd4-725c-6170-5365-5525477ed1c0"/>
    <x v="906"/>
    <s v="Other"/>
    <s v="IN GEO"/>
    <s v=""/>
    <s v=""/>
    <s v=""/>
    <s v=""/>
    <s v=""/>
    <s v=""/>
    <s v=""/>
  </r>
  <r>
    <m/>
    <m/>
    <m/>
    <x v="0"/>
    <s v=""/>
    <s v=""/>
    <s v=""/>
    <s v=""/>
    <x v="1"/>
    <n v="579"/>
    <s v="COLT"/>
    <s v=""/>
    <x v="0"/>
    <s v="cfb5308d-8d35-0849-16da-4135f3584315"/>
    <x v="907"/>
    <s v="BRI"/>
    <s v=""/>
    <s v=""/>
    <s v=""/>
    <s v=""/>
    <s v=""/>
    <s v=""/>
    <s v=""/>
    <s v="interconnect network and external lines Colt ref"/>
  </r>
  <r>
    <m/>
    <m/>
    <m/>
    <x v="0"/>
    <s v=""/>
    <s v=""/>
    <s v=""/>
    <s v="12b29c81-7a35-d6e8-affb-53397d0cbb99"/>
    <x v="82"/>
    <n v="1297"/>
    <s v="COLT"/>
    <s v=""/>
    <x v="4"/>
    <s v="8cffadd4-725c-6170-5365-5525477ed1c0"/>
    <x v="908"/>
    <s v="Internet Access"/>
    <s v="COLT IPVPN Corporate Plus, 1 Mbps/1 Mbps 1:1, Mesh Primary, wDSL, Ethernet, SHDSL"/>
    <s v=""/>
    <s v=""/>
    <s v=""/>
    <s v="0"/>
    <s v=""/>
    <s v=""/>
    <s v=""/>
  </r>
  <r>
    <m/>
    <m/>
    <m/>
    <x v="0"/>
    <s v=""/>
    <s v=""/>
    <s v=""/>
    <s v="ad459870-4c6c-4c47-6204-4f61b8e1976b"/>
    <x v="29"/>
    <n v="1086"/>
    <s v="COLT"/>
    <s v="160403575/1"/>
    <x v="1"/>
    <s v="cfb5308d-8d35-0849-16da-4135f3584315"/>
    <x v="909"/>
    <s v="IP-VPN"/>
    <s v=""/>
    <s v=""/>
    <s v=""/>
    <s v=""/>
    <s v=""/>
    <s v="90"/>
    <s v="350"/>
    <s v="New branchsite: 160403575 New vrf De Brug added to multi-vpn overview: 151000598/2"/>
  </r>
  <r>
    <m/>
    <m/>
    <m/>
    <x v="0"/>
    <s v=""/>
    <s v=""/>
    <s v=""/>
    <s v="488f2eb4-8105-aac4-04fe-49f19fcc6600"/>
    <x v="35"/>
    <n v="1058"/>
    <s v="COLT"/>
    <s v=""/>
    <x v="3"/>
    <s v="cfb5308d-8d35-0849-16da-4135f3584315"/>
    <x v="910"/>
    <s v="IP-VPN"/>
    <s v="VOIP 4 MB"/>
    <s v=""/>
    <s v=""/>
    <s v="-"/>
    <s v="-"/>
    <s v=""/>
    <s v=""/>
    <s v="NEW - Will be migrated to NH"/>
  </r>
  <r>
    <m/>
    <m/>
    <m/>
    <x v="0"/>
    <s v=""/>
    <s v=""/>
    <s v=""/>
    <s v="cfb5308d-8d35-0849-16da-4135f3584315"/>
    <x v="0"/>
    <n v="207"/>
    <s v="BGC"/>
    <s v=""/>
    <x v="1"/>
    <s v="cfb5308d-8d35-0849-16da-4135f3584315"/>
    <x v="911"/>
    <s v="Internet Access"/>
    <s v=""/>
    <s v=""/>
    <s v=""/>
    <s v=""/>
    <s v=""/>
    <s v=""/>
    <s v=""/>
    <s v="MAC telecom internet line"/>
  </r>
  <r>
    <m/>
    <m/>
    <m/>
    <x v="0"/>
    <s v=""/>
    <s v=""/>
    <s v=""/>
    <s v=""/>
    <x v="1"/>
    <n v="909"/>
    <s v="COLT"/>
    <s v="150600404"/>
    <x v="3"/>
    <s v="cfb5308d-8d35-0849-16da-4135f3584315"/>
    <x v="912"/>
    <s v="VOIP access - SIP"/>
    <s v="30 ch"/>
    <s v=""/>
    <s v=""/>
    <s v="195"/>
    <s v=""/>
    <s v="66"/>
    <s v="200"/>
    <s v="TG-000000033822"/>
  </r>
  <r>
    <m/>
    <m/>
    <m/>
    <x v="0"/>
    <s v=""/>
    <s v=""/>
    <s v=""/>
    <s v=""/>
    <x v="1"/>
    <n v="1147"/>
    <s v="COLT"/>
    <s v="150600404"/>
    <x v="4"/>
    <s v="cfb5308d-8d35-0849-16da-4135f3584315"/>
    <x v="912"/>
    <s v="VOIP access - SIP"/>
    <s v="30 ch"/>
    <s v=""/>
    <s v=""/>
    <s v="195"/>
    <s v=""/>
    <s v="66"/>
    <s v="200"/>
    <s v="TG-000000033822"/>
  </r>
  <r>
    <m/>
    <m/>
    <m/>
    <x v="0"/>
    <s v=""/>
    <s v=""/>
    <s v=""/>
    <s v="64ea38f1-a73e-b8bd-95dc-42d74b85bd8a"/>
    <x v="43"/>
    <n v="189"/>
    <s v="COLT"/>
    <s v="60101492"/>
    <x v="1"/>
    <s v="cfb5308d-8d35-0849-16da-4135f3584315"/>
    <x v="913"/>
    <s v="PRI"/>
    <s v="Colt IN GEO"/>
    <s v="2006-01-25"/>
    <s v="2014-01-10"/>
    <s v=""/>
    <s v=""/>
    <s v="170"/>
    <s v=""/>
    <s v="(colt numbers) - COLT IN GEO"/>
  </r>
  <r>
    <m/>
    <m/>
    <m/>
    <x v="0"/>
    <s v=""/>
    <s v=""/>
    <s v=""/>
    <s v=""/>
    <x v="1"/>
    <n v="220"/>
    <s v="COLT"/>
    <s v="070701617"/>
    <x v="1"/>
    <s v="cfb5308d-8d35-0849-16da-4135f3584315"/>
    <x v="914"/>
    <s v="PRI"/>
    <s v=""/>
    <s v="2007-11-09"/>
    <s v=""/>
    <s v=""/>
    <s v=""/>
    <s v=""/>
    <s v=""/>
    <s v="new PRI - in service as of 2007-11-09"/>
  </r>
  <r>
    <m/>
    <m/>
    <m/>
    <x v="0"/>
    <s v=""/>
    <s v=""/>
    <s v=""/>
    <s v="15e34677-45aa-4b9e-b7cf-4b548f572c55"/>
    <x v="189"/>
    <n v="245"/>
    <s v="COLT"/>
    <s v="080801463"/>
    <x v="1"/>
    <s v="cfb5308d-8d35-0849-16da-4135f3584315"/>
    <x v="915"/>
    <s v="PRI"/>
    <s v="Voiceline"/>
    <s v=""/>
    <s v=""/>
    <s v=""/>
    <s v=""/>
    <s v="150"/>
    <s v=""/>
    <s v=""/>
  </r>
  <r>
    <m/>
    <m/>
    <m/>
    <x v="0"/>
    <s v=""/>
    <s v=""/>
    <s v=""/>
    <s v=""/>
    <x v="1"/>
    <n v="234"/>
    <s v="COLT"/>
    <s v="090900195"/>
    <x v="1"/>
    <s v="3c6f0142-f9a1-08a4-a835-4786144605d7"/>
    <x v="916"/>
    <s v="PRI"/>
    <s v=""/>
    <s v=""/>
    <s v="2011-04-30"/>
    <s v=""/>
    <s v=""/>
    <s v="80"/>
    <s v=""/>
    <s v="BCN 150845 // ex circuit = E1X108154 and order 080302921/3"/>
  </r>
  <r>
    <m/>
    <m/>
    <m/>
    <x v="0"/>
    <s v=""/>
    <s v=""/>
    <s v=""/>
    <s v=""/>
    <x v="1"/>
    <n v="80"/>
    <s v="COLT"/>
    <s v="04100119N-01"/>
    <x v="1"/>
    <s v="cfb5308d-8d35-0849-16da-4135f3584315"/>
    <x v="917"/>
    <s v="Internet Access"/>
    <s v=""/>
    <s v=""/>
    <s v=""/>
    <s v=""/>
    <s v=""/>
    <s v="261"/>
    <s v=""/>
    <s v="This circuit was initially meant for VOIP trunk traffic"/>
  </r>
  <r>
    <m/>
    <s v="BE121101562"/>
    <s v="BE121101562"/>
    <x v="337"/>
    <s v="WILINK INSURANCE"/>
    <s v="15e34677-45aa-4b9e-b7cf-4b548f572c55"/>
    <s v="WILINK INSURANCE"/>
    <s v="15e34677-45aa-4b9e-b7cf-4b548f572c55"/>
    <x v="189"/>
    <n v="396"/>
    <s v=""/>
    <s v="121101562/1"/>
    <x v="0"/>
    <s v="8cffadd4-725c-6170-5365-5525477ed1c0"/>
    <x v="918"/>
    <s v="Internet Access"/>
    <s v="COLT IP Access, 2 Mbps/2 Mbps 1:1, Managed CPE, Flat Rate, wDSL, Ethernet, VDSL2, 10/100BaseT, RJ45"/>
    <s v="2013-11-21"/>
    <s v="2014-11-21"/>
    <s v="incl."/>
    <s v="0"/>
    <s v="150"/>
    <s v="0"/>
    <s v="IPA 2MB, part of a Business Access Pack, RVA (ELITIS) Liï¿½ge"/>
  </r>
  <r>
    <m/>
    <s v="BE121101562"/>
    <s v="BE121101562"/>
    <x v="337"/>
    <s v="WILINK INSURANCE"/>
    <s v="15e34677-45aa-4b9e-b7cf-4b548f572c55"/>
    <s v="WILINK INSURANCE"/>
    <s v="15e34677-45aa-4b9e-b7cf-4b548f572c55"/>
    <x v="189"/>
    <n v="654"/>
    <s v=""/>
    <s v="121101562/1"/>
    <x v="0"/>
    <s v="8cffadd4-725c-6170-5365-5525477ed1c0"/>
    <x v="918"/>
    <s v="PRI"/>
    <s v="COLT IP Access, 2 Mbps/2 Mbps 1:1, Managed CPE, Flat Rate, wDSL, Ethernet, VDSL2, 10/100BaseT, RJ45"/>
    <s v="2013-11-21"/>
    <s v="2014-11-21"/>
    <s v="0"/>
    <s v="0"/>
    <s v="0"/>
    <s v="0"/>
    <s v="PRI, part of a Business Access Pack, RVA (ELITIS) Liï¿½ge"/>
  </r>
  <r>
    <m/>
    <m/>
    <m/>
    <x v="0"/>
    <s v=""/>
    <s v=""/>
    <s v=""/>
    <s v="64ea38f1-a73e-b8bd-95dc-42d74b85bd8a"/>
    <x v="43"/>
    <n v="406"/>
    <s v=""/>
    <s v="130101631"/>
    <x v="1"/>
    <s v="cfb5308d-8d35-0849-16da-4135f3584315"/>
    <x v="919"/>
    <s v="Other"/>
    <s v="COLT IP Access, 2 Mbps/2 Mbps 1:1, Managed CPE, Flat Rate, wDSL, Ethernet, VDSL2, 10/100BaseT, RJ45"/>
    <s v="2013-04-30"/>
    <s v="2013-04-30"/>
    <s v=""/>
    <s v=""/>
    <s v="0"/>
    <s v=""/>
    <s v="(colt numbers)"/>
  </r>
  <r>
    <m/>
    <m/>
    <m/>
    <x v="0"/>
    <s v=""/>
    <s v=""/>
    <s v=""/>
    <s v="64ea38f1-a73e-b8bd-95dc-42d74b85bd8a"/>
    <x v="43"/>
    <n v="411"/>
    <s v=""/>
    <s v="130503080"/>
    <x v="0"/>
    <s v="8cffadd4-725c-6170-5365-5525477ed1c0"/>
    <x v="920"/>
    <s v="IP-VPN"/>
    <s v="COLT IPVPN Corporate Plus, 2 Mbps/2 Mbps 1:1, Mesh Primary, wDSL, Ethernet, VDSL"/>
    <s v="2013-06-13"/>
    <s v="2014-06-13"/>
    <s v="0"/>
    <s v=""/>
    <s v="0"/>
    <s v=""/>
    <s v="service ID IPC02382 - ticket 1080439 "/>
  </r>
  <r>
    <m/>
    <m/>
    <m/>
    <x v="0"/>
    <s v=""/>
    <s v=""/>
    <s v=""/>
    <s v="cdba450e-5937-dcc4-f6ad-51e7ff5510c8"/>
    <x v="46"/>
    <n v="448"/>
    <s v="BGC"/>
    <s v="130900522"/>
    <x v="0"/>
    <s v="8cffadd4-725c-6170-5365-5525477ed1c0"/>
    <x v="921"/>
    <s v="IP-VPN"/>
    <s v="COLT IPVPN Corporate Plus, 2 Mbps/2 Mbps 1:1, Mesh Primary, wDSL, Ethernet, VDSL"/>
    <s v="2013-09-24"/>
    <s v="2016-09-23"/>
    <s v=""/>
    <s v=""/>
    <s v="0"/>
    <s v="0"/>
    <s v="EORD_130807_0095"/>
  </r>
  <r>
    <m/>
    <m/>
    <m/>
    <x v="0"/>
    <s v=""/>
    <s v=""/>
    <s v=""/>
    <s v="cdba450e-5937-dcc4-f6ad-51e7ff5510c8"/>
    <x v="46"/>
    <n v="975"/>
    <s v="COLT"/>
    <s v=""/>
    <x v="0"/>
    <s v="cfb5308d-8d35-0849-16da-4135f3584315"/>
    <x v="921"/>
    <s v="IP-VPN"/>
    <s v=""/>
    <s v=""/>
    <s v=""/>
    <s v=""/>
    <s v="250"/>
    <s v=""/>
    <s v=""/>
    <s v="TRUNK BELNASA6091000000300 // IPV02669"/>
  </r>
  <r>
    <s v="LGG/BRU/IA-162842"/>
    <s v="LGG/BRU/IA-162842"/>
    <s v="LGG/BRU/IA-162842"/>
    <x v="338"/>
    <s v="ARDENNE PREVOYANTE"/>
    <s v="648b04c8-1f83-12e4-eeb1-52d90b9ebc98"/>
    <s v="ARDENNE PREVOYANTE"/>
    <s v="648b04c8-1f83-12e4-eeb1-52d90b9ebc98"/>
    <x v="80"/>
    <n v="635"/>
    <s v=""/>
    <s v="140301014"/>
    <x v="1"/>
    <s v="8cffadd4-725c-6170-5365-5525477ed1c0"/>
    <x v="922"/>
    <s v="Internet Access"/>
    <s v="COLT IP Access, 50 Mbps, Virtual CPE, Flat Rate, Leased Line, Ethernet, 100 Mbps, 10/100BaseT, RJ45"/>
    <s v="2014-12-10"/>
    <s v="2017-12-09"/>
    <s v="incl."/>
    <s v="incl."/>
    <s v="800"/>
    <s v="0"/>
    <s v=""/>
  </r>
  <r>
    <s v="LGG/BRU/IA-162842"/>
    <s v="LGG/BRU/IA-162842"/>
    <m/>
    <x v="338"/>
    <s v="ARDENNE PREVOYANTE"/>
    <s v="648b04c8-1f83-12e4-eeb1-52d90b9ebc98"/>
    <s v="ARDENNE PREVOYANTE"/>
    <s v="648b04c8-1f83-12e4-eeb1-52d90b9ebc98"/>
    <x v="80"/>
    <n v="1118"/>
    <s v="BGC"/>
    <s v="140301014/3"/>
    <x v="1"/>
    <s v="8cffadd4-725c-6170-5365-5525477ed1c0"/>
    <x v="922"/>
    <s v="Internet Access"/>
    <s v="COLT IP Access, 50 Mbps, Virtual CPE, Flat Rate, Leased Line, Ethernet, 100 Mbps, 10/100BaseT, RJ45"/>
    <s v="01/07/2016"/>
    <s v="2019-07-01"/>
    <s v="1120"/>
    <s v=""/>
    <s v="800"/>
    <s v="0"/>
    <s v=""/>
  </r>
  <r>
    <m/>
    <m/>
    <m/>
    <x v="0"/>
    <s v=""/>
    <s v=""/>
    <s v=""/>
    <s v="648b04c8-1f83-12e4-eeb1-52d90b9ebc98"/>
    <x v="80"/>
    <n v="581"/>
    <s v="COLT"/>
    <s v="140301887"/>
    <x v="1"/>
    <s v="cfb5308d-8d35-0849-16da-4135f3584315"/>
    <x v="923"/>
    <s v="Internet Access"/>
    <s v="20 Mbps, Virtual CPE, Flat Rate, Leased Line, Ethernet, 100 Mbps, 10/100BaseT, RJ45"/>
    <s v="2014-07-14"/>
    <s v=""/>
    <s v="1252"/>
    <s v="4500"/>
    <s v="750"/>
    <s v="1000"/>
    <s v="FUZER : donation from COLT Oct 2013   // according to COLT this line is terminated"/>
  </r>
  <r>
    <m/>
    <m/>
    <m/>
    <x v="0"/>
    <s v=""/>
    <s v=""/>
    <s v=""/>
    <s v="7e03d006-f796-cf19-5705-53a3f031128d"/>
    <x v="59"/>
    <n v="778"/>
    <s v="BGC"/>
    <s v="140901515"/>
    <x v="0"/>
    <s v="8cffadd4-725c-6170-5365-5525477ed1c0"/>
    <x v="924"/>
    <s v="IP-VPN"/>
    <s v="COLT IPVPN Corporate Plus, 2 Mbps/2 Mbps 1:1, Mesh Primary, wDSL, Ethernet, VDSL"/>
    <s v="2014-11-11"/>
    <s v="2019-11-10"/>
    <s v="0"/>
    <s v="285"/>
    <s v="0"/>
    <s v="200"/>
    <s v="IP VPN part"/>
  </r>
  <r>
    <m/>
    <m/>
    <m/>
    <x v="0"/>
    <s v=""/>
    <s v=""/>
    <s v=""/>
    <s v="12b29c81-7a35-d6e8-affb-53397d0cbb99"/>
    <x v="82"/>
    <n v="905"/>
    <s v=""/>
    <s v="150602175/1"/>
    <x v="1"/>
    <s v="cfb5308d-8d35-0849-16da-4135f3584315"/>
    <x v="925"/>
    <s v="IP-VPN"/>
    <s v="COLT IPVPN Corporate Plus, 10 Mbps/10 Mbps 1:1, Mesh Access, wDSL, Ethernet, VDSL2"/>
    <s v="2016-01-29"/>
    <s v="2016-01-29"/>
    <s v="230"/>
    <s v="650"/>
    <s v="0"/>
    <s v="298"/>
    <s v=""/>
  </r>
  <r>
    <m/>
    <m/>
    <m/>
    <x v="0"/>
    <s v=""/>
    <s v=""/>
    <s v=""/>
    <s v="e45ed0d8-d28b-fb19-3735-499d3500af9c"/>
    <x v="74"/>
    <n v="911"/>
    <s v=""/>
    <s v="150901065/1"/>
    <x v="0"/>
    <s v="8cffadd4-725c-6170-5365-5525477ed1c0"/>
    <x v="926"/>
    <s v="IP-VPN"/>
    <s v="COLT IPVPN Corporate Plus, 2 Mbps/2 Mbps 1:1, Mesh Primary, wDSL, Ethernet, SHDSL"/>
    <s v="2016-01-07"/>
    <s v="2019-01-06"/>
    <s v="112"/>
    <s v="270"/>
    <s v="0"/>
    <s v="200"/>
    <s v="VoIP Access - IP VPN - IPC03384"/>
  </r>
  <r>
    <m/>
    <m/>
    <m/>
    <x v="0"/>
    <s v=""/>
    <s v=""/>
    <s v=""/>
    <s v="648b04c8-1f83-12e4-eeb1-52d90b9ebc98"/>
    <x v="80"/>
    <n v="956"/>
    <s v="COLT"/>
    <s v="151000393/1"/>
    <x v="1"/>
    <s v="cfb5308d-8d35-0849-16da-4135f3584315"/>
    <x v="927"/>
    <s v="IP-VPN"/>
    <s v="COLT IPVPN Corporate Plus, 1 Mbps/1 Mbps 1:1, Mesh Primary, wDSL, VDSL2"/>
    <s v=""/>
    <s v=""/>
    <s v="119"/>
    <s v="285"/>
    <s v="80"/>
    <s v="200"/>
    <s v="IPC03412"/>
  </r>
  <r>
    <m/>
    <s v="LGG/BRU/IA-182652"/>
    <s v="LGG/BRU/IA-182652"/>
    <x v="339"/>
    <s v="GEVELE NV"/>
    <s v="12b29c81-7a35-d6e8-affb-53397d0cbb99"/>
    <s v="GEVELE NV"/>
    <s v="12b29c81-7a35-d6e8-affb-53397d0cbb99"/>
    <x v="82"/>
    <n v="986"/>
    <s v="BGC"/>
    <s v="151100009"/>
    <x v="1"/>
    <s v="cfb5308d-8d35-0849-16da-4135f3584315"/>
    <x v="928"/>
    <s v="IP-VPN"/>
    <s v="COLT IPVPN Corporate Plus, 6 Mbps/6 Mbps 1:1, Mesh Access, wDSL, Ethernet, VDSL2"/>
    <s v="2015-12-24"/>
    <s v="2017-06-21"/>
    <s v=""/>
    <s v=""/>
    <s v="150"/>
    <s v="350"/>
    <s v=""/>
  </r>
  <r>
    <m/>
    <s v="LGG/BRU/IA-182652"/>
    <m/>
    <x v="339"/>
    <s v="GEVELE NV"/>
    <s v="12b29c81-7a35-d6e8-affb-53397d0cbb99"/>
    <s v="GEVELE NV"/>
    <s v="12b29c81-7a35-d6e8-affb-53397d0cbb99"/>
    <x v="82"/>
    <n v="1382"/>
    <s v="BGC"/>
    <s v="151100009/3"/>
    <x v="0"/>
    <s v="cfb5308d-8d35-0849-16da-4135f3584315"/>
    <x v="928"/>
    <s v="IP-VPN"/>
    <s v="COLT IPVPN Corporate Plus, 10 Mbps/10 Mbps 1:1, Mesh Access, wDSL, Ethernet, VDSL2 "/>
    <s v="2017-06-21"/>
    <s v=""/>
    <s v="211,60"/>
    <s v="250"/>
    <s v="180"/>
    <s v="250"/>
    <s v=""/>
  </r>
  <r>
    <m/>
    <s v="LGG/BRU/IA-194029"/>
    <s v="LGG/BRU/IA-194029"/>
    <x v="340"/>
    <s v="ARDENNE PREVOYANTE"/>
    <s v="648b04c8-1f83-12e4-eeb1-52d90b9ebc98"/>
    <s v="ARDENNE PREVOYANTE"/>
    <s v="648b04c8-1f83-12e4-eeb1-52d90b9ebc98"/>
    <x v="80"/>
    <n v="1192"/>
    <s v="COLT"/>
    <s v="160803812/2"/>
    <x v="0"/>
    <s v="cfb5308d-8d35-0849-16da-4135f3584315"/>
    <x v="929"/>
    <s v="IP-VPN"/>
    <s v="COLT IPVPN Corporate Plus, 1 Mbps/1 Mbps 1:1, Mesh Access, wDSL, Ethernet, VDSL2"/>
    <s v="2017-01-02"/>
    <s v="2020-01-02"/>
    <s v=""/>
    <s v=""/>
    <s v="90"/>
    <s v="350"/>
    <s v="Pre Cloud - IP VPN/ Service ID IPC03415 // Back up 4MB OLO"/>
  </r>
  <r>
    <m/>
    <s v="LGG/BRU/IA-196598"/>
    <s v="LGG/BRU/IA-196598"/>
    <x v="341"/>
    <s v="ARDENNE PREVOYANTE"/>
    <s v="648b04c8-1f83-12e4-eeb1-52d90b9ebc98"/>
    <s v="ARDENNE PREVOYANTE"/>
    <s v="648b04c8-1f83-12e4-eeb1-52d90b9ebc98"/>
    <x v="80"/>
    <n v="1240"/>
    <s v="COLT"/>
    <s v="161100509"/>
    <x v="0"/>
    <s v="cfb5308d-8d35-0849-16da-4135f3584315"/>
    <x v="930"/>
    <s v="IP-VPN"/>
    <s v="COLT IPVPN Corporate Plus, 4 Mbps, Mesh Access, Leased Line, Ethernet"/>
    <s v="2017-01-23"/>
    <s v="2020-01-23"/>
    <s v=""/>
    <s v=""/>
    <s v="545"/>
    <s v=""/>
    <s v="Fuzer Pure Cloud"/>
  </r>
  <r>
    <m/>
    <m/>
    <m/>
    <x v="0"/>
    <s v=""/>
    <s v=""/>
    <s v=""/>
    <s v=""/>
    <x v="1"/>
    <n v="1321"/>
    <s v="COLT"/>
    <s v="170302890"/>
    <x v="2"/>
    <s v="8cffadd4-725c-6170-5365-5525477ed1c0"/>
    <x v="931"/>
    <s v="BRI"/>
    <s v="COLT IPVPN Corporate Plus, 4 Mbps/4 Mbps 1:1, Mesh Access, wDSL, Ethernet, VDSL2"/>
    <s v=""/>
    <s v=""/>
    <s v=""/>
    <s v=""/>
    <s v="120"/>
    <s v="350"/>
    <s v="Fuzer Pure Cloud"/>
  </r>
  <r>
    <m/>
    <m/>
    <m/>
    <x v="0"/>
    <s v=""/>
    <s v=""/>
    <s v=""/>
    <s v=""/>
    <x v="1"/>
    <n v="1305"/>
    <s v="COLT"/>
    <s v="170403250"/>
    <x v="0"/>
    <s v="8cffadd4-725c-6170-5365-5525477ed1c0"/>
    <x v="932"/>
    <s v="IP-VPN"/>
    <s v="COLT IPVPN Corporate Plus, 10 Mbps/10 Mbps , 10 Mbps/10 Mbps 1:1, Mesh Access, wDSL, Ethernet, VDSL2"/>
    <s v="2017-05-15"/>
    <s v=""/>
    <s v=""/>
    <s v=""/>
    <s v="200"/>
    <s v="350"/>
    <s v="Fuzer Pure Cloud"/>
  </r>
  <r>
    <m/>
    <m/>
    <m/>
    <x v="0"/>
    <s v=""/>
    <s v=""/>
    <s v=""/>
    <s v="648b04c8-1f83-12e4-eeb1-52d90b9ebc98"/>
    <x v="80"/>
    <n v="1335"/>
    <s v="COLT"/>
    <s v="170500259"/>
    <x v="2"/>
    <s v="8cffadd4-725c-6170-5365-5525477ed1c0"/>
    <x v="933"/>
    <s v="Internet Access"/>
    <s v="COLT IP Access, 20 Mbps, Virtual CPE, Flat Rate, Leased Line, Ethernet, 100 Mbps, 10/100BaseT, RJ45"/>
    <s v=""/>
    <s v=""/>
    <s v=""/>
    <s v=""/>
    <s v="600"/>
    <s v="600"/>
    <s v="back up of 170503045"/>
  </r>
  <r>
    <m/>
    <m/>
    <m/>
    <x v="0"/>
    <s v=""/>
    <s v=""/>
    <s v=""/>
    <s v="648b04c8-1f83-12e4-eeb1-52d90b9ebc98"/>
    <x v="80"/>
    <n v="1351"/>
    <s v="COLT"/>
    <s v="170503045"/>
    <x v="0"/>
    <s v="8cffadd4-725c-6170-5365-5525477ed1c0"/>
    <x v="934"/>
    <s v="Internet Access"/>
    <s v="COLT IP Access, 50 Mbps, Managed CPE, Flat Rate, Leased Line, Ethernet, 100 Mbps, 10/100BaseT, RJ45"/>
    <s v="01/07/2016"/>
    <s v="2019-07-01"/>
    <s v="1120"/>
    <s v=""/>
    <s v="800"/>
    <s v="0"/>
    <s v=""/>
  </r>
  <r>
    <m/>
    <m/>
    <m/>
    <x v="0"/>
    <s v=""/>
    <s v=""/>
    <s v=""/>
    <s v=""/>
    <x v="1"/>
    <n v="318"/>
    <s v="COLT"/>
    <s v="081101119"/>
    <x v="1"/>
    <s v="cfb5308d-8d35-0849-16da-4135f3584315"/>
    <x v="935"/>
    <s v="BRI"/>
    <s v=""/>
    <s v="2010-09-01"/>
    <s v=""/>
    <s v=""/>
    <s v=""/>
    <s v="100"/>
    <s v=""/>
    <s v="BCN 152120"/>
  </r>
  <r>
    <m/>
    <m/>
    <m/>
    <x v="0"/>
    <s v=""/>
    <s v=""/>
    <s v=""/>
    <s v=""/>
    <x v="1"/>
    <n v="319"/>
    <s v="COLT"/>
    <s v="100801555"/>
    <x v="1"/>
    <s v="322c3780-9032-11a5-aca8-492e974b64df"/>
    <x v="936"/>
    <s v="Internet Access"/>
    <s v=""/>
    <s v="2010-10-26"/>
    <s v=""/>
    <s v=""/>
    <s v=""/>
    <s v="150"/>
    <s v=""/>
    <s v="extra install"/>
  </r>
  <r>
    <m/>
    <m/>
    <m/>
    <x v="0"/>
    <s v=""/>
    <s v=""/>
    <s v=""/>
    <s v=""/>
    <x v="1"/>
    <n v="322"/>
    <s v="COLT"/>
    <s v="100901040"/>
    <x v="1"/>
    <s v="cfb5308d-8d35-0849-16da-4135f3584315"/>
    <x v="937"/>
    <s v="IP-VPN"/>
    <s v=""/>
    <s v=""/>
    <s v=""/>
    <s v=""/>
    <s v=""/>
    <s v="212"/>
    <s v=""/>
    <s v=""/>
  </r>
  <r>
    <m/>
    <m/>
    <m/>
    <x v="0"/>
    <s v=""/>
    <s v=""/>
    <s v=""/>
    <s v=""/>
    <x v="1"/>
    <n v="343"/>
    <s v="COLT"/>
    <s v="110201387"/>
    <x v="1"/>
    <s v="cfb5308d-8d35-0849-16da-4135f3584315"/>
    <x v="938"/>
    <s v="BRI"/>
    <s v=""/>
    <s v="2011-07-14"/>
    <s v=""/>
    <s v=""/>
    <s v=""/>
    <s v="100"/>
    <s v=""/>
    <s v="BCN 152120"/>
  </r>
  <r>
    <m/>
    <s v="LON/LON/IA-178013"/>
    <s v="LON/LON/IA-178013"/>
    <x v="342"/>
    <s v="GEVELE NV"/>
    <s v="12b29c81-7a35-d6e8-affb-53397d0cbb99"/>
    <s v="GEVELE NV"/>
    <s v="12b29c81-7a35-d6e8-affb-53397d0cbb99"/>
    <x v="82"/>
    <n v="889"/>
    <s v=""/>
    <s v="150602215"/>
    <x v="0"/>
    <s v="8cffadd4-725c-6170-5365-5525477ed1c0"/>
    <x v="939"/>
    <s v="IP-VPN"/>
    <s v="COLT IPVPN Corporate Plus, 10 Mbps, Mesh Access, Leased Line, Ethernet"/>
    <s v=""/>
    <s v=""/>
    <s v="535"/>
    <s v="2000"/>
    <s v="435"/>
    <s v="1262"/>
    <s v=""/>
  </r>
  <r>
    <m/>
    <m/>
    <m/>
    <x v="0"/>
    <s v=""/>
    <s v=""/>
    <s v=""/>
    <s v=""/>
    <x v="1"/>
    <n v="388"/>
    <s v="BGC"/>
    <s v="121001980/2"/>
    <x v="1"/>
    <s v="cfb5308d-8d35-0849-16da-4135f3584315"/>
    <x v="940"/>
    <s v="IP-VPN"/>
    <s v="COLT IPVPN Corporate Plus, 2 Mbps, Mesh Access, Leased Line, TDM, 2 Mbps"/>
    <s v="2016-08-01"/>
    <s v="2016-08-01"/>
    <s v="870"/>
    <s v="2065"/>
    <s v="0"/>
    <s v="0"/>
    <s v=""/>
  </r>
  <r>
    <m/>
    <s v="LUX/BRU/IA-185847"/>
    <s v="LUX/BRU/IA-185847"/>
    <x v="343"/>
    <s v="GEVELE NV"/>
    <s v="12b29c81-7a35-d6e8-affb-53397d0cbb99"/>
    <s v="GEVELE NV"/>
    <s v="12b29c81-7a35-d6e8-affb-53397d0cbb99"/>
    <x v="82"/>
    <n v="1019"/>
    <s v=""/>
    <s v="160102433/1"/>
    <x v="0"/>
    <s v="cfb5308d-8d35-0849-16da-4135f3584315"/>
    <x v="941"/>
    <s v="IP-VPN"/>
    <s v="COLT IPVPN Corporate Plus, 4 Mbps, Mesh Access, Leased Line, Ethernet"/>
    <s v=""/>
    <s v=""/>
    <s v="590"/>
    <s v="1250"/>
    <s v="477"/>
    <s v="1000"/>
    <s v="IPC03272"/>
  </r>
  <r>
    <m/>
    <s v="MIL/MIL/IA-177931"/>
    <s v="MIL/MIL/IA-177931"/>
    <x v="344"/>
    <s v="GEVELE NV"/>
    <s v="12b29c81-7a35-d6e8-affb-53397d0cbb99"/>
    <s v="GEVELE NV"/>
    <s v="12b29c81-7a35-d6e8-affb-53397d0cbb99"/>
    <x v="82"/>
    <n v="896"/>
    <s v=""/>
    <s v="150602181"/>
    <x v="0"/>
    <s v="8cffadd4-725c-6170-5365-5525477ed1c0"/>
    <x v="942"/>
    <s v="IP-VPN"/>
    <s v="COLT IPVPN Corporate Plus, 8 Mbps/8 Mbps 1:1, Mesh Access, wDSL, Ethernet, SHDSL, 100BaseT, RJ45"/>
    <s v="2015-08-27"/>
    <s v="2016-08-26"/>
    <s v="650"/>
    <s v="1550"/>
    <s v="790"/>
    <s v="177"/>
    <s v=""/>
  </r>
  <r>
    <m/>
    <m/>
    <m/>
    <x v="0"/>
    <s v=""/>
    <s v=""/>
    <s v=""/>
    <s v="347a1367-2e72-b50b-573d-5767930d0293"/>
    <x v="187"/>
    <n v="1254"/>
    <s v="COLT"/>
    <s v=""/>
    <x v="4"/>
    <s v="8cffadd4-725c-6170-5365-5525477ed1c0"/>
    <x v="943"/>
    <s v="IP-VPN"/>
    <s v=""/>
    <s v=""/>
    <s v=""/>
    <s v=""/>
    <s v=""/>
    <s v=""/>
    <s v=""/>
    <s v=""/>
  </r>
  <r>
    <m/>
    <m/>
    <m/>
    <x v="0"/>
    <s v=""/>
    <s v=""/>
    <s v=""/>
    <s v=""/>
    <x v="1"/>
    <n v="767"/>
    <s v="COLT"/>
    <s v="140802377"/>
    <x v="3"/>
    <s v="cfb5308d-8d35-0849-16da-4135f3584315"/>
    <x v="944"/>
    <s v="VOIP access - SIP"/>
    <s v="SIP TRUNK 15 ch"/>
    <s v=""/>
    <s v=""/>
    <s v="105"/>
    <s v="150"/>
    <s v="21"/>
    <s v="400"/>
    <s v="invoiced to OCN NL: A0165992 will be migrated to NH IPV02941"/>
  </r>
  <r>
    <m/>
    <m/>
    <m/>
    <x v="0"/>
    <s v=""/>
    <s v=""/>
    <s v=""/>
    <s v=""/>
    <x v="1"/>
    <n v="768"/>
    <s v="COLT"/>
    <s v="140802382"/>
    <x v="3"/>
    <s v="cfb5308d-8d35-0849-16da-4135f3584315"/>
    <x v="945"/>
    <s v="VOIP access - SIP"/>
    <s v="Trunk Group"/>
    <s v="2014-09-11"/>
    <s v=""/>
    <s v="105"/>
    <s v="150"/>
    <s v="21"/>
    <s v="400"/>
    <s v="invoiced to OCN NL: A0165992 - Trunk Group Will be migrated to NH"/>
  </r>
  <r>
    <m/>
    <m/>
    <m/>
    <x v="0"/>
    <s v=""/>
    <s v=""/>
    <s v=""/>
    <s v=""/>
    <x v="1"/>
    <n v="949"/>
    <s v="COLT"/>
    <s v="NL150501868 "/>
    <x v="1"/>
    <s v="cfb5308d-8d35-0849-16da-4135f3584315"/>
    <x v="946"/>
    <s v="VOIP access - SIP"/>
    <s v="30 ch"/>
    <s v=""/>
    <s v=""/>
    <s v="195"/>
    <s v="285"/>
    <s v="83.3"/>
    <s v="200"/>
    <s v="TG-000000032342"/>
  </r>
  <r>
    <m/>
    <m/>
    <m/>
    <x v="0"/>
    <s v=""/>
    <s v=""/>
    <s v=""/>
    <s v=""/>
    <x v="1"/>
    <n v="1146"/>
    <s v="COLT"/>
    <s v="NL150501868 "/>
    <x v="0"/>
    <s v="cfb5308d-8d35-0849-16da-4135f3584315"/>
    <x v="946"/>
    <s v="VOIP access - SIP"/>
    <s v="30 ch"/>
    <s v=""/>
    <s v=""/>
    <s v="195"/>
    <s v="285"/>
    <s v="83.3"/>
    <s v="200"/>
    <s v="TG-000000032342"/>
  </r>
  <r>
    <m/>
    <m/>
    <m/>
    <x v="0"/>
    <s v=""/>
    <s v=""/>
    <s v=""/>
    <s v="4fb1f0ff-6e32-94c1-1729-4a042c5a4d2d"/>
    <x v="190"/>
    <n v="1124"/>
    <s v="COLT"/>
    <s v="151002937"/>
    <x v="0"/>
    <s v="cfb5308d-8d35-0849-16da-4135f3584315"/>
    <x v="947"/>
    <s v="VOIP access - SIP"/>
    <s v="VoIP Access, Trunk Group"/>
    <s v="2016-08-25"/>
    <s v="2016-08-25"/>
    <s v=""/>
    <s v=""/>
    <s v="753"/>
    <s v="438"/>
    <s v="TG-000000048381  IPV04432"/>
  </r>
  <r>
    <m/>
    <m/>
    <m/>
    <x v="0"/>
    <s v=""/>
    <s v=""/>
    <s v=""/>
    <s v=""/>
    <x v="1"/>
    <n v="317"/>
    <s v="COLT"/>
    <s v="081101109"/>
    <x v="1"/>
    <s v="cfb5308d-8d35-0849-16da-4135f3584315"/>
    <x v="948"/>
    <s v="BRI"/>
    <s v=""/>
    <s v="2010-09-01"/>
    <s v="2012-09-30"/>
    <s v=""/>
    <s v=""/>
    <s v="100"/>
    <s v=""/>
    <s v=""/>
  </r>
  <r>
    <m/>
    <m/>
    <m/>
    <x v="0"/>
    <s v=""/>
    <s v=""/>
    <s v=""/>
    <s v=""/>
    <x v="1"/>
    <n v="321"/>
    <s v="COLT"/>
    <s v="100801716"/>
    <x v="1"/>
    <s v="cfb5308d-8d35-0849-16da-4135f3584315"/>
    <x v="949"/>
    <s v="Internet Access"/>
    <s v=""/>
    <s v=""/>
    <s v="2012-09-30"/>
    <s v=""/>
    <s v=""/>
    <s v="150"/>
    <s v=""/>
    <s v="extra 2Mb"/>
  </r>
  <r>
    <m/>
    <m/>
    <m/>
    <x v="0"/>
    <s v=""/>
    <s v=""/>
    <s v=""/>
    <s v=""/>
    <x v="1"/>
    <n v="324"/>
    <s v="COLT"/>
    <s v="100901042"/>
    <x v="1"/>
    <s v="cfb5308d-8d35-0849-16da-4135f3584315"/>
    <x v="950"/>
    <s v="IP-VPN"/>
    <s v=""/>
    <s v="2010-12-07"/>
    <s v=""/>
    <s v=""/>
    <s v=""/>
    <s v="212"/>
    <s v=""/>
    <s v=""/>
  </r>
  <r>
    <m/>
    <m/>
    <m/>
    <x v="0"/>
    <s v=""/>
    <s v=""/>
    <s v=""/>
    <s v="12b29c81-7a35-d6e8-affb-53397d0cbb99"/>
    <x v="82"/>
    <n v="894"/>
    <s v=""/>
    <s v="150602212/1"/>
    <x v="1"/>
    <s v="cfb5308d-8d35-0849-16da-4135f3584315"/>
    <x v="951"/>
    <s v="IP-VPN"/>
    <s v="COLT IPVPN Corporate Plus, 2x 2 Mbps/2 Mbps 1:1, Mesh Access, wDSL, ATM, SHDSL"/>
    <s v="2015-08-25"/>
    <s v="2015-08-25"/>
    <s v=""/>
    <s v=""/>
    <s v="0"/>
    <s v=""/>
    <s v=""/>
  </r>
  <r>
    <m/>
    <s v="NLD/AMS/IA-178378"/>
    <s v="NLD/AMS/IA-178378"/>
    <x v="345"/>
    <s v="GEVELE NV"/>
    <s v="12b29c81-7a35-d6e8-affb-53397d0cbb99"/>
    <s v="GEVELE NV"/>
    <s v="12b29c81-7a35-d6e8-affb-53397d0cbb99"/>
    <x v="82"/>
    <n v="906"/>
    <s v=""/>
    <s v="150603346"/>
    <x v="0"/>
    <s v="8cffadd4-725c-6170-5365-5525477ed1c0"/>
    <x v="952"/>
    <s v="IP-VPN"/>
    <s v="COLT IPVPN Corporate Plus, 4 Mbps, Mesh Access, Leased Line, Ethernet"/>
    <s v=""/>
    <s v=""/>
    <s v="555"/>
    <s v="240"/>
    <s v="475"/>
    <s v="90"/>
    <s v=""/>
  </r>
  <r>
    <m/>
    <m/>
    <m/>
    <x v="0"/>
    <s v=""/>
    <s v=""/>
    <s v=""/>
    <s v="52ba3685-aa97-0b16-188e-553f7aa8dda7"/>
    <x v="71"/>
    <n v="1085"/>
    <s v="COLT"/>
    <s v="150800744/4"/>
    <x v="1"/>
    <s v="cfb5308d-8d35-0849-16da-4135f3584315"/>
    <x v="953"/>
    <s v="IP-VPN"/>
    <s v="2 Mbps 10:1, Mesh Access, wDSL, ATM, SHDSL"/>
    <s v="2016-07-14"/>
    <s v=""/>
    <s v=""/>
    <s v=""/>
    <s v=""/>
    <s v=""/>
    <s v=""/>
  </r>
  <r>
    <m/>
    <m/>
    <m/>
    <x v="0"/>
    <s v=""/>
    <s v=""/>
    <s v=""/>
    <s v="4fb1f0ff-6e32-94c1-1729-4a042c5a4d2d"/>
    <x v="190"/>
    <n v="943"/>
    <s v="COLT"/>
    <s v="150902257"/>
    <x v="1"/>
    <s v="cfb5308d-8d35-0849-16da-4135f3584315"/>
    <x v="954"/>
    <s v="IP-VPN"/>
    <s v="COLT IPVPN Corporate Plus, 50 Mbps, Mesh Access, Leased Line, Ethernet"/>
    <s v="2015-12-11"/>
    <s v="2016-08-25"/>
    <s v=""/>
    <s v=""/>
    <s v=""/>
    <s v=""/>
    <s v="IPC03398"/>
  </r>
  <r>
    <m/>
    <m/>
    <m/>
    <x v="0"/>
    <s v=""/>
    <s v=""/>
    <s v=""/>
    <s v="4fb1f0ff-6e32-94c1-1729-4a042c5a4d2d"/>
    <x v="190"/>
    <n v="976"/>
    <s v="COLT"/>
    <s v="151002937"/>
    <x v="1"/>
    <s v="cfb5308d-8d35-0849-16da-4135f3584315"/>
    <x v="954"/>
    <s v="VOIP access - SIP"/>
    <s v="VoIP Access, Trunk Group"/>
    <s v=""/>
    <s v="2016-08-25"/>
    <s v=""/>
    <s v=""/>
    <s v="753"/>
    <s v="438"/>
    <s v="TG-000000048381  IPV04432"/>
  </r>
  <r>
    <m/>
    <s v="NLD/AMS/IA-187565"/>
    <s v="NLD/AMS/IA-187565"/>
    <x v="346"/>
    <s v="PEETERS LIMBURG BV"/>
    <s v="52ba3685-aa97-0b16-188e-553f7aa8dda7"/>
    <s v="PEETERS LIMBURG BV"/>
    <s v="52ba3685-aa97-0b16-188e-553f7aa8dda7"/>
    <x v="71"/>
    <n v="1061"/>
    <s v="BGC"/>
    <s v="160302134"/>
    <x v="0"/>
    <s v="cfb5308d-8d35-0849-16da-4135f3584315"/>
    <x v="955"/>
    <s v="IP-VPN"/>
    <s v="COLT IPVPN Corporate Plus, 200 Mbps, Mesh Access, Leased Line, Ethernet, 10/100/1000 Base-T, RJ45"/>
    <s v=""/>
    <s v=""/>
    <s v="1450"/>
    <s v=""/>
    <s v="1050"/>
    <s v=""/>
    <s v="LINK TO IPC 03276"/>
  </r>
  <r>
    <m/>
    <s v="NLD/AMS/IA-189559"/>
    <s v="NLD/AMS/IA-189559"/>
    <x v="347"/>
    <s v="PEETERS LIMBURG BV"/>
    <s v="52ba3685-aa97-0b16-188e-553f7aa8dda7"/>
    <s v="PEETERS LIMBURG BV"/>
    <s v="52ba3685-aa97-0b16-188e-553f7aa8dda7"/>
    <x v="71"/>
    <n v="950"/>
    <s v=""/>
    <s v="160500235"/>
    <x v="0"/>
    <s v="cfb5308d-8d35-0849-16da-4135f3584315"/>
    <x v="956"/>
    <s v="IP-VPN"/>
    <s v="COLT IPVPN Corporate Plus, 8 Mbps, Mesh Access, Leased Line, Ethernet"/>
    <s v="2016-07-14"/>
    <s v="2019-07-14"/>
    <s v="500"/>
    <s v="500"/>
    <s v="350"/>
    <s v="500"/>
    <s v="upgrade to 8MB - TICKET 10150103"/>
  </r>
  <r>
    <m/>
    <s v="NLD/AMS/IA-190554"/>
    <s v="NLD/AMS/IA-190554"/>
    <x v="348"/>
    <s v="COMPUTER PROFILE NEDERLAND BV"/>
    <s v="4fb1f0ff-6e32-94c1-1729-4a042c5a4d2d"/>
    <s v="COMPUTER PROFILE NEDERLAND BV"/>
    <s v="4fb1f0ff-6e32-94c1-1729-4a042c5a4d2d"/>
    <x v="190"/>
    <n v="1123"/>
    <s v=""/>
    <s v="160503666"/>
    <x v="0"/>
    <s v="cfb5308d-8d35-0849-16da-4135f3584315"/>
    <x v="957"/>
    <s v="IP-VPN"/>
    <s v="COLT IPVPN Corporate Plus, 100 Mbps, Mesh Access, Leased Line, Ethernet"/>
    <s v=""/>
    <s v=""/>
    <s v=""/>
    <s v=""/>
    <s v="850"/>
    <s v=""/>
    <s v="IPC03398"/>
  </r>
  <r>
    <m/>
    <s v="NLD/AMS/IA-197048"/>
    <s v="NLD/AMS/IA-197048"/>
    <x v="349"/>
    <s v="MITUTOYO BELGIUM NV"/>
    <s v="347a1367-2e72-b50b-573d-5767930d0293"/>
    <s v="MITUTOYO BELGIUM NV"/>
    <s v="347a1367-2e72-b50b-573d-5767930d0293"/>
    <x v="187"/>
    <n v="1253"/>
    <s v="COLT"/>
    <s v="161107277"/>
    <x v="0"/>
    <s v="8cffadd4-725c-6170-5365-5525477ed1c0"/>
    <x v="958"/>
    <s v="IP-VPN"/>
    <s v="COLT IPVPN Corporate Plus, 1 Mbps/1 Mbps 1:1, Mesh Access, wDSL, Ethernet, ADSL2+"/>
    <s v="2017-02-28"/>
    <s v="2020-02-28"/>
    <s v="140"/>
    <s v=""/>
    <s v="140"/>
    <s v="200"/>
    <s v="Fuzer Pure Cloud"/>
  </r>
  <r>
    <m/>
    <m/>
    <m/>
    <x v="0"/>
    <s v=""/>
    <s v=""/>
    <s v=""/>
    <s v="c4d4ea06-5537-027e-cbcd-56b0c0813160"/>
    <x v="184"/>
    <n v="1163"/>
    <s v="COLT"/>
    <s v="160902864"/>
    <x v="0"/>
    <s v="cfb5308d-8d35-0849-16da-4135f3584315"/>
    <x v="959"/>
    <s v="IP-VPN"/>
    <s v="COLT IPVPN Corporate Plus, 4 Mbps/4 Mbps 1:1, Mesh Primary, wDSL, L2TP, SHDSL"/>
    <s v="2016-11-25"/>
    <s v=""/>
    <s v="incl."/>
    <s v="incl"/>
    <s v=""/>
    <s v=""/>
    <s v="Service ID: IPC03873"/>
  </r>
  <r>
    <m/>
    <m/>
    <m/>
    <x v="0"/>
    <s v=""/>
    <s v=""/>
    <s v=""/>
    <s v=""/>
    <x v="1"/>
    <n v="525"/>
    <s v="COLT"/>
    <s v="131100641/2"/>
    <x v="1"/>
    <s v="cfb5308d-8d35-0849-16da-4135f3584315"/>
    <x v="960"/>
    <s v="IP-VPN"/>
    <s v="2 MB, ULL, Ethernet, E.SHDSL"/>
    <s v="2013-12-05"/>
    <s v="2014-12-05"/>
    <s v="210"/>
    <s v="600"/>
    <s v="205"/>
    <s v="150"/>
    <s v="to be ceased when new technology installed "/>
  </r>
  <r>
    <m/>
    <m/>
    <m/>
    <x v="0"/>
    <s v=""/>
    <s v=""/>
    <s v=""/>
    <s v=""/>
    <x v="1"/>
    <n v="746"/>
    <s v="COLT"/>
    <s v="140601291"/>
    <x v="1"/>
    <s v="cfb5308d-8d35-0849-16da-4135f3584315"/>
    <x v="961"/>
    <s v="IP-VPN"/>
    <s v="2 Mbps, Mesh Access, Leased Line, TDM, 2 Mbps"/>
    <s v="2014-07-25"/>
    <s v="2015-04-02"/>
    <s v="0"/>
    <s v="0"/>
    <s v="275"/>
    <s v="0"/>
    <s v=""/>
  </r>
  <r>
    <m/>
    <m/>
    <m/>
    <x v="0"/>
    <s v=""/>
    <s v=""/>
    <s v=""/>
    <s v=""/>
    <x v="1"/>
    <n v="865"/>
    <s v="COLT"/>
    <s v="150600531"/>
    <x v="3"/>
    <s v="cfb5308d-8d35-0849-16da-4135f3584315"/>
    <x v="962"/>
    <s v="Internet Access"/>
    <s v=" 20 Mbps, Managed CPE, Flat Rate, Fibre, Ethernet over MSP, 100 Mbps, 10/100BaseT, RJ45"/>
    <s v="2016-02-12"/>
    <s v=""/>
    <s v="625"/>
    <s v="1250"/>
    <s v="550"/>
    <s v="1000"/>
    <s v="IPA main - part of a Business Access Pack - ref 150600529"/>
  </r>
  <r>
    <m/>
    <m/>
    <m/>
    <x v="0"/>
    <s v=""/>
    <s v=""/>
    <s v=""/>
    <s v=""/>
    <x v="1"/>
    <n v="866"/>
    <s v="COLT"/>
    <s v="150600531/1"/>
    <x v="3"/>
    <s v="cfb5308d-8d35-0849-16da-4135f3584315"/>
    <x v="962"/>
    <s v="BRI"/>
    <s v="4BRI Fiber"/>
    <s v="2016-02-12"/>
    <s v=""/>
    <s v="-"/>
    <s v="-"/>
    <s v="-"/>
    <s v="-"/>
    <s v="BRA - part of a Business Access Pack - 150600529"/>
  </r>
  <r>
    <m/>
    <m/>
    <m/>
    <x v="0"/>
    <s v=""/>
    <s v=""/>
    <s v=""/>
    <s v="11e042c0-8597-ec4c-093f-4422ccceed19"/>
    <x v="7"/>
    <n v="644"/>
    <s v="COLT"/>
    <s v="IPC060901111PAR10/3"/>
    <x v="1"/>
    <s v="8cffadd4-725c-6170-5365-5525477ed1c0"/>
    <x v="963"/>
    <s v="IP-VPN"/>
    <s v="COLT IPVPN Corporate Plus, 2Mbps/2Mbps, Mesh Access, ULL, 100 Base T, FDX, RJ45"/>
    <s v=""/>
    <s v="2016-08-31"/>
    <s v=""/>
    <s v=""/>
    <s v="200"/>
    <s v=""/>
    <s v=""/>
  </r>
  <r>
    <m/>
    <m/>
    <m/>
    <x v="0"/>
    <s v=""/>
    <s v=""/>
    <s v=""/>
    <s v=""/>
    <x v="1"/>
    <n v="1045"/>
    <s v="COLT"/>
    <s v=""/>
    <x v="4"/>
    <s v="cfb5308d-8d35-0849-16da-4135f3584315"/>
    <x v="964"/>
    <s v="VOIP access - SIP"/>
    <s v="VoIP Access"/>
    <s v=""/>
    <s v=""/>
    <s v="112"/>
    <s v="270"/>
    <s v="80"/>
    <s v="180"/>
    <s v=""/>
  </r>
  <r>
    <m/>
    <m/>
    <m/>
    <x v="0"/>
    <s v=""/>
    <s v=""/>
    <s v=""/>
    <s v=""/>
    <x v="1"/>
    <n v="310"/>
    <s v="COLT"/>
    <s v="100801000"/>
    <x v="1"/>
    <s v="cfb5308d-8d35-0849-16da-4135f3584315"/>
    <x v="965"/>
    <s v="PRI"/>
    <s v="PRI"/>
    <s v="2010-09-15"/>
    <s v="2011-03-31"/>
    <s v="100"/>
    <s v=""/>
    <s v=""/>
    <s v=""/>
    <s v="replaces COLT TOTAL"/>
  </r>
  <r>
    <m/>
    <m/>
    <m/>
    <x v="0"/>
    <s v=""/>
    <s v=""/>
    <s v=""/>
    <s v=""/>
    <x v="1"/>
    <n v="271"/>
    <s v="COLT"/>
    <s v="090400552"/>
    <x v="1"/>
    <s v="cfb5308d-8d35-0849-16da-4135f3584315"/>
    <x v="966"/>
    <s v="Internet Access"/>
    <s v=""/>
    <s v="2009-04-30"/>
    <s v=""/>
    <s v=""/>
    <s v=""/>
    <s v=""/>
    <s v=""/>
    <s v="COLT TOTAL (4BRI - 2MB), replaced by 100801405"/>
  </r>
  <r>
    <m/>
    <m/>
    <m/>
    <x v="0"/>
    <s v=""/>
    <s v=""/>
    <s v=""/>
    <s v=""/>
    <x v="1"/>
    <n v="272"/>
    <s v="COLT"/>
    <s v="090400552"/>
    <x v="1"/>
    <s v="cfb5308d-8d35-0849-16da-4135f3584315"/>
    <x v="966"/>
    <s v="BRI"/>
    <s v="4 BRI"/>
    <s v="2009-04-30"/>
    <s v=""/>
    <s v=""/>
    <s v=""/>
    <s v=""/>
    <s v=""/>
    <s v="COLT TOTAL (4BRI - 2MB) replaced by 100801000"/>
  </r>
  <r>
    <m/>
    <m/>
    <m/>
    <x v="0"/>
    <s v=""/>
    <s v=""/>
    <s v=""/>
    <s v=""/>
    <x v="1"/>
    <n v="485"/>
    <s v="COLT"/>
    <s v="050500009"/>
    <x v="1"/>
    <s v="cfb5308d-8d35-0849-16da-4135f3584315"/>
    <x v="967"/>
    <s v="Internet Access"/>
    <s v="Managed Router, Cisco 17xx, 1024 kbps, 2 Mbps Bearer"/>
    <s v="2013-12-01"/>
    <s v="2016-01-01"/>
    <s v="2205,00"/>
    <s v="0"/>
    <s v="2094.75"/>
    <s v="0"/>
    <s v="FUZER : donation from COLT Oct 2013"/>
  </r>
  <r>
    <m/>
    <m/>
    <m/>
    <x v="0"/>
    <s v=""/>
    <s v=""/>
    <s v=""/>
    <s v="11e042c0-8597-ec4c-093f-4422ccceed19"/>
    <x v="7"/>
    <n v="648"/>
    <s v="COLT"/>
    <s v="IPC060901111BRU4/7"/>
    <x v="1"/>
    <s v="8cffadd4-725c-6170-5365-5525477ed1c0"/>
    <x v="968"/>
    <s v="IP-VPN"/>
    <s v="COLT IPVPN Corporate Plus, 2Mbps/2Mbps, Mesh Access, wDSL, 100BaseT FDX, RJ45"/>
    <s v=""/>
    <s v="2016-08-31"/>
    <s v=""/>
    <s v=""/>
    <s v="200"/>
    <s v=""/>
    <s v=""/>
  </r>
  <r>
    <m/>
    <m/>
    <m/>
    <x v="0"/>
    <s v=""/>
    <s v=""/>
    <s v=""/>
    <s v="11e042c0-8597-ec4c-093f-4422ccceed19"/>
    <x v="7"/>
    <n v="647"/>
    <s v="COLT"/>
    <s v="IPC060901111BRU7/4"/>
    <x v="1"/>
    <s v="8cffadd4-725c-6170-5365-5525477ed1c0"/>
    <x v="969"/>
    <s v="IP-VPN"/>
    <s v="COLT IPVPN Corporate Plus, 2Mbps/2Mbps, Mesh Access, wDSL, 100BaseT FDX, RJ45"/>
    <s v=""/>
    <s v="2016-08-31"/>
    <s v=""/>
    <s v=""/>
    <s v=""/>
    <s v=""/>
    <s v=""/>
  </r>
  <r>
    <m/>
    <s v="QMO/BRU/IA-157766"/>
    <s v="QMO/BRU/IA-157766"/>
    <x v="350"/>
    <s v="REGETEL BUREEL PROJECT"/>
    <s v="51b1275a-4995-02c6-30f3-5265206353e0"/>
    <s v="REGETEL BUREEL PROJECT"/>
    <s v="51b1275a-4995-02c6-30f3-5265206353e0"/>
    <x v="106"/>
    <n v="495"/>
    <s v="BGC"/>
    <s v="130902752/1"/>
    <x v="0"/>
    <s v="8cffadd4-725c-6170-5365-5525477ed1c0"/>
    <x v="970"/>
    <s v="IP-VPN"/>
    <s v="COLT IPVPN Corporate Plus, 2 Mbps/2 Mbps 1:1, Mesh Access, wDSL, Ethernet, VDSL"/>
    <s v="2013-01-01"/>
    <s v="2016-01-01"/>
    <s v="195"/>
    <s v="0"/>
    <s v="180"/>
    <s v="0"/>
    <s v="FUZER : donation from COLT Oct 2013 - Unite operationnelle Ghlin"/>
  </r>
  <r>
    <m/>
    <m/>
    <m/>
    <x v="0"/>
    <s v=""/>
    <s v=""/>
    <s v=""/>
    <s v="a3ce1372-d574-8d13-8d35-51d12f179195"/>
    <x v="53"/>
    <n v="687"/>
    <s v="COLT"/>
    <s v="140500825"/>
    <x v="0"/>
    <s v="8cffadd4-725c-6170-5365-5525477ed1c0"/>
    <x v="971"/>
    <s v="IP-VPN"/>
    <s v="COLT IPVPN Corporate Plus, 4 Mbps/4 Mbps 1:1, Mesh Primary, ULL, Ethernet"/>
    <s v="2014-06-24"/>
    <s v=""/>
    <s v="incl."/>
    <s v="incl."/>
    <s v="0"/>
    <s v="0"/>
    <s v="IPC02818"/>
  </r>
  <r>
    <m/>
    <m/>
    <m/>
    <x v="0"/>
    <s v=""/>
    <s v=""/>
    <s v=""/>
    <s v="a3ce1372-d574-8d13-8d35-51d12f179195"/>
    <x v="53"/>
    <n v="686"/>
    <s v="COLT"/>
    <s v="140500820"/>
    <x v="1"/>
    <s v="cfb5308d-8d35-0849-16da-4135f3584315"/>
    <x v="972"/>
    <s v="IP-VPN"/>
    <s v="COLT IPVPN Corporate Plus, 4 Mbps/4 Mbps 1:1, Mesh Primary, wDSL, Ethernet"/>
    <s v="2014-05-28"/>
    <s v=""/>
    <s v="incl."/>
    <s v="incl."/>
    <s v="0"/>
    <s v="0"/>
    <s v="IPC02818"/>
  </r>
  <r>
    <m/>
    <m/>
    <m/>
    <x v="0"/>
    <s v=""/>
    <s v=""/>
    <s v=""/>
    <s v="a3ce1372-d574-8d13-8d35-51d12f179195"/>
    <x v="53"/>
    <n v="1232"/>
    <s v="COLT"/>
    <s v="140500820/1"/>
    <x v="0"/>
    <s v="cfb5308d-8d35-0849-16da-4135f3584315"/>
    <x v="972"/>
    <s v="IP-VPN"/>
    <s v="COLT IPVPN Corporate Plus, 8 Mbps, Mesh Primary, ULL, Ethernet, E.SHDSL"/>
    <s v="2016-12-09"/>
    <s v="2017-12-09"/>
    <s v="incl."/>
    <s v="incl."/>
    <s v="0"/>
    <s v="0"/>
    <s v="IPC02818"/>
  </r>
  <r>
    <m/>
    <m/>
    <m/>
    <x v="0"/>
    <s v=""/>
    <s v=""/>
    <s v=""/>
    <s v="c86a4f44-a38a-435e-8704-55d58b0af204"/>
    <x v="78"/>
    <n v="953"/>
    <s v=""/>
    <s v="150902493"/>
    <x v="0"/>
    <s v="cfb5308d-8d35-0849-16da-4135f3584315"/>
    <x v="973"/>
    <s v="IP-VPN"/>
    <s v="COLT IPVPN Corporate Plus, 2 Mbps/2 Mbps 1:1, Mesh Primary, wDSL, Ethernet, SHDSL"/>
    <s v=""/>
    <s v=""/>
    <s v=""/>
    <s v=""/>
    <s v="0"/>
    <s v=""/>
    <s v="IPC03401"/>
  </r>
  <r>
    <m/>
    <s v="QMO/BRU/IA-189128"/>
    <s v="QMO/BRU/IA-189128"/>
    <x v="351"/>
    <s v="RENAULT LODELINSART SA"/>
    <s v="2f9554b8-27d7-868e-2788-5400843dac0c"/>
    <s v="RENAULT LODELINSART SA"/>
    <s v="2f9554b8-27d7-868e-2788-5400843dac0c"/>
    <x v="191"/>
    <n v="1036"/>
    <s v="COLT"/>
    <s v="160402934"/>
    <x v="3"/>
    <s v="cfb5308d-8d35-0849-16da-4135f3584315"/>
    <x v="974"/>
    <s v="IP-VPN"/>
    <s v="COLT IPVPN Corporate Plus, 2 Mbps/2 Mbps 1:1, Mesh Access, wDSL, Ethernet, VDSL2"/>
    <s v="2016-05-20"/>
    <s v="2019-05-20"/>
    <s v=""/>
    <s v=""/>
    <s v="100"/>
    <s v="350"/>
    <s v="Fuzer Pure Cloud"/>
  </r>
  <r>
    <m/>
    <s v="QMO/BRU/IA-189128"/>
    <s v="QMO/BRU/IA-189128"/>
    <x v="351"/>
    <s v="RENAULT LODELINSART SA"/>
    <s v="2f9554b8-27d7-868e-2788-5400843dac0c"/>
    <s v="RENAULT LODELINSART SA"/>
    <s v="2f9554b8-27d7-868e-2788-5400843dac0c"/>
    <x v="191"/>
    <n v="1386"/>
    <s v="COLT"/>
    <s v="160402934"/>
    <x v="5"/>
    <s v="cfb5308d-8d35-0849-16da-4135f3584315"/>
    <x v="974"/>
    <s v="IP-VPN"/>
    <s v="COLT IPVPN Corporate Plus, 8 Mbps/8 Mbps 1:1, Mesh Access, wDSL, Ethernet, VDSL2"/>
    <s v=""/>
    <s v=""/>
    <s v="196"/>
    <s v="500"/>
    <s v="140"/>
    <s v="200"/>
    <s v="Fuzer Pure Cloud"/>
  </r>
  <r>
    <m/>
    <m/>
    <m/>
    <x v="0"/>
    <s v=""/>
    <s v=""/>
    <s v=""/>
    <s v="11e042c0-8597-ec4c-093f-4422ccceed19"/>
    <x v="7"/>
    <n v="649"/>
    <s v="COLT"/>
    <s v="IPC060901111BRU8/4"/>
    <x v="1"/>
    <s v="8cffadd4-725c-6170-5365-5525477ed1c0"/>
    <x v="975"/>
    <s v="IP-VPN"/>
    <s v="COLT IPVPN Corporate Plus, 2Mbps/2Mbps, Mesh Access, wDSL, 100BaseT FDX, RJ45"/>
    <s v=""/>
    <s v="2016-08-31"/>
    <s v=""/>
    <s v=""/>
    <s v="200"/>
    <s v=""/>
    <s v=""/>
  </r>
  <r>
    <m/>
    <m/>
    <m/>
    <x v="0"/>
    <s v=""/>
    <s v=""/>
    <s v=""/>
    <s v="c7d68398-84c4-2d39-776c-512f3da46da2"/>
    <x v="52"/>
    <n v="424"/>
    <s v=""/>
    <s v="130503119"/>
    <x v="0"/>
    <s v="cfb5308d-8d35-0849-16da-4135f3584315"/>
    <x v="976"/>
    <s v="IP-VPN"/>
    <s v="COLT IPVPN Corporate Plus, 2 Mbps/2 Mbps 1:1, Mesh Primary, wDSL, Ethernet, VDSL"/>
    <s v="2014-04-02"/>
    <s v="2017-04-01"/>
    <s v="120"/>
    <s v="0"/>
    <s v="0"/>
    <s v="200"/>
    <s v=""/>
  </r>
  <r>
    <m/>
    <m/>
    <m/>
    <x v="0"/>
    <s v=""/>
    <s v=""/>
    <s v=""/>
    <s v="71456673-3b43-11ef-ea91-53591b608ba0"/>
    <x v="66"/>
    <n v="901"/>
    <s v=""/>
    <s v="150700344"/>
    <x v="0"/>
    <s v="8cffadd4-725c-6170-5365-5525477ed1c0"/>
    <x v="977"/>
    <s v="IP-VPN"/>
    <s v="COLT IPVPN Corporate Plus, 2 Mbps/2 Mbps 1:1, Mesh Primary, wDSL, Ethernet, VDSL2"/>
    <s v="2015-08-10"/>
    <s v="2020-08-08"/>
    <s v=""/>
    <s v=""/>
    <s v="0"/>
    <s v=""/>
    <s v="Trunk Group - 150700369 - service line - 150700340 //IPC03296"/>
  </r>
  <r>
    <s v="QNM/BRU/IA-184829"/>
    <s v="QNM/BRU/IA-184829"/>
    <s v="QNM/BRU/IA-184829"/>
    <x v="352"/>
    <s v="COFE-O"/>
    <s v="77ceb6bd-6c6b-acaf-cee6-500533c9d601"/>
    <s v="COFE-O"/>
    <s v="77ceb6bd-6c6b-acaf-cee6-500533c9d601"/>
    <x v="192"/>
    <n v="1008"/>
    <s v=""/>
    <s v="151203444"/>
    <x v="0"/>
    <s v="cfb5308d-8d35-0849-16da-4135f3584315"/>
    <x v="978"/>
    <s v="Internet Access"/>
    <s v="COLT IP Access, 10 Mbps/10 Mbps 1:1, Managed CPE, Flat Rate, wDSL, Ethernet, VDSL2, 10/100BaseT, RJ4"/>
    <s v="2016-02-11"/>
    <s v="2021-02-09"/>
    <s v="295"/>
    <s v="405"/>
    <s v="199"/>
    <s v="300"/>
    <s v=""/>
  </r>
  <r>
    <m/>
    <m/>
    <m/>
    <x v="0"/>
    <s v=""/>
    <s v=""/>
    <s v=""/>
    <s v="5a503516-5192-6111-9473-5649b30b202f"/>
    <x v="83"/>
    <n v="1030"/>
    <s v=""/>
    <s v="160200921"/>
    <x v="0"/>
    <s v="cfb5308d-8d35-0849-16da-4135f3584315"/>
    <x v="979"/>
    <s v="IP-VPN"/>
    <s v="COLT IPVPN Corporate Plus, 1 Mbps/1 Mbps 1:1, Mesh Primary, wDSL, Ethernet, SHDSL"/>
    <s v="2016-05-12"/>
    <s v="2021-05-11"/>
    <s v=""/>
    <s v=""/>
    <s v="0"/>
    <s v=""/>
    <s v="IPC03551/Primary Naninne"/>
  </r>
  <r>
    <m/>
    <m/>
    <m/>
    <x v="0"/>
    <s v=""/>
    <s v=""/>
    <s v=""/>
    <s v="5a503516-5192-6111-9473-5649b30b202f"/>
    <x v="83"/>
    <n v="1027"/>
    <s v=""/>
    <s v="160200926"/>
    <x v="0"/>
    <s v="cfb5308d-8d35-0849-16da-4135f3584315"/>
    <x v="980"/>
    <s v="IP-VPN"/>
    <s v="COLT IPVPN Corporate Plus, 1 Mbps/1 Mbps 1:1, Mesh Primary, wDSL, Ethernet, SHDSL"/>
    <s v="2016-05-02"/>
    <s v="2021-05-01"/>
    <s v=""/>
    <s v=""/>
    <s v="0"/>
    <s v="0"/>
    <s v="IPC03551/Back up Naninne"/>
  </r>
  <r>
    <m/>
    <s v="QNM/BRU/IA-187907"/>
    <s v="QNM/BRU/IA-187907"/>
    <x v="353"/>
    <s v="COFE-O"/>
    <s v="77ceb6bd-6c6b-acaf-cee6-500533c9d601"/>
    <s v="COFE-O"/>
    <s v="77ceb6bd-6c6b-acaf-cee6-500533c9d601"/>
    <x v="192"/>
    <n v="1007"/>
    <s v="BGC"/>
    <s v="160302976"/>
    <x v="0"/>
    <s v="cfb5308d-8d35-0849-16da-4135f3584315"/>
    <x v="981"/>
    <s v="IP-VPN"/>
    <s v="COLT IPVPN Corporate Plus, 2 Mbps/2 Mbps 1:1, Mesh Access, wDSL, Ethernet, VDSL2"/>
    <s v="2016-04-14"/>
    <s v="2019-04-14"/>
    <s v="120"/>
    <s v=""/>
    <s v="100"/>
    <s v="350"/>
    <s v="Fuzer Pure Cloud"/>
  </r>
  <r>
    <m/>
    <m/>
    <m/>
    <x v="0"/>
    <s v=""/>
    <s v=""/>
    <s v=""/>
    <s v="55a15c46-5c50-4b02-b03f-5412cd574e3c"/>
    <x v="84"/>
    <n v="1043"/>
    <s v=""/>
    <s v="160303662"/>
    <x v="0"/>
    <s v="cfb5308d-8d35-0849-16da-4135f3584315"/>
    <x v="982"/>
    <s v="IP-VPN"/>
    <s v="COLT IPVPN Corporate Plus, 1 Mbps, Mesh Primary, wDSL, Ethernet, E.SHDSL"/>
    <s v="2016-06-01"/>
    <s v="2020-05-31"/>
    <s v=""/>
    <s v=""/>
    <s v="0"/>
    <s v=""/>
    <s v="IPC03626"/>
  </r>
  <r>
    <m/>
    <m/>
    <m/>
    <x v="0"/>
    <s v=""/>
    <s v=""/>
    <s v=""/>
    <s v="3a2fcd9c-3360-5e62-309f-57232505b8e8"/>
    <x v="91"/>
    <n v="1109"/>
    <s v="COLT"/>
    <s v="160701306"/>
    <x v="0"/>
    <s v="8cffadd4-725c-6170-5365-5525477ed1c0"/>
    <x v="983"/>
    <s v="IP-VPN"/>
    <s v="COLT IPVPN Corporate Plus, 2 Mbps/2 Mbps 1:1, Mesh Primary, wDSL, Ethernet, SHDSL"/>
    <s v="2016-08-11"/>
    <s v=""/>
    <s v=""/>
    <s v=""/>
    <s v=""/>
    <s v=""/>
    <s v=" IPC03772 "/>
  </r>
  <r>
    <m/>
    <m/>
    <m/>
    <x v="0"/>
    <s v=""/>
    <s v=""/>
    <s v=""/>
    <s v="3a2fcd9c-3360-5e62-309f-57232505b8e8"/>
    <x v="91"/>
    <n v="1110"/>
    <s v="COLT"/>
    <s v="160701309"/>
    <x v="0"/>
    <s v="8cffadd4-725c-6170-5365-5525477ed1c0"/>
    <x v="984"/>
    <s v="IP-VPN"/>
    <s v=" COLT IPVPN Corporate Plus, 2 Mbps/2 Mbps 1:1, Mesh Primary, wDSL, Ethernet, SHDSL"/>
    <s v=""/>
    <s v=""/>
    <s v=""/>
    <s v=""/>
    <s v=""/>
    <s v=""/>
    <s v="IPC03772"/>
  </r>
  <r>
    <m/>
    <m/>
    <m/>
    <x v="0"/>
    <s v=""/>
    <s v=""/>
    <s v=""/>
    <s v="199da5de-034c-e814-ba77-579b32ee9a7e"/>
    <x v="94"/>
    <n v="1172"/>
    <s v="COLT"/>
    <s v="160802187"/>
    <x v="0"/>
    <s v="8cffadd4-725c-6170-5365-5525477ed1c0"/>
    <x v="985"/>
    <s v="IP-VPN"/>
    <s v="COLT IPVPN Corporate Plus, 1 Mbps, Mesh Primary, ULL, Ethernet, E.SHDSL"/>
    <s v="2016-10-31"/>
    <s v=""/>
    <s v=""/>
    <s v=""/>
    <s v=""/>
    <s v=""/>
    <s v="Service ID: IPC03829"/>
  </r>
  <r>
    <m/>
    <m/>
    <m/>
    <x v="0"/>
    <s v=""/>
    <s v=""/>
    <s v=""/>
    <s v="b21065fd-ddd3-0e1a-04ea-56b9bdbc7d0c"/>
    <x v="97"/>
    <n v="1222"/>
    <s v="COLT"/>
    <s v="161001766"/>
    <x v="0"/>
    <s v="8cffadd4-725c-6170-5365-5525477ed1c0"/>
    <x v="986"/>
    <s v="IP-VPN"/>
    <s v="COLT IPVPN Corporate Plus, 2 Mbps/2 Mbps 1:1, Mesh Primary, wDSL, Ethernet, SHDSL, 10/100 Base-T, RJ"/>
    <s v="2016-10-20"/>
    <s v=""/>
    <s v=""/>
    <s v=""/>
    <s v=""/>
    <s v=""/>
    <s v="IPC03895"/>
  </r>
  <r>
    <m/>
    <m/>
    <m/>
    <x v="0"/>
    <s v=""/>
    <s v=""/>
    <s v=""/>
    <s v="d5dbf557-0473-1029-7154-580635d59089"/>
    <x v="98"/>
    <n v="1231"/>
    <s v="COLT"/>
    <s v="161108444"/>
    <x v="0"/>
    <s v="8cffadd4-725c-6170-5365-5525477ed1c0"/>
    <x v="987"/>
    <s v="IP-VPN"/>
    <s v="COLT IPVPN Corporate Plus, 1 Mbps, Mesh Primary, ULL, Ethernet, E.SHDSL"/>
    <s v="2016-01-12"/>
    <s v=""/>
    <s v=""/>
    <s v=""/>
    <s v=""/>
    <s v=""/>
    <s v="IPC03927"/>
  </r>
  <r>
    <m/>
    <m/>
    <m/>
    <x v="0"/>
    <s v=""/>
    <s v=""/>
    <s v=""/>
    <s v=""/>
    <x v="1"/>
    <n v="1347"/>
    <s v="COLT"/>
    <s v="170602291"/>
    <x v="2"/>
    <s v="8cffadd4-725c-6170-5365-5525477ed1c0"/>
    <x v="988"/>
    <s v="IP-VPN"/>
    <s v="COLT IPVPN Corporate Plus, 2 Mbps/2 Mbps 1:1, Mesh "/>
    <s v=""/>
    <s v=""/>
    <s v="140"/>
    <s v="500"/>
    <s v="100"/>
    <s v="350"/>
    <s v="Fuzer Pure Cloud"/>
  </r>
  <r>
    <m/>
    <s v="QON/BRU/IA-157767"/>
    <s v="QON/BRU/IA-157767"/>
    <x v="354"/>
    <s v="REGETEL BUREEL PROJECT"/>
    <s v="51b1275a-4995-02c6-30f3-5265206353e0"/>
    <s v="REGETEL BUREEL PROJECT"/>
    <s v="51b1275a-4995-02c6-30f3-5265206353e0"/>
    <x v="106"/>
    <n v="496"/>
    <s v="BGC"/>
    <s v="130902751/1"/>
    <x v="0"/>
    <s v="8cffadd4-725c-6170-5365-5525477ed1c0"/>
    <x v="989"/>
    <s v="IP-VPN"/>
    <s v="COLT IPVPN Corporate Plus, 2 Mbps/2 Mbps 1:1, Mesh Access, wDSL, VDSL"/>
    <s v="2013-12-01"/>
    <s v="2016-11-30"/>
    <s v="195"/>
    <s v="0"/>
    <s v="180"/>
    <s v="0"/>
    <s v="FUZER : donation from COLT Oct 2013 - Unite operationnelle Libramont"/>
  </r>
  <r>
    <m/>
    <m/>
    <m/>
    <x v="0"/>
    <s v=""/>
    <s v=""/>
    <s v=""/>
    <s v="71456673-3b43-11ef-ea91-53591b608ba0"/>
    <x v="66"/>
    <n v="1020"/>
    <s v=""/>
    <s v="151203192"/>
    <x v="0"/>
    <s v="cfb5308d-8d35-0849-16da-4135f3584315"/>
    <x v="990"/>
    <s v="IP-VPN"/>
    <s v="COLT IPVPN Corporate Plus, 2 Mbps/2 Mbps 1:1, Mesh Access, wDSL, Ethernet, SHDSL"/>
    <s v=""/>
    <s v=""/>
    <s v="0"/>
    <s v="0"/>
    <s v="0"/>
    <s v="0"/>
    <s v=""/>
  </r>
  <r>
    <m/>
    <m/>
    <m/>
    <x v="0"/>
    <s v=""/>
    <s v=""/>
    <s v=""/>
    <s v="4eff0484-bd71-6109-d8a9-5755728737b3"/>
    <x v="95"/>
    <n v="1203"/>
    <s v="COLT"/>
    <s v="160901432"/>
    <x v="0"/>
    <s v="8cffadd4-725c-6170-5365-5525477ed1c0"/>
    <x v="991"/>
    <s v="IP-VPN"/>
    <s v="COLT IPVPN Corporate Plus, 1 Mbps, Mesh Access, wDSL, Ethernet, SHDSL"/>
    <s v="2016-10-13"/>
    <s v=""/>
    <s v=""/>
    <s v=""/>
    <s v=""/>
    <s v=""/>
    <s v=""/>
  </r>
  <r>
    <m/>
    <m/>
    <m/>
    <x v="0"/>
    <s v=""/>
    <s v=""/>
    <s v=""/>
    <s v="6ae83ca8-f712-1e9c-5ca1-4935266bd58e"/>
    <x v="96"/>
    <n v="1201"/>
    <s v="COLT"/>
    <s v="160901564"/>
    <x v="0"/>
    <s v="8cffadd4-725c-6170-5365-5525477ed1c0"/>
    <x v="992"/>
    <s v="IP-VPN"/>
    <s v="IPVPN"/>
    <s v="2016-10-13"/>
    <s v=""/>
    <s v=""/>
    <s v=""/>
    <s v=""/>
    <s v=""/>
    <s v="IPC03865"/>
  </r>
  <r>
    <m/>
    <s v="QON/BRU/IA-200190"/>
    <s v="QON/BRU/IA-200190"/>
    <x v="355"/>
    <s v="AC ATTERT"/>
    <s v="540bd9f6-f435-b095-4436-492ff8901b51"/>
    <s v="AC ATTERT"/>
    <s v="540bd9f6-f435-b095-4436-492ff8901b51"/>
    <x v="193"/>
    <n v="1265"/>
    <s v="COLT"/>
    <s v="170202212"/>
    <x v="0"/>
    <s v="8cffadd4-725c-6170-5365-5525477ed1c0"/>
    <x v="993"/>
    <s v="IP-VPN"/>
    <s v="COLT IPVPN Corporate Plus, 2 Mbps/2 Mbps 1:1, Mesh Access, wDSL, Ethernet, VDSL2"/>
    <s v="2017-03-30"/>
    <s v=""/>
    <s v="120"/>
    <s v="500"/>
    <s v="100"/>
    <s v="350"/>
    <s v="Fuzer Pure Cloud"/>
  </r>
  <r>
    <m/>
    <s v="QPA/MIL/IA-177942"/>
    <s v="QPA/MIL/IA-177942"/>
    <x v="356"/>
    <s v="GEVELE NV"/>
    <s v="12b29c81-7a35-d6e8-affb-53397d0cbb99"/>
    <s v="GEVELE NV"/>
    <s v="12b29c81-7a35-d6e8-affb-53397d0cbb99"/>
    <x v="82"/>
    <n v="891"/>
    <s v=""/>
    <s v="150602198"/>
    <x v="0"/>
    <s v="8cffadd4-725c-6170-5365-5525477ed1c0"/>
    <x v="994"/>
    <s v="IP-VPN"/>
    <s v="COLT IPVPN Corporate Plus, 10 Mbps, Mesh Access, ULL, Ethernet, E.SHDSL"/>
    <s v=""/>
    <s v=""/>
    <s v="230"/>
    <s v="400"/>
    <s v="119"/>
    <s v="199"/>
    <s v=""/>
  </r>
  <r>
    <m/>
    <s v="SCO/LON/IA-177979"/>
    <s v="SCO/LON/IA-177979"/>
    <x v="357"/>
    <s v="GEVELE NV"/>
    <s v="12b29c81-7a35-d6e8-affb-53397d0cbb99"/>
    <s v="GEVELE NV"/>
    <s v="12b29c81-7a35-d6e8-affb-53397d0cbb99"/>
    <x v="82"/>
    <n v="890"/>
    <s v=""/>
    <s v="150602221/2"/>
    <x v="0"/>
    <s v="8cffadd4-725c-6170-5365-5525477ed1c0"/>
    <x v="995"/>
    <s v="IP-VPN"/>
    <s v="COLT IPVPN Corporate Plus, 10 Mbps, Mesh Access, Leased Line, Ethernet"/>
    <s v="2015-09-11"/>
    <s v="2019-09-10"/>
    <s v="440"/>
    <s v="1200"/>
    <s v="345"/>
    <s v="639"/>
    <s v="IPC03272"/>
  </r>
  <r>
    <m/>
    <m/>
    <m/>
    <x v="0"/>
    <s v=""/>
    <s v=""/>
    <s v=""/>
    <s v="98d679ee-d0fb-948b-aac3-582040e62d93"/>
    <x v="170"/>
    <n v="1258"/>
    <s v="COLT"/>
    <s v=""/>
    <x v="0"/>
    <s v="8cffadd4-725c-6170-5365-5525477ed1c0"/>
    <x v="996"/>
    <s v="IP-VPN"/>
    <s v=""/>
    <s v=""/>
    <s v=""/>
    <s v=""/>
    <s v=""/>
    <s v=""/>
    <s v=""/>
    <s v=""/>
  </r>
  <r>
    <m/>
    <m/>
    <m/>
    <x v="0"/>
    <s v=""/>
    <s v=""/>
    <s v=""/>
    <s v="71456673-3b43-11ef-ea91-53591b608ba0"/>
    <x v="66"/>
    <n v="824"/>
    <s v=""/>
    <s v="150201199/1"/>
    <x v="1"/>
    <s v="cfb5308d-8d35-0849-16da-4135f3584315"/>
    <x v="997"/>
    <s v="IP-VPN"/>
    <s v="COLT IPVPN Corporate Plus, 2 Mbps/2 Mbps 1:1, Mesh Primary, wDSL, Ethernet, SHDSL"/>
    <s v="2016-03-17"/>
    <s v="2016-03-17"/>
    <s v=""/>
    <s v=""/>
    <s v="0"/>
    <s v=""/>
    <s v="IPC03119"/>
  </r>
  <r>
    <m/>
    <m/>
    <m/>
    <x v="0"/>
    <s v=""/>
    <s v=""/>
    <s v=""/>
    <s v=""/>
    <x v="1"/>
    <n v="857"/>
    <s v="COLT"/>
    <s v="RACK DC COLT"/>
    <x v="0"/>
    <s v="cfb5308d-8d35-0849-16da-4135f3584315"/>
    <x v="998"/>
    <s v="Managed services"/>
    <s v="20U - 8 Amp &amp; 30MB Internet"/>
    <s v=""/>
    <s v=""/>
    <s v="400"/>
    <s v="750"/>
    <s v=""/>
    <s v=""/>
    <s v="20U in rack for ESCAUX in DC Colt "/>
  </r>
  <r>
    <m/>
    <m/>
    <m/>
    <x v="0"/>
    <s v=""/>
    <s v=""/>
    <s v=""/>
    <s v="488f2eb4-8105-aac4-04fe-49f19fcc6600"/>
    <x v="35"/>
    <n v="1056"/>
    <s v="COLT"/>
    <s v=""/>
    <x v="0"/>
    <s v="cfb5308d-8d35-0849-16da-4135f3584315"/>
    <x v="999"/>
    <s v="VOIP access - SIP"/>
    <s v="VOIP 4 MB"/>
    <s v=""/>
    <s v=""/>
    <s v="-"/>
    <s v="-"/>
    <s v=""/>
    <s v=""/>
    <s v="resilience"/>
  </r>
  <r>
    <m/>
    <m/>
    <m/>
    <x v="0"/>
    <s v=""/>
    <s v=""/>
    <s v=""/>
    <s v="54bf777c-690a-b305-3a7f-56c221028d3d"/>
    <x v="41"/>
    <n v="1182"/>
    <s v="COLT"/>
    <s v="130403126"/>
    <x v="3"/>
    <s v="cfb5308d-8d35-0849-16da-4135f3584315"/>
    <x v="1000"/>
    <s v="PRI"/>
    <s v="Colt Voice Line, PRI, ISDN-30, SDH, Q931, RJ45"/>
    <s v=""/>
    <s v=""/>
    <s v=""/>
    <s v=""/>
    <s v="220"/>
    <s v="200"/>
    <s v="TOS"/>
  </r>
  <r>
    <m/>
    <m/>
    <m/>
    <x v="0"/>
    <s v=""/>
    <s v=""/>
    <s v=""/>
    <s v=""/>
    <x v="1"/>
    <n v="389"/>
    <s v="COLT"/>
    <s v="121001971"/>
    <x v="1"/>
    <s v="cfb5308d-8d35-0849-16da-4135f3584315"/>
    <x v="1001"/>
    <s v="IP-VPN"/>
    <s v="2MB"/>
    <s v=""/>
    <s v="2013-12-04"/>
    <s v="280"/>
    <s v="600"/>
    <s v="205"/>
    <s v=""/>
    <s v=""/>
  </r>
  <r>
    <m/>
    <m/>
    <m/>
    <x v="0"/>
    <s v=""/>
    <s v=""/>
    <s v=""/>
    <s v="54bf777c-690a-b305-3a7f-56c221028d3d"/>
    <x v="41"/>
    <n v="1180"/>
    <s v="COLT"/>
    <s v="130402696"/>
    <x v="3"/>
    <s v="cfb5308d-8d35-0849-16da-4135f3584315"/>
    <x v="1002"/>
    <s v="Internet Access"/>
    <s v="COLT IP Access, 10 Mbps, Managed CPE, UBB 95%, Fibre, Ethernet over MSP, 100 Mbps, 10/100BaseT, RJ45"/>
    <s v=""/>
    <s v=""/>
    <s v=""/>
    <s v=""/>
    <s v="605"/>
    <s v="750"/>
    <s v=""/>
  </r>
  <r>
    <s v="XBT/PAR/IA-198722"/>
    <s v="XBT/PAR/IA-198722"/>
    <s v="XBT/PAR/IA-198722"/>
    <x v="358"/>
    <s v="VIVACTIS"/>
    <s v="54bf777c-690a-b305-3a7f-56c221028d3d"/>
    <s v="VIVACTIS"/>
    <s v="54bf777c-690a-b305-3a7f-56c221028d3d"/>
    <x v="41"/>
    <n v="1228"/>
    <s v="COLT"/>
    <s v="170100651"/>
    <x v="0"/>
    <s v="8cffadd4-725c-6170-5365-5525477ed1c0"/>
    <x v="1003"/>
    <s v="Internet Access"/>
    <s v="CCOLT IP Access, 50 Mbps, Virtual CPE, Flat Rate, Fibre, Ethernet over MSP, 100 Mbps, 10/100BaseT, R"/>
    <s v="2017-03-02"/>
    <s v=""/>
    <s v="300"/>
    <s v=""/>
    <s v="300"/>
    <s v="500"/>
    <s v=""/>
  </r>
  <r>
    <s v="XBT/PAR/IA-198722"/>
    <s v="XBT/PAR/IA-198722"/>
    <s v="XBT/PAR/IA-198722"/>
    <x v="358"/>
    <s v="VIVACTIS"/>
    <s v="54bf777c-690a-b305-3a7f-56c221028d3d"/>
    <s v="VIVACTIS"/>
    <s v="54bf777c-690a-b305-3a7f-56c221028d3d"/>
    <x v="41"/>
    <n v="1377"/>
    <s v="COLT"/>
    <s v="170100651"/>
    <x v="0"/>
    <s v="8cffadd4-725c-6170-5365-5525477ed1c0"/>
    <x v="1003"/>
    <s v="Internet Access"/>
    <s v="CCOLT IP Access, 50 Mbps, Virtual CPE, Flat Rate, Fibre, Ethernet over MSP, 100 Mbps, 10/100BaseT, R"/>
    <s v="2017-03-02"/>
    <s v=""/>
    <s v="50"/>
    <s v=""/>
    <s v="0"/>
    <s v=""/>
    <s v=""/>
  </r>
  <r>
    <m/>
    <m/>
    <m/>
    <x v="0"/>
    <s v=""/>
    <s v=""/>
    <s v=""/>
    <s v=""/>
    <x v="1"/>
    <n v="1364"/>
    <s v="COLT"/>
    <s v="170602896"/>
    <x v="2"/>
    <s v="8cffadd4-725c-6170-5365-5525477ed1c0"/>
    <x v="1004"/>
    <s v="IP-VPN"/>
    <s v="COLT IPVPN Corporate Plus, 1Mbps/1 Mbps 1:1, Mesh Access, wDSL, Ethernet, VDSL2"/>
    <s v=""/>
    <s v=""/>
    <s v="126"/>
    <s v="500"/>
    <s v="90"/>
    <s v="350"/>
    <s v="Fuzer Pure Cloud"/>
  </r>
  <r>
    <m/>
    <m/>
    <m/>
    <x v="0"/>
    <s v=""/>
    <s v=""/>
    <s v=""/>
    <s v="cfb5308d-8d35-0849-16da-4135f3584315"/>
    <x v="0"/>
    <n v="1014"/>
    <s v="COLT"/>
    <s v="151000448"/>
    <x v="0"/>
    <s v="cfb5308d-8d35-0849-16da-4135f3584315"/>
    <x v="1005"/>
    <s v="Ethernet bridge"/>
    <s v="COLT Ethernet Private Network, Metro, Service"/>
    <s v="2015-10-15"/>
    <s v="2016-10-14"/>
    <s v="0"/>
    <s v="0"/>
    <s v="0"/>
    <s v="0"/>
    <s v="TO CHECK - Service id LAN03757"/>
  </r>
  <r>
    <m/>
    <m/>
    <m/>
    <x v="0"/>
    <s v=""/>
    <s v=""/>
    <s v=""/>
    <s v="cfb5308d-8d35-0849-16da-4135f3584315"/>
    <x v="0"/>
    <n v="967"/>
    <s v="COLT"/>
    <s v="151000453"/>
    <x v="0"/>
    <s v="cfb5308d-8d35-0849-16da-4135f3584315"/>
    <x v="1006"/>
    <s v="Ethernet bridge"/>
    <s v="COLT Ethernet Private Network, Metro, 20 Mbps, EPN Access Protected, A: Fibre, 1000BaseT, RJ45, B: F"/>
    <s v="2015-11-26"/>
    <s v="2016-11-25"/>
    <s v="0"/>
    <s v="0"/>
    <s v="0"/>
    <s v="0"/>
    <s v="Pure Cloud Carrier Voip (EPN) - DC in FRANCE/Service ID LAN03757/Solution ref 10001043"/>
  </r>
  <r>
    <m/>
    <m/>
    <m/>
    <x v="0"/>
    <s v=""/>
    <s v=""/>
    <s v=""/>
    <s v="cfb5308d-8d35-0849-16da-4135f3584315"/>
    <x v="0"/>
    <n v="966"/>
    <s v="COLT"/>
    <s v="151000456"/>
    <x v="0"/>
    <s v="cfb5308d-8d35-0849-16da-4135f3584315"/>
    <x v="1007"/>
    <s v="Ethernet bridge"/>
    <s v="COLT Ethernet Private Network, Metro, 20 Mbps, EPN Access Protected, A: Fibre, 1000BaseT, RJ45, B: F"/>
    <s v="2015-11-26"/>
    <s v="2016-11-25"/>
    <s v="0"/>
    <s v="0"/>
    <s v="0"/>
    <s v="0"/>
    <s v="Pure Cloud Carrier Voip (EPN)  -  DC in FRANCE/ Service ID:LAN03757/Solution ref "/>
  </r>
  <r>
    <m/>
    <m/>
    <m/>
    <x v="0"/>
    <s v=""/>
    <s v=""/>
    <s v=""/>
    <s v=""/>
    <x v="1"/>
    <n v="140"/>
    <s v="COLT"/>
    <s v="030640096"/>
    <x v="1"/>
    <s v="cfb5308d-8d35-0849-16da-4135f3584315"/>
    <x v="1008"/>
    <s v="BRI"/>
    <s v="Line"/>
    <s v="2005-10-15"/>
    <s v="2012-11-30"/>
    <s v="110"/>
    <s v=""/>
    <s v="80"/>
    <s v=""/>
    <s v="ex COLT customer 2nd batch -tt 1068904"/>
  </r>
  <r>
    <m/>
    <m/>
    <m/>
    <x v="0"/>
    <s v=""/>
    <s v=""/>
    <s v=""/>
    <s v=""/>
    <x v="1"/>
    <n v="142"/>
    <s v="COLT"/>
    <s v="030640097"/>
    <x v="1"/>
    <s v="cfb5308d-8d35-0849-16da-4135f3584315"/>
    <x v="1009"/>
    <s v="BRI"/>
    <s v="Line"/>
    <s v="2005-10-15"/>
    <s v="2012-11-30"/>
    <s v="111"/>
    <s v=""/>
    <s v="80"/>
    <s v=""/>
    <s v="cease ticket 1068904 "/>
  </r>
  <r>
    <m/>
    <m/>
    <m/>
    <x v="0"/>
    <s v=""/>
    <s v=""/>
    <s v=""/>
    <s v="2787045b-4c28-2b65-8b0c-51ad5ddd8979"/>
    <x v="14"/>
    <n v="568"/>
    <s v="COLT"/>
    <s v="131200955"/>
    <x v="0"/>
    <s v="cfb5308d-8d35-0849-16da-4135f3584315"/>
    <x v="1010"/>
    <s v="IP-VPN"/>
    <s v="1MB"/>
    <s v="2013-09-19"/>
    <s v=""/>
    <s v="0"/>
    <s v="0"/>
    <s v=""/>
    <s v=""/>
    <s v="EORD_130829_0017"/>
  </r>
  <r>
    <m/>
    <s v="ZGJ/BRU/IA-157765"/>
    <s v="ZGJ/BRU/IA-157765"/>
    <x v="359"/>
    <s v="REGETEL BUREEL PROJECT"/>
    <s v="51b1275a-4995-02c6-30f3-5265206353e0"/>
    <s v="REGETEL BUREEL PROJECT"/>
    <s v="51b1275a-4995-02c6-30f3-5265206353e0"/>
    <x v="106"/>
    <n v="497"/>
    <s v="BGC"/>
    <s v="130902712"/>
    <x v="0"/>
    <s v="8cffadd4-725c-6170-5365-5525477ed1c0"/>
    <x v="1011"/>
    <s v="IP-VPN"/>
    <s v="COLT IPVPN Corporate Plus, 2 Mbps/2 Mbps 1:1, Mesh Access, wDSL, Ethernet, VDSL"/>
    <s v="2013-12-01"/>
    <s v="2013-12-01"/>
    <s v="195"/>
    <s v="0"/>
    <s v="180"/>
    <s v="0"/>
    <s v="FUZER : donation from COLT Oct 2013"/>
  </r>
  <r>
    <m/>
    <m/>
    <m/>
    <x v="0"/>
    <s v=""/>
    <s v=""/>
    <s v=""/>
    <s v=""/>
    <x v="1"/>
    <n v="742"/>
    <s v="COLT"/>
    <s v="140600605"/>
    <x v="1"/>
    <s v="cfb5308d-8d35-0849-16da-4135f3584315"/>
    <x v="1012"/>
    <s v="Internet Access"/>
    <s v="2 Mbps/2 Mbps 1:1, Managed CPE, Flat Rate, wDSL, Ethernet, VDSL2, 10/100BaseT, RJ45"/>
    <s v="2014-06-13"/>
    <s v="2016-01-01"/>
    <s v="175"/>
    <s v="250"/>
    <s v="120"/>
    <s v="0"/>
    <s v=""/>
  </r>
  <r>
    <m/>
    <m/>
    <m/>
    <x v="0"/>
    <s v=""/>
    <s v=""/>
    <s v=""/>
    <s v=""/>
    <x v="1"/>
    <n v="729"/>
    <s v="COLT"/>
    <s v="140601246"/>
    <x v="1"/>
    <s v="cfb5308d-8d35-0849-16da-4135f3584315"/>
    <x v="1013"/>
    <s v="Internet Access"/>
    <s v="2 Mbps/2 Mbps 1:1, Managed CPE, Flat Rate, wDSL, L2TP, VDSL2, 10/100BaseT, RJ45"/>
    <s v="2014-07-04"/>
    <s v="2016-01-01"/>
    <s v="175"/>
    <s v="250"/>
    <s v="120"/>
    <s v="0"/>
    <s v=""/>
  </r>
  <r>
    <m/>
    <m/>
    <m/>
    <x v="360"/>
    <m/>
    <m/>
    <m/>
    <m/>
    <x v="194"/>
    <m/>
    <m/>
    <m/>
    <x v="6"/>
    <m/>
    <x v="101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C418" firstHeaderRow="1" firstDataRow="1" firstDataCol="3"/>
  <pivotFields count="7">
    <pivotField axis="axisRow" compact="0" outline="0" showAll="0" defaultSubtotal="0">
      <items count="361">
        <item h="1" x="0"/>
        <item x="2"/>
        <item x="8"/>
        <item x="30"/>
        <item x="46"/>
        <item x="47"/>
        <item x="81"/>
        <item x="150"/>
        <item x="197"/>
        <item x="221"/>
        <item x="270"/>
        <item x="277"/>
        <item x="343"/>
        <item x="348"/>
        <item x="351"/>
        <item x="159"/>
        <item x="162"/>
        <item x="82"/>
        <item x="126"/>
        <item x="7"/>
        <item x="144"/>
        <item x="125"/>
        <item x="6"/>
        <item x="65"/>
        <item x="67"/>
        <item x="66"/>
        <item x="78"/>
        <item x="9"/>
        <item x="127"/>
        <item x="83"/>
        <item x="11"/>
        <item x="71"/>
        <item x="76"/>
        <item x="79"/>
        <item x="80"/>
        <item x="53"/>
        <item x="13"/>
        <item x="149"/>
        <item x="16"/>
        <item x="20"/>
        <item x="21"/>
        <item x="23"/>
        <item x="28"/>
        <item x="27"/>
        <item x="124"/>
        <item x="122"/>
        <item x="31"/>
        <item x="32"/>
        <item x="38"/>
        <item x="22"/>
        <item x="37"/>
        <item x="43"/>
        <item x="44"/>
        <item x="41"/>
        <item x="95"/>
        <item x="118"/>
        <item x="77"/>
        <item x="131"/>
        <item x="166"/>
        <item x="90"/>
        <item x="109"/>
        <item x="113"/>
        <item x="143"/>
        <item x="86"/>
        <item x="101"/>
        <item x="85"/>
        <item x="106"/>
        <item x="103"/>
        <item x="119"/>
        <item x="139"/>
        <item x="116"/>
        <item x="147"/>
        <item x="129"/>
        <item x="128"/>
        <item x="34"/>
        <item x="146"/>
        <item x="176"/>
        <item x="72"/>
        <item x="148"/>
        <item x="155"/>
        <item x="153"/>
        <item x="179"/>
        <item x="158"/>
        <item x="177"/>
        <item x="35"/>
        <item x="178"/>
        <item x="167"/>
        <item x="246"/>
        <item x="183"/>
        <item x="199"/>
        <item x="174"/>
        <item x="194"/>
        <item x="187"/>
        <item x="228"/>
        <item x="262"/>
        <item x="217"/>
        <item x="196"/>
        <item x="214"/>
        <item x="108"/>
        <item x="202"/>
        <item x="185"/>
        <item x="188"/>
        <item x="227"/>
        <item x="229"/>
        <item x="200"/>
        <item x="234"/>
        <item x="224"/>
        <item x="230"/>
        <item x="237"/>
        <item x="245"/>
        <item x="248"/>
        <item x="247"/>
        <item x="250"/>
        <item x="254"/>
        <item x="265"/>
        <item x="256"/>
        <item x="294"/>
        <item x="273"/>
        <item x="271"/>
        <item x="272"/>
        <item x="274"/>
        <item x="263"/>
        <item x="276"/>
        <item x="292"/>
        <item x="279"/>
        <item x="314"/>
        <item x="296"/>
        <item x="289"/>
        <item x="236"/>
        <item x="130"/>
        <item x="320"/>
        <item x="304"/>
        <item x="313"/>
        <item x="312"/>
        <item x="319"/>
        <item x="306"/>
        <item x="322"/>
        <item x="340"/>
        <item x="240"/>
        <item x="303"/>
        <item x="317"/>
        <item x="318"/>
        <item x="315"/>
        <item x="316"/>
        <item x="288"/>
        <item x="287"/>
        <item x="190"/>
        <item x="207"/>
        <item x="60"/>
        <item x="61"/>
        <item x="62"/>
        <item x="54"/>
        <item x="4"/>
        <item x="1"/>
        <item x="5"/>
        <item x="48"/>
        <item x="49"/>
        <item x="10"/>
        <item x="75"/>
        <item x="84"/>
        <item x="17"/>
        <item x="12"/>
        <item x="15"/>
        <item x="70"/>
        <item x="14"/>
        <item x="74"/>
        <item x="18"/>
        <item x="52"/>
        <item x="19"/>
        <item x="121"/>
        <item x="24"/>
        <item x="25"/>
        <item x="120"/>
        <item x="26"/>
        <item x="29"/>
        <item x="40"/>
        <item x="33"/>
        <item x="154"/>
        <item x="36"/>
        <item x="42"/>
        <item x="55"/>
        <item x="56"/>
        <item x="94"/>
        <item x="39"/>
        <item x="88"/>
        <item x="69"/>
        <item x="117"/>
        <item x="73"/>
        <item x="87"/>
        <item x="96"/>
        <item x="115"/>
        <item x="89"/>
        <item x="99"/>
        <item x="110"/>
        <item x="102"/>
        <item x="161"/>
        <item x="111"/>
        <item x="114"/>
        <item x="112"/>
        <item x="97"/>
        <item x="123"/>
        <item x="132"/>
        <item x="137"/>
        <item x="135"/>
        <item x="142"/>
        <item x="140"/>
        <item x="138"/>
        <item x="165"/>
        <item x="152"/>
        <item x="218"/>
        <item x="156"/>
        <item x="157"/>
        <item x="359"/>
        <item x="160"/>
        <item x="164"/>
        <item x="184"/>
        <item x="169"/>
        <item x="168"/>
        <item x="163"/>
        <item x="175"/>
        <item x="181"/>
        <item x="180"/>
        <item x="193"/>
        <item x="192"/>
        <item x="141"/>
        <item x="182"/>
        <item x="171"/>
        <item x="173"/>
        <item x="172"/>
        <item x="189"/>
        <item x="191"/>
        <item x="358"/>
        <item x="203"/>
        <item x="211"/>
        <item x="210"/>
        <item x="201"/>
        <item x="208"/>
        <item x="213"/>
        <item x="216"/>
        <item x="225"/>
        <item x="226"/>
        <item x="222"/>
        <item x="223"/>
        <item x="195"/>
        <item x="231"/>
        <item x="232"/>
        <item x="238"/>
        <item x="186"/>
        <item x="242"/>
        <item x="239"/>
        <item x="233"/>
        <item x="151"/>
        <item x="104"/>
        <item x="255"/>
        <item x="253"/>
        <item x="259"/>
        <item x="249"/>
        <item x="267"/>
        <item x="268"/>
        <item x="258"/>
        <item x="283"/>
        <item x="275"/>
        <item x="293"/>
        <item x="280"/>
        <item x="291"/>
        <item x="290"/>
        <item x="282"/>
        <item x="136"/>
        <item x="281"/>
        <item x="295"/>
        <item x="300"/>
        <item x="305"/>
        <item x="307"/>
        <item x="299"/>
        <item x="308"/>
        <item x="301"/>
        <item x="309"/>
        <item x="298"/>
        <item x="278"/>
        <item x="328"/>
        <item x="329"/>
        <item x="333"/>
        <item x="330"/>
        <item x="337"/>
        <item x="327"/>
        <item x="334"/>
        <item x="336"/>
        <item x="335"/>
        <item x="325"/>
        <item x="341"/>
        <item x="324"/>
        <item x="326"/>
        <item x="342"/>
        <item x="344"/>
        <item x="346"/>
        <item x="264"/>
        <item x="345"/>
        <item x="350"/>
        <item x="349"/>
        <item x="356"/>
        <item x="352"/>
        <item x="353"/>
        <item x="311"/>
        <item x="354"/>
        <item x="357"/>
        <item x="347"/>
        <item x="355"/>
        <item x="68"/>
        <item x="63"/>
        <item x="64"/>
        <item x="100"/>
        <item x="45"/>
        <item x="105"/>
        <item x="297"/>
        <item x="170"/>
        <item x="198"/>
        <item x="260"/>
        <item x="286"/>
        <item x="338"/>
        <item x="284"/>
        <item x="285"/>
        <item x="241"/>
        <item x="50"/>
        <item x="51"/>
        <item x="92"/>
        <item x="93"/>
        <item x="98"/>
        <item x="145"/>
        <item x="302"/>
        <item x="219"/>
        <item x="220"/>
        <item x="3"/>
        <item x="133"/>
        <item x="134"/>
        <item x="212"/>
        <item x="331"/>
        <item x="243"/>
        <item x="91"/>
        <item x="107"/>
        <item x="244"/>
        <item x="310"/>
        <item x="323"/>
        <item x="204"/>
        <item x="261"/>
        <item x="209"/>
        <item x="215"/>
        <item x="269"/>
        <item x="235"/>
        <item x="257"/>
        <item x="332"/>
        <item x="57"/>
        <item x="266"/>
        <item x="252"/>
        <item x="251"/>
        <item x="58"/>
        <item x="339"/>
        <item x="206"/>
        <item x="205"/>
        <item x="321"/>
        <item x="59"/>
        <item h="1" x="360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0"/>
        <item x="1"/>
        <item x="4"/>
        <item x="3"/>
        <item x="5"/>
        <item x="2"/>
        <item x="6"/>
      </items>
    </pivotField>
    <pivotField compact="0" outline="0" showAll="0"/>
    <pivotField axis="axisRow" compact="0" outline="0" showAll="0" defaultSubtotal="0">
      <items count="1015">
        <item x="101"/>
        <item x="102"/>
        <item x="72"/>
        <item x="70"/>
        <item x="85"/>
        <item x="369"/>
        <item x="327"/>
        <item x="187"/>
        <item x="317"/>
        <item x="326"/>
        <item x="329"/>
        <item x="837"/>
        <item x="100"/>
        <item x="318"/>
        <item x="651"/>
        <item x="208"/>
        <item x="982"/>
        <item x="1013"/>
        <item x="330"/>
        <item x="761"/>
        <item x="194"/>
        <item x="16"/>
        <item x="151"/>
        <item x="57"/>
        <item x="146"/>
        <item x="545"/>
        <item x="150"/>
        <item x="147"/>
        <item x="112"/>
        <item x="120"/>
        <item x="133"/>
        <item x="153"/>
        <item x="196"/>
        <item x="197"/>
        <item x="198"/>
        <item x="199"/>
        <item x="76"/>
        <item x="219"/>
        <item x="483"/>
        <item x="484"/>
        <item x="584"/>
        <item x="113"/>
        <item x="20"/>
        <item x="48"/>
        <item x="37"/>
        <item x="15"/>
        <item x="14"/>
        <item x="23"/>
        <item x="5"/>
        <item x="32"/>
        <item x="47"/>
        <item x="152"/>
        <item x="352"/>
        <item x="400"/>
        <item x="291"/>
        <item x="276"/>
        <item x="405"/>
        <item x="348"/>
        <item x="366"/>
        <item x="470"/>
        <item x="546"/>
        <item x="478"/>
        <item x="621"/>
        <item x="508"/>
        <item x="519"/>
        <item x="520"/>
        <item x="528"/>
        <item x="551"/>
        <item x="597"/>
        <item x="632"/>
        <item x="659"/>
        <item x="710"/>
        <item x="711"/>
        <item x="717"/>
        <item x="749"/>
        <item x="830"/>
        <item x="842"/>
        <item x="854"/>
        <item x="961"/>
        <item x="969"/>
        <item x="973"/>
        <item x="646"/>
        <item x="552"/>
        <item x="71"/>
        <item x="435"/>
        <item x="437"/>
        <item x="436"/>
        <item x="406"/>
        <item x="401"/>
        <item x="458"/>
        <item x="233"/>
        <item x="447"/>
        <item x="265"/>
        <item x="417"/>
        <item x="295"/>
        <item x="682"/>
        <item x="993"/>
        <item x="311"/>
        <item x="580"/>
        <item x="906"/>
        <item x="930"/>
        <item x="356"/>
        <item x="354"/>
        <item x="355"/>
        <item x="312"/>
        <item x="371"/>
        <item x="392"/>
        <item x="397"/>
        <item x="376"/>
        <item x="393"/>
        <item x="396"/>
        <item x="386"/>
        <item x="395"/>
        <item x="370"/>
        <item x="378"/>
        <item x="379"/>
        <item x="385"/>
        <item x="384"/>
        <item x="375"/>
        <item x="373"/>
        <item x="374"/>
        <item x="383"/>
        <item x="389"/>
        <item x="391"/>
        <item x="394"/>
        <item x="390"/>
        <item x="388"/>
        <item x="387"/>
        <item x="510"/>
        <item x="487"/>
        <item x="469"/>
        <item x="493"/>
        <item x="486"/>
        <item x="512"/>
        <item x="548"/>
        <item x="549"/>
        <item x="550"/>
        <item x="560"/>
        <item x="515"/>
        <item x="492"/>
        <item x="507"/>
        <item x="518"/>
        <item x="491"/>
        <item x="527"/>
        <item x="523"/>
        <item x="654"/>
        <item x="616"/>
        <item x="627"/>
        <item x="563"/>
        <item x="592"/>
        <item x="593"/>
        <item x="608"/>
        <item x="358"/>
        <item x="625"/>
        <item x="640"/>
        <item x="628"/>
        <item x="631"/>
        <item x="639"/>
        <item x="634"/>
        <item x="637"/>
        <item x="665"/>
        <item x="649"/>
        <item x="641"/>
        <item x="644"/>
        <item x="676"/>
        <item x="359"/>
        <item x="677"/>
        <item x="664"/>
        <item x="687"/>
        <item x="714"/>
        <item x="702"/>
        <item x="691"/>
        <item x="674"/>
        <item x="701"/>
        <item x="802"/>
        <item x="747"/>
        <item x="692"/>
        <item x="757"/>
        <item x="743"/>
        <item x="734"/>
        <item x="716"/>
        <item x="720"/>
        <item x="735"/>
        <item x="689"/>
        <item x="738"/>
        <item x="933"/>
        <item x="771"/>
        <item x="693"/>
        <item x="756"/>
        <item x="758"/>
        <item x="766"/>
        <item x="760"/>
        <item x="679"/>
        <item x="768"/>
        <item x="752"/>
        <item x="759"/>
        <item x="813"/>
        <item x="575"/>
        <item x="782"/>
        <item x="1004"/>
        <item x="783"/>
        <item x="794"/>
        <item x="796"/>
        <item x="799"/>
        <item x="797"/>
        <item x="820"/>
        <item x="801"/>
        <item x="808"/>
        <item x="829"/>
        <item x="827"/>
        <item x="810"/>
        <item x="879"/>
        <item x="846"/>
        <item x="843"/>
        <item x="845"/>
        <item x="847"/>
        <item x="822"/>
        <item x="853"/>
        <item x="877"/>
        <item x="920"/>
        <item x="882"/>
        <item x="871"/>
        <item x="775"/>
        <item x="600"/>
        <item x="929"/>
        <item x="898"/>
        <item x="918"/>
        <item x="916"/>
        <item x="928"/>
        <item x="931"/>
        <item x="934"/>
        <item x="956"/>
        <item x="965"/>
        <item x="784"/>
        <item x="980"/>
        <item x="896"/>
        <item x="479"/>
        <item x="924"/>
        <item x="925"/>
        <item x="922"/>
        <item x="923"/>
        <item x="870"/>
        <item x="869"/>
        <item x="725"/>
        <item x="544"/>
        <item x="540"/>
        <item x="537"/>
        <item x="35"/>
        <item x="9"/>
        <item x="55"/>
        <item x="27"/>
        <item x="30"/>
        <item x="7"/>
        <item x="54"/>
        <item x="24"/>
        <item x="26"/>
        <item x="986"/>
        <item x="241"/>
        <item x="8"/>
        <item x="145"/>
        <item x="111"/>
        <item x="67"/>
        <item x="109"/>
        <item x="267"/>
        <item x="52"/>
        <item x="155"/>
        <item x="104"/>
        <item x="332"/>
        <item x="106"/>
        <item x="107"/>
        <item x="144"/>
        <item x="110"/>
        <item x="108"/>
        <item x="0"/>
        <item x="1"/>
        <item x="2"/>
        <item x="3"/>
        <item x="116"/>
        <item x="158"/>
        <item x="159"/>
        <item x="160"/>
        <item x="161"/>
        <item x="118"/>
        <item x="224"/>
        <item x="114"/>
        <item x="117"/>
        <item x="121"/>
        <item x="119"/>
        <item x="126"/>
        <item x="124"/>
        <item x="252"/>
        <item x="135"/>
        <item x="130"/>
        <item x="229"/>
        <item x="131"/>
        <item x="129"/>
        <item x="132"/>
        <item x="154"/>
        <item x="156"/>
        <item x="137"/>
        <item x="622"/>
        <item x="123"/>
        <item x="138"/>
        <item x="139"/>
        <item x="140"/>
        <item x="462"/>
        <item x="463"/>
        <item x="464"/>
        <item x="465"/>
        <item x="466"/>
        <item x="141"/>
        <item x="143"/>
        <item x="142"/>
        <item x="79"/>
        <item x="80"/>
        <item x="81"/>
        <item x="82"/>
        <item x="88"/>
        <item x="89"/>
        <item x="90"/>
        <item x="91"/>
        <item x="163"/>
        <item x="164"/>
        <item x="165"/>
        <item x="166"/>
        <item x="169"/>
        <item x="170"/>
        <item x="171"/>
        <item x="174"/>
        <item x="175"/>
        <item x="176"/>
        <item x="177"/>
        <item x="179"/>
        <item x="180"/>
        <item x="181"/>
        <item x="182"/>
        <item x="190"/>
        <item x="192"/>
        <item x="489"/>
        <item x="213"/>
        <item x="467"/>
        <item x="499"/>
        <item x="426"/>
        <item x="424"/>
        <item x="425"/>
        <item x="418"/>
        <item x="201"/>
        <item x="482"/>
        <item x="553"/>
        <item x="454"/>
        <item x="448"/>
        <item x="655"/>
        <item x="589"/>
        <item x="461"/>
        <item x="588"/>
        <item x="42"/>
        <item x="338"/>
        <item x="41"/>
        <item x="475"/>
        <item x="93"/>
        <item x="95"/>
        <item x="87"/>
        <item x="97"/>
        <item x="103"/>
        <item x="157"/>
        <item x="184"/>
        <item x="167"/>
        <item x="185"/>
        <item x="530"/>
        <item x="532"/>
        <item x="531"/>
        <item x="204"/>
        <item x="200"/>
        <item x="186"/>
        <item x="205"/>
        <item x="211"/>
        <item x="474"/>
        <item x="472"/>
        <item x="221"/>
        <item x="590"/>
        <item x="223"/>
        <item x="231"/>
        <item x="230"/>
        <item x="236"/>
        <item x="243"/>
        <item x="301"/>
        <item x="444"/>
        <item x="427"/>
        <item x="456"/>
        <item x="477"/>
        <item x="476"/>
        <item x="279"/>
        <item x="280"/>
        <item x="498"/>
        <item x="452"/>
        <item x="300"/>
        <item x="310"/>
        <item x="322"/>
        <item x="323"/>
        <item x="331"/>
        <item x="571"/>
        <item x="363"/>
        <item x="574"/>
        <item x="603"/>
        <item x="663"/>
        <item x="594"/>
        <item x="115"/>
        <item x="188"/>
        <item x="38"/>
        <item x="40"/>
        <item x="228"/>
        <item x="21"/>
        <item x="28"/>
        <item x="122"/>
        <item x="64"/>
        <item x="125"/>
        <item x="251"/>
        <item x="46"/>
        <item x="227"/>
        <item x="75"/>
        <item x="19"/>
        <item x="128"/>
        <item x="60"/>
        <item x="13"/>
        <item x="62"/>
        <item x="17"/>
        <item x="50"/>
        <item x="49"/>
        <item x="25"/>
        <item x="58"/>
        <item x="44"/>
        <item x="63"/>
        <item x="61"/>
        <item x="59"/>
        <item x="56"/>
        <item x="29"/>
        <item x="65"/>
        <item x="11"/>
        <item x="22"/>
        <item x="36"/>
        <item x="83"/>
        <item x="68"/>
        <item x="66"/>
        <item x="74"/>
        <item x="6"/>
        <item x="69"/>
        <item x="78"/>
        <item x="77"/>
        <item x="12"/>
        <item x="10"/>
        <item x="206"/>
        <item x="51"/>
        <item x="92"/>
        <item x="94"/>
        <item x="96"/>
        <item x="86"/>
        <item x="53"/>
        <item x="98"/>
        <item x="84"/>
        <item x="45"/>
        <item x="162"/>
        <item x="173"/>
        <item x="168"/>
        <item x="178"/>
        <item x="268"/>
        <item x="490"/>
        <item x="33"/>
        <item x="239"/>
        <item x="189"/>
        <item x="536"/>
        <item x="191"/>
        <item x="457"/>
        <item x="581"/>
        <item x="402"/>
        <item x="203"/>
        <item x="408"/>
        <item x="412"/>
        <item x="438"/>
        <item x="209"/>
        <item x="409"/>
        <item x="473"/>
        <item x="212"/>
        <item x="210"/>
        <item x="217"/>
        <item x="362"/>
        <item x="215"/>
        <item x="403"/>
        <item x="214"/>
        <item x="218"/>
        <item x="225"/>
        <item x="226"/>
        <item x="282"/>
        <item x="234"/>
        <item x="413"/>
        <item x="99"/>
        <item x="539"/>
        <item x="240"/>
        <item x="232"/>
        <item x="238"/>
        <item x="237"/>
        <item x="244"/>
        <item x="248"/>
        <item x="249"/>
        <item x="245"/>
        <item x="246"/>
        <item x="258"/>
        <item x="253"/>
        <item x="302"/>
        <item x="259"/>
        <item x="255"/>
        <item x="257"/>
        <item x="250"/>
        <item x="235"/>
        <item x="262"/>
        <item x="261"/>
        <item x="254"/>
        <item x="264"/>
        <item x="455"/>
        <item x="263"/>
        <item x="591"/>
        <item x="271"/>
        <item x="488"/>
        <item x="270"/>
        <item x="272"/>
        <item x="273"/>
        <item x="533"/>
        <item x="534"/>
        <item x="274"/>
        <item x="275"/>
        <item x="278"/>
        <item x="286"/>
        <item x="289"/>
        <item x="281"/>
        <item x="410"/>
        <item x="292"/>
        <item x="313"/>
        <item x="433"/>
        <item x="220"/>
        <item x="294"/>
        <item x="305"/>
        <item x="586"/>
        <item x="293"/>
        <item x="585"/>
        <item x="297"/>
        <item x="629"/>
        <item x="443"/>
        <item x="296"/>
        <item x="299"/>
        <item x="304"/>
        <item x="4"/>
        <item x="298"/>
        <item x="306"/>
        <item x="377"/>
        <item x="453"/>
        <item x="307"/>
        <item x="308"/>
        <item x="416"/>
        <item x="309"/>
        <item x="316"/>
        <item x="579"/>
        <item x="172"/>
        <item x="320"/>
        <item x="321"/>
        <item x="319"/>
        <item x="325"/>
        <item x="266"/>
        <item x="337"/>
        <item x="328"/>
        <item x="105"/>
        <item x="314"/>
        <item x="333"/>
        <item x="334"/>
        <item x="344"/>
        <item x="345"/>
        <item x="349"/>
        <item x="567"/>
        <item x="569"/>
        <item x="570"/>
        <item x="339"/>
        <item x="578"/>
        <item x="577"/>
        <item x="572"/>
        <item x="341"/>
        <item x="342"/>
        <item x="340"/>
        <item x="346"/>
        <item x="347"/>
        <item x="368"/>
        <item x="357"/>
        <item x="638"/>
        <item x="260"/>
        <item x="361"/>
        <item x="360"/>
        <item x="382"/>
        <item x="372"/>
        <item x="419"/>
        <item x="420"/>
        <item x="509"/>
        <item x="398"/>
        <item x="367"/>
        <item x="497"/>
        <item x="442"/>
        <item x="432"/>
        <item x="573"/>
        <item x="450"/>
        <item x="31"/>
        <item x="468"/>
        <item x="568"/>
        <item x="449"/>
        <item x="595"/>
        <item x="660"/>
        <item x="480"/>
        <item x="503"/>
        <item x="500"/>
        <item x="495"/>
        <item x="502"/>
        <item x="511"/>
        <item x="562"/>
        <item x="501"/>
        <item x="521"/>
        <item x="516"/>
        <item x="556"/>
        <item x="522"/>
        <item x="596"/>
        <item x="652"/>
        <item x="525"/>
        <item x="554"/>
        <item x="315"/>
        <item x="555"/>
        <item x="557"/>
        <item x="558"/>
        <item x="561"/>
        <item x="566"/>
        <item x="559"/>
        <item x="513"/>
        <item x="583"/>
        <item x="582"/>
        <item x="599"/>
        <item x="605"/>
        <item x="604"/>
        <item x="612"/>
        <item x="609"/>
        <item x="601"/>
        <item x="445"/>
        <item x="619"/>
        <item x="617"/>
        <item x="615"/>
        <item x="661"/>
        <item x="620"/>
        <item x="576"/>
        <item x="630"/>
        <item x="636"/>
        <item x="678"/>
        <item x="745"/>
        <item x="647"/>
        <item x="642"/>
        <item x="645"/>
        <item x="643"/>
        <item x="1012"/>
        <item x="650"/>
        <item x="648"/>
        <item x="193"/>
        <item x="614"/>
        <item x="658"/>
        <item x="688"/>
        <item x="662"/>
        <item x="668"/>
        <item x="667"/>
        <item x="657"/>
        <item x="656"/>
        <item x="706"/>
        <item x="666"/>
        <item x="675"/>
        <item x="683"/>
        <item x="680"/>
        <item x="685"/>
        <item x="684"/>
        <item x="700"/>
        <item x="699"/>
        <item x="618"/>
        <item x="703"/>
        <item x="686"/>
        <item x="671"/>
        <item x="673"/>
        <item x="672"/>
        <item x="694"/>
        <item x="713"/>
        <item x="709"/>
        <item x="697"/>
        <item x="707"/>
        <item x="718"/>
        <item x="1010"/>
        <item x="819"/>
        <item x="695"/>
        <item x="715"/>
        <item x="721"/>
        <item x="730"/>
        <item x="729"/>
        <item x="719"/>
        <item x="727"/>
        <item x="733"/>
        <item x="547"/>
        <item x="742"/>
        <item x="739"/>
        <item x="753"/>
        <item x="855"/>
        <item x="773"/>
        <item x="744"/>
        <item x="754"/>
        <item x="755"/>
        <item x="750"/>
        <item x="751"/>
        <item x="704"/>
        <item x="762"/>
        <item x="776"/>
        <item x="767"/>
        <item x="764"/>
        <item x="781"/>
        <item x="779"/>
        <item x="778"/>
        <item x="963"/>
        <item x="772"/>
        <item x="690"/>
        <item x="791"/>
        <item x="780"/>
        <item x="765"/>
        <item x="635"/>
        <item x="798"/>
        <item x="524"/>
        <item x="602"/>
        <item x="1011"/>
        <item x="809"/>
        <item x="807"/>
        <item x="806"/>
        <item x="815"/>
        <item x="800"/>
        <item x="825"/>
        <item x="834"/>
        <item x="835"/>
        <item x="839"/>
        <item x="836"/>
        <item x="844"/>
        <item x="864"/>
        <item x="849"/>
        <item x="814"/>
        <item x="821"/>
        <item x="863"/>
        <item x="850"/>
        <item x="878"/>
        <item x="852"/>
        <item x="860"/>
        <item x="875"/>
        <item x="874"/>
        <item x="862"/>
        <item x="610"/>
        <item x="861"/>
        <item x="880"/>
        <item x="881"/>
        <item x="890"/>
        <item x="865"/>
        <item x="793"/>
        <item x="897"/>
        <item x="909"/>
        <item x="908"/>
        <item x="910"/>
        <item x="889"/>
        <item x="911"/>
        <item x="891"/>
        <item x="912"/>
        <item x="888"/>
        <item x="858"/>
        <item x="926"/>
        <item x="941"/>
        <item x="942"/>
        <item x="947"/>
        <item x="943"/>
        <item x="952"/>
        <item x="940"/>
        <item x="948"/>
        <item x="951"/>
        <item x="949"/>
        <item x="938"/>
        <item x="958"/>
        <item x="937"/>
        <item x="939"/>
        <item x="957"/>
        <item x="960"/>
        <item x="962"/>
        <item x="967"/>
        <item x="823"/>
        <item x="964"/>
        <item x="972"/>
        <item x="971"/>
        <item x="983"/>
        <item x="985"/>
        <item x="990"/>
        <item x="974"/>
        <item x="989"/>
        <item x="976"/>
        <item x="979"/>
        <item x="977"/>
        <item x="915"/>
        <item x="978"/>
        <item x="991"/>
        <item x="968"/>
        <item x="984"/>
        <item x="708"/>
        <item x="995"/>
        <item x="994"/>
        <item x="954"/>
        <item x="914"/>
        <item x="999"/>
        <item x="997"/>
        <item x="803"/>
        <item x="996"/>
        <item x="992"/>
        <item x="857"/>
        <item x="987"/>
        <item x="1002"/>
        <item x="439"/>
        <item x="428"/>
        <item x="429"/>
        <item x="517"/>
        <item x="399"/>
        <item x="883"/>
        <item x="816"/>
        <item x="953"/>
        <item x="440"/>
        <item x="535"/>
        <item x="471"/>
        <item x="451"/>
        <item x="269"/>
        <item x="441"/>
        <item x="526"/>
        <item x="669"/>
        <item x="681"/>
        <item x="712"/>
        <item x="868"/>
        <item x="981"/>
        <item x="959"/>
        <item x="866"/>
        <item x="867"/>
        <item x="790"/>
        <item x="414"/>
        <item x="1009"/>
        <item x="415"/>
        <item x="202"/>
        <item x="434"/>
        <item x="789"/>
        <item x="365"/>
        <item x="505"/>
        <item x="506"/>
        <item x="966"/>
        <item x="832"/>
        <item x="886"/>
        <item x="1008"/>
        <item x="885"/>
        <item x="1003"/>
        <item x="884"/>
        <item x="900"/>
        <item x="1007"/>
        <item x="902"/>
        <item x="1001"/>
        <item x="921"/>
        <item x="904"/>
        <item x="1005"/>
        <item x="903"/>
        <item x="887"/>
        <item x="1006"/>
        <item x="514"/>
        <item x="242"/>
        <item x="324"/>
        <item x="623"/>
        <item x="624"/>
        <item x="893"/>
        <item x="785"/>
        <item x="788"/>
        <item x="696"/>
        <item x="746"/>
        <item x="748"/>
        <item x="731"/>
        <item x="39"/>
        <item x="43"/>
        <item x="148"/>
        <item x="460"/>
        <item x="149"/>
        <item x="127"/>
        <item x="34"/>
        <item x="18"/>
        <item x="431"/>
        <item x="407"/>
        <item x="459"/>
        <item x="256"/>
        <item x="404"/>
        <item x="587"/>
        <item x="381"/>
        <item x="606"/>
        <item x="607"/>
        <item x="732"/>
        <item x="944"/>
        <item x="792"/>
        <item x="998"/>
        <item x="481"/>
        <item x="430"/>
        <item x="504"/>
        <item x="894"/>
        <item x="895"/>
        <item x="494"/>
        <item x="970"/>
        <item x="848"/>
        <item x="840"/>
        <item x="195"/>
        <item x="740"/>
        <item x="183"/>
        <item x="207"/>
        <item x="222"/>
        <item x="216"/>
        <item x="73"/>
        <item x="343"/>
        <item x="350"/>
        <item x="351"/>
        <item x="380"/>
        <item x="529"/>
        <item x="496"/>
        <item x="633"/>
        <item x="736"/>
        <item x="741"/>
        <item x="777"/>
        <item x="795"/>
        <item x="913"/>
        <item x="936"/>
        <item x="988"/>
        <item x="975"/>
        <item x="851"/>
        <item x="1000"/>
        <item x="284"/>
        <item x="285"/>
        <item x="288"/>
        <item x="303"/>
        <item x="722"/>
        <item x="335"/>
        <item x="817"/>
        <item x="728"/>
        <item x="946"/>
        <item x="353"/>
        <item x="626"/>
        <item x="769"/>
        <item x="876"/>
        <item x="283"/>
        <item x="287"/>
        <item x="290"/>
        <item x="726"/>
        <item x="737"/>
        <item x="859"/>
        <item x="763"/>
        <item x="841"/>
        <item x="770"/>
        <item x="811"/>
        <item x="945"/>
        <item x="892"/>
        <item x="446"/>
        <item x="613"/>
        <item x="705"/>
        <item x="538"/>
        <item x="833"/>
        <item x="277"/>
        <item x="247"/>
        <item x="411"/>
        <item x="542"/>
        <item x="541"/>
        <item x="421"/>
        <item x="565"/>
        <item x="564"/>
        <item x="774"/>
        <item x="828"/>
        <item x="543"/>
        <item x="364"/>
        <item x="653"/>
        <item x="805"/>
        <item x="826"/>
        <item x="824"/>
        <item x="804"/>
        <item x="831"/>
        <item x="872"/>
        <item x="873"/>
        <item x="899"/>
        <item x="927"/>
        <item x="935"/>
        <item x="856"/>
        <item x="422"/>
        <item x="818"/>
        <item x="919"/>
        <item x="917"/>
        <item x="955"/>
        <item x="724"/>
        <item x="723"/>
        <item x="950"/>
        <item x="670"/>
        <item x="698"/>
        <item x="838"/>
        <item x="907"/>
        <item x="336"/>
        <item x="905"/>
        <item x="932"/>
        <item x="901"/>
        <item x="812"/>
        <item x="787"/>
        <item x="786"/>
        <item x="134"/>
        <item x="136"/>
        <item x="485"/>
        <item x="423"/>
        <item x="611"/>
        <item x="598"/>
        <item x="1014"/>
      </items>
    </pivotField>
  </pivotFields>
  <rowFields count="3">
    <field x="0"/>
    <field x="6"/>
    <field x="4"/>
  </rowFields>
  <rowItems count="415">
    <i>
      <x v="1"/>
      <x v="42"/>
      <x/>
    </i>
    <i>
      <x v="2"/>
      <x v="51"/>
      <x v="1"/>
    </i>
    <i>
      <x v="3"/>
      <x v="52"/>
      <x v="1"/>
    </i>
    <i>
      <x v="4"/>
      <x v="53"/>
      <x v="1"/>
    </i>
    <i>
      <x v="5"/>
      <x v="56"/>
      <x v="1"/>
    </i>
    <i>
      <x v="6"/>
      <x v="61"/>
      <x v="5"/>
    </i>
    <i>
      <x v="7"/>
      <x v="69"/>
      <x v="1"/>
    </i>
    <i>
      <x v="8"/>
      <x v="71"/>
      <x v="1"/>
    </i>
    <i>
      <x v="9"/>
      <x v="74"/>
      <x v="1"/>
    </i>
    <i>
      <x v="10"/>
      <x v="76"/>
      <x v="1"/>
    </i>
    <i>
      <x v="11"/>
      <x v="77"/>
      <x v="1"/>
    </i>
    <i>
      <x v="12"/>
      <x v="78"/>
      <x v="1"/>
    </i>
    <i>
      <x v="13"/>
      <x v="79"/>
      <x v="1"/>
    </i>
    <i>
      <x v="14"/>
      <x v="80"/>
      <x v="1"/>
    </i>
    <i>
      <x v="15"/>
      <x v="81"/>
      <x v="1"/>
    </i>
    <i>
      <x v="16"/>
      <x v="351"/>
      <x v="1"/>
    </i>
    <i>
      <x v="17"/>
      <x/>
      <x v="1"/>
    </i>
    <i>
      <x v="18"/>
      <x v="352"/>
      <x v="1"/>
    </i>
    <i>
      <x v="19"/>
      <x v="287"/>
      <x v="5"/>
    </i>
    <i>
      <x v="20"/>
      <x v="300"/>
      <x v="1"/>
    </i>
    <i>
      <x v="21"/>
      <x v="354"/>
      <x v="1"/>
    </i>
    <i>
      <x v="22"/>
      <x v="83"/>
      <x v="1"/>
    </i>
    <i>
      <x v="23"/>
      <x v="84"/>
      <x v="1"/>
    </i>
    <i>
      <x v="24"/>
      <x v="85"/>
      <x v="1"/>
    </i>
    <i>
      <x v="25"/>
      <x v="86"/>
      <x v="1"/>
    </i>
    <i>
      <x v="26"/>
      <x v="377"/>
      <x v="3"/>
    </i>
    <i r="2">
      <x v="5"/>
    </i>
    <i>
      <x v="27"/>
      <x v="378"/>
      <x v="1"/>
    </i>
    <i>
      <x v="28"/>
      <x v="379"/>
      <x v="1"/>
    </i>
    <i>
      <x v="29"/>
      <x v="236"/>
      <x v="1"/>
    </i>
    <i>
      <x v="30"/>
      <x v="92"/>
      <x/>
    </i>
    <i>
      <x v="31"/>
      <x v="386"/>
      <x/>
    </i>
    <i r="2">
      <x v="1"/>
    </i>
    <i>
      <x v="32"/>
      <x v="388"/>
      <x v="1"/>
    </i>
    <i>
      <x v="33"/>
      <x v="390"/>
      <x v="1"/>
    </i>
    <i>
      <x v="34"/>
      <x v="389"/>
      <x v="1"/>
    </i>
    <i>
      <x v="35"/>
      <x v="93"/>
      <x v="1"/>
    </i>
    <i>
      <x v="36"/>
      <x v="94"/>
      <x/>
    </i>
    <i>
      <x v="37"/>
      <x v="95"/>
      <x v="1"/>
    </i>
    <i r="1">
      <x v="544"/>
      <x/>
    </i>
    <i>
      <x v="38"/>
      <x v="96"/>
      <x/>
    </i>
    <i r="1">
      <x v="547"/>
      <x/>
    </i>
    <i>
      <x v="39"/>
      <x v="396"/>
      <x v="1"/>
    </i>
    <i>
      <x v="40"/>
      <x v="97"/>
      <x/>
    </i>
    <i>
      <x v="41"/>
      <x v="563"/>
      <x v="1"/>
    </i>
    <i>
      <x v="42"/>
      <x v="573"/>
      <x v="1"/>
    </i>
    <i>
      <x v="43"/>
      <x v="918"/>
      <x v="1"/>
    </i>
    <i>
      <x v="44"/>
      <x v="894"/>
      <x v="1"/>
    </i>
    <i>
      <x v="45"/>
      <x v="98"/>
      <x/>
    </i>
    <i r="2">
      <x v="1"/>
    </i>
    <i>
      <x v="46"/>
      <x v="102"/>
      <x v="1"/>
    </i>
    <i>
      <x v="47"/>
      <x v="103"/>
      <x v="1"/>
    </i>
    <i>
      <x v="48"/>
      <x v="58"/>
      <x/>
    </i>
    <i>
      <x v="49"/>
      <x v="104"/>
      <x/>
    </i>
    <i r="2">
      <x v="1"/>
    </i>
    <i>
      <x v="50"/>
      <x v="401"/>
      <x/>
    </i>
    <i r="2">
      <x v="1"/>
    </i>
    <i>
      <x v="51"/>
      <x v="106"/>
      <x v="1"/>
    </i>
    <i>
      <x v="52"/>
      <x v="107"/>
      <x v="1"/>
    </i>
    <i>
      <x v="53"/>
      <x v="113"/>
      <x v="1"/>
    </i>
    <i>
      <x v="54"/>
      <x v="128"/>
      <x v="1"/>
    </i>
    <i>
      <x v="55"/>
      <x v="402"/>
      <x v="1"/>
    </i>
    <i>
      <x v="56"/>
      <x v="59"/>
      <x v="1"/>
    </i>
    <i>
      <x v="57"/>
      <x v="403"/>
      <x v="1"/>
    </i>
    <i>
      <x v="58"/>
      <x v="404"/>
      <x/>
    </i>
    <i r="2">
      <x v="1"/>
    </i>
    <i>
      <x v="59"/>
      <x v="612"/>
      <x v="1"/>
    </i>
    <i>
      <x v="60"/>
      <x v="134"/>
      <x v="1"/>
    </i>
    <i>
      <x v="61"/>
      <x v="137"/>
      <x v="1"/>
    </i>
    <i>
      <x v="62"/>
      <x v="62"/>
      <x v="1"/>
    </i>
    <i>
      <x v="63"/>
      <x v="139"/>
      <x v="1"/>
    </i>
    <i>
      <x v="64"/>
      <x v="141"/>
      <x v="1"/>
    </i>
    <i>
      <x v="65"/>
      <x v="142"/>
      <x v="1"/>
    </i>
    <i>
      <x v="66"/>
      <x v="66"/>
      <x v="1"/>
    </i>
    <i>
      <x v="67"/>
      <x v="144"/>
      <x v="1"/>
    </i>
    <i>
      <x v="68"/>
      <x v="197"/>
      <x/>
    </i>
    <i r="2">
      <x v="1"/>
    </i>
    <i>
      <x v="69"/>
      <x v="146"/>
      <x v="1"/>
    </i>
    <i>
      <x v="70"/>
      <x v="632"/>
      <x v="1"/>
    </i>
    <i>
      <x v="71"/>
      <x v="147"/>
      <x v="1"/>
    </i>
    <i>
      <x v="72"/>
      <x v="405"/>
      <x v="1"/>
    </i>
    <i>
      <x v="73"/>
      <x v="150"/>
      <x/>
    </i>
    <i r="2">
      <x v="1"/>
    </i>
    <i>
      <x v="74"/>
      <x v="152"/>
      <x v="1"/>
    </i>
    <i>
      <x v="75"/>
      <x v="153"/>
      <x v="1"/>
    </i>
    <i>
      <x v="76"/>
      <x v="648"/>
      <x v="1"/>
    </i>
    <i>
      <x v="77"/>
      <x v="643"/>
      <x/>
    </i>
    <i r="2">
      <x v="5"/>
    </i>
    <i>
      <x v="78"/>
      <x v="155"/>
      <x v="1"/>
    </i>
    <i>
      <x v="79"/>
      <x v="157"/>
      <x v="1"/>
    </i>
    <i>
      <x v="80"/>
      <x v="159"/>
      <x v="1"/>
    </i>
    <i>
      <x v="81"/>
      <x v="652"/>
      <x v="1"/>
    </i>
    <i>
      <x v="82"/>
      <x v="163"/>
      <x v="1"/>
    </i>
    <i>
      <x v="83"/>
      <x v="164"/>
      <x v="1"/>
    </i>
    <i>
      <x v="84"/>
      <x v="165"/>
      <x v="1"/>
    </i>
    <i>
      <x v="85"/>
      <x v="166"/>
      <x v="1"/>
    </i>
    <i>
      <x v="86"/>
      <x v="167"/>
      <x v="1"/>
    </i>
    <i>
      <x v="87"/>
      <x v="669"/>
      <x/>
    </i>
    <i>
      <x v="88"/>
      <x v="168"/>
      <x v="1"/>
    </i>
    <i>
      <x v="89"/>
      <x v="169"/>
      <x v="1"/>
    </i>
    <i>
      <x v="90"/>
      <x v="172"/>
      <x v="1"/>
    </i>
    <i>
      <x v="91"/>
      <x v="173"/>
      <x v="1"/>
    </i>
    <i>
      <x v="92"/>
      <x v="176"/>
      <x v="1"/>
    </i>
    <i>
      <x v="93"/>
      <x v="177"/>
      <x v="1"/>
    </i>
    <i>
      <x v="94"/>
      <x v="692"/>
      <x v="1"/>
    </i>
    <i>
      <x v="95"/>
      <x v="178"/>
      <x v="1"/>
    </i>
    <i>
      <x v="96"/>
      <x v="687"/>
      <x/>
    </i>
    <i r="2">
      <x v="1"/>
    </i>
    <i>
      <x v="97"/>
      <x v="179"/>
      <x/>
    </i>
    <i r="2">
      <x v="1"/>
    </i>
    <i>
      <x v="98"/>
      <x v="701"/>
      <x v="1"/>
    </i>
    <i>
      <x v="99"/>
      <x v="181"/>
      <x v="1"/>
    </i>
    <i>
      <x v="100"/>
      <x v="183"/>
      <x v="1"/>
    </i>
    <i>
      <x v="101"/>
      <x v="187"/>
      <x v="3"/>
    </i>
    <i>
      <x v="102"/>
      <x v="188"/>
      <x v="1"/>
    </i>
    <i>
      <x v="103"/>
      <x v="189"/>
      <x v="1"/>
    </i>
    <i>
      <x v="104"/>
      <x v="190"/>
      <x/>
    </i>
    <i r="2">
      <x v="1"/>
    </i>
    <i r="1">
      <x v="690"/>
      <x v="1"/>
    </i>
    <i>
      <x v="105"/>
      <x v="193"/>
      <x v="1"/>
    </i>
    <i>
      <x v="106"/>
      <x v="194"/>
      <x v="1"/>
    </i>
    <i>
      <x v="107"/>
      <x v="195"/>
      <x v="1"/>
    </i>
    <i>
      <x v="108"/>
      <x v="197"/>
      <x/>
    </i>
    <i>
      <x v="109"/>
      <x v="202"/>
      <x/>
    </i>
    <i>
      <x v="110"/>
      <x v="203"/>
      <x v="1"/>
    </i>
    <i>
      <x v="111"/>
      <x v="204"/>
      <x v="1"/>
    </i>
    <i>
      <x v="112"/>
      <x v="206"/>
      <x v="1"/>
    </i>
    <i>
      <x v="113"/>
      <x v="207"/>
      <x v="1"/>
    </i>
    <i>
      <x v="114"/>
      <x v="209"/>
      <x v="1"/>
    </i>
    <i>
      <x v="115"/>
      <x v="210"/>
      <x v="1"/>
    </i>
    <i>
      <x v="116"/>
      <x v="211"/>
      <x v="1"/>
    </i>
    <i>
      <x v="117"/>
      <x v="212"/>
      <x/>
    </i>
    <i r="2">
      <x v="1"/>
    </i>
    <i>
      <x v="118"/>
      <x v="213"/>
      <x v="1"/>
    </i>
    <i>
      <x v="119"/>
      <x v="214"/>
      <x v="1"/>
    </i>
    <i>
      <x v="120"/>
      <x v="215"/>
      <x v="1"/>
    </i>
    <i>
      <x v="121"/>
      <x v="216"/>
      <x v="1"/>
    </i>
    <i>
      <x v="122"/>
      <x v="217"/>
      <x v="1"/>
    </i>
    <i>
      <x v="123"/>
      <x v="218"/>
      <x v="1"/>
    </i>
    <i>
      <x v="124"/>
      <x v="387"/>
      <x v="1"/>
    </i>
    <i>
      <x v="125"/>
      <x v="219"/>
      <x v="1"/>
    </i>
    <i>
      <x v="126"/>
      <x v="220"/>
      <x v="1"/>
    </i>
    <i>
      <x v="127"/>
      <x v="221"/>
      <x v="1"/>
    </i>
    <i>
      <x v="128"/>
      <x v="222"/>
      <x v="1"/>
    </i>
    <i>
      <x v="129"/>
      <x v="223"/>
      <x v="1"/>
    </i>
    <i>
      <x v="130"/>
      <x v="224"/>
      <x v="1"/>
    </i>
    <i>
      <x v="131"/>
      <x v="225"/>
      <x v="1"/>
    </i>
    <i>
      <x v="132"/>
      <x v="226"/>
      <x v="1"/>
    </i>
    <i>
      <x v="133"/>
      <x v="227"/>
      <x v="1"/>
    </i>
    <i>
      <x v="134"/>
      <x v="228"/>
      <x v="1"/>
    </i>
    <i>
      <x v="135"/>
      <x v="387"/>
      <x v="1"/>
    </i>
    <i>
      <x v="136"/>
      <x v="230"/>
      <x v="3"/>
    </i>
    <i>
      <x v="137"/>
      <x v="231"/>
      <x v="1"/>
    </i>
    <i>
      <x v="138"/>
      <x v="233"/>
      <x v="1"/>
    </i>
    <i>
      <x v="139"/>
      <x v="235"/>
      <x v="1"/>
    </i>
    <i>
      <x v="140"/>
      <x v="237"/>
      <x v="1"/>
    </i>
    <i>
      <x v="141"/>
      <x v="238"/>
      <x v="1"/>
    </i>
    <i>
      <x v="142"/>
      <x v="239"/>
      <x v="1"/>
    </i>
    <i>
      <x v="143"/>
      <x v="240"/>
      <x v="1"/>
    </i>
    <i>
      <x v="144"/>
      <x v="241"/>
      <x v="1"/>
    </i>
    <i>
      <x v="145"/>
      <x v="242"/>
      <x v="1"/>
    </i>
    <i>
      <x v="146"/>
      <x v="877"/>
      <x v="1"/>
    </i>
    <i>
      <x v="147"/>
      <x v="243"/>
      <x v="1"/>
    </i>
    <i>
      <x v="148"/>
      <x v="343"/>
      <x v="1"/>
    </i>
    <i>
      <x v="149"/>
      <x v="344"/>
      <x v="1"/>
    </i>
    <i>
      <x v="150"/>
      <x v="342"/>
      <x v="1"/>
    </i>
    <i>
      <x v="151"/>
      <x v="345"/>
      <x v="1"/>
    </i>
    <i>
      <x v="152"/>
      <x v="436"/>
      <x/>
    </i>
    <i r="2">
      <x v="1"/>
    </i>
    <i>
      <x v="153"/>
      <x v="444"/>
      <x v="1"/>
    </i>
    <i>
      <x v="154"/>
      <x v="445"/>
      <x v="1"/>
    </i>
    <i>
      <x v="155"/>
      <x v="475"/>
      <x v="5"/>
    </i>
    <i>
      <x v="156"/>
      <x v="493"/>
      <x/>
    </i>
    <i>
      <x v="157"/>
      <x v="511"/>
      <x v="1"/>
    </i>
    <i>
      <x v="158"/>
      <x v="517"/>
      <x v="1"/>
    </i>
    <i>
      <x v="159"/>
      <x v="521"/>
      <x/>
    </i>
    <i r="2">
      <x v="1"/>
    </i>
    <i>
      <x v="160"/>
      <x v="539"/>
      <x/>
    </i>
    <i r="2">
      <x v="1"/>
    </i>
    <i>
      <x v="161"/>
      <x v="541"/>
      <x v="1"/>
    </i>
    <i>
      <x v="162"/>
      <x v="543"/>
      <x/>
    </i>
    <i r="2">
      <x v="1"/>
    </i>
    <i>
      <x v="163"/>
      <x v="545"/>
      <x/>
    </i>
    <i r="2">
      <x v="1"/>
    </i>
    <i>
      <x v="164"/>
      <x v="546"/>
      <x/>
    </i>
    <i r="2">
      <x v="1"/>
    </i>
    <i>
      <x v="165"/>
      <x v="553"/>
      <x v="1"/>
    </i>
    <i>
      <x v="166"/>
      <x v="554"/>
      <x/>
    </i>
    <i r="2">
      <x v="1"/>
    </i>
    <i>
      <x v="167"/>
      <x v="556"/>
      <x/>
    </i>
    <i r="2">
      <x v="1"/>
    </i>
    <i>
      <x v="168"/>
      <x v="557"/>
      <x/>
    </i>
    <i r="2">
      <x v="1"/>
    </i>
    <i>
      <x v="169"/>
      <x v="559"/>
      <x/>
    </i>
    <i>
      <x v="170"/>
      <x v="562"/>
      <x v="5"/>
    </i>
    <i>
      <x v="171"/>
      <x v="578"/>
      <x v="1"/>
    </i>
    <i>
      <x v="172"/>
      <x v="579"/>
      <x v="1"/>
    </i>
    <i>
      <x v="173"/>
      <x v="584"/>
      <x v="1"/>
    </i>
    <i>
      <x v="174"/>
      <x v="586"/>
      <x/>
    </i>
    <i r="2">
      <x v="1"/>
    </i>
    <i>
      <x v="175"/>
      <x v="587"/>
      <x v="1"/>
    </i>
    <i>
      <x v="176"/>
      <x v="588"/>
      <x v="1"/>
    </i>
    <i>
      <x v="177"/>
      <x v="589"/>
      <x v="1"/>
    </i>
    <i>
      <x v="178"/>
      <x v="592"/>
      <x v="1"/>
    </i>
    <i>
      <x v="179"/>
      <x v="594"/>
      <x v="1"/>
    </i>
    <i>
      <x v="180"/>
      <x v="595"/>
      <x v="1"/>
    </i>
    <i>
      <x v="181"/>
      <x v="596"/>
      <x v="1"/>
    </i>
    <i>
      <x v="182"/>
      <x v="597"/>
      <x v="1"/>
    </i>
    <i>
      <x v="183"/>
      <x v="599"/>
      <x v="1"/>
    </i>
    <i>
      <x v="184"/>
      <x v="600"/>
      <x v="1"/>
    </i>
    <i>
      <x v="185"/>
      <x v="601"/>
      <x/>
    </i>
    <i r="2">
      <x v="1"/>
    </i>
    <i>
      <x v="186"/>
      <x v="603"/>
      <x v="1"/>
    </i>
    <i>
      <x v="187"/>
      <x v="608"/>
      <x v="1"/>
    </i>
    <i>
      <x v="188"/>
      <x v="614"/>
      <x/>
    </i>
    <i r="2">
      <x v="1"/>
    </i>
    <i>
      <x v="189"/>
      <x v="616"/>
      <x v="1"/>
    </i>
    <i>
      <x v="190"/>
      <x v="617"/>
      <x v="1"/>
    </i>
    <i>
      <x v="191"/>
      <x v="618"/>
      <x v="1"/>
    </i>
    <i>
      <x v="192"/>
      <x v="620"/>
      <x v="1"/>
    </i>
    <i>
      <x v="193"/>
      <x v="621"/>
      <x v="1"/>
    </i>
    <i>
      <x v="194"/>
      <x v="622"/>
      <x v="1"/>
    </i>
    <i>
      <x v="195"/>
      <x v="624"/>
      <x v="1"/>
    </i>
    <i>
      <x v="196"/>
      <x v="630"/>
      <x v="1"/>
    </i>
    <i>
      <x v="197"/>
      <x v="631"/>
      <x v="1"/>
    </i>
    <i>
      <x v="198"/>
      <x v="633"/>
      <x/>
    </i>
    <i r="2">
      <x v="1"/>
    </i>
    <i>
      <x v="199"/>
      <x v="634"/>
      <x v="1"/>
    </i>
    <i>
      <x v="200"/>
      <x v="636"/>
      <x/>
    </i>
    <i r="2">
      <x v="1"/>
    </i>
    <i>
      <x v="201"/>
      <x v="638"/>
      <x v="1"/>
    </i>
    <i>
      <x v="202"/>
      <x v="640"/>
      <x v="1"/>
    </i>
    <i>
      <x v="203"/>
      <x v="641"/>
      <x v="1"/>
    </i>
    <i>
      <x v="204"/>
      <x v="644"/>
      <x v="1"/>
    </i>
    <i>
      <x v="205"/>
      <x v="645"/>
      <x v="1"/>
    </i>
    <i>
      <x v="206"/>
      <x v="646"/>
      <x/>
    </i>
    <i r="2">
      <x v="1"/>
    </i>
    <i>
      <x v="207"/>
      <x v="647"/>
      <x/>
    </i>
    <i r="2">
      <x v="1"/>
    </i>
    <i>
      <x v="208"/>
      <x v="651"/>
      <x/>
    </i>
    <i r="2">
      <x v="1"/>
    </i>
    <i>
      <x v="209"/>
      <x v="653"/>
      <x v="1"/>
    </i>
    <i>
      <x v="210"/>
      <x v="655"/>
      <x v="1"/>
    </i>
    <i>
      <x v="211"/>
      <x v="657"/>
      <x v="5"/>
    </i>
    <i>
      <x v="212"/>
      <x v="658"/>
      <x v="5"/>
    </i>
    <i>
      <x v="213"/>
      <x v="659"/>
      <x v="1"/>
    </i>
    <i>
      <x v="214"/>
      <x v="663"/>
      <x v="1"/>
    </i>
    <i>
      <x v="215"/>
      <x v="664"/>
      <x v="1"/>
    </i>
    <i>
      <x v="216"/>
      <x v="666"/>
      <x v="5"/>
    </i>
    <i>
      <x v="217"/>
      <x v="667"/>
      <x v="5"/>
    </i>
    <i>
      <x v="218"/>
      <x v="668"/>
      <x v="1"/>
    </i>
    <i>
      <x v="219"/>
      <x v="672"/>
      <x v="1"/>
    </i>
    <i>
      <x v="220"/>
      <x v="675"/>
      <x v="1"/>
    </i>
    <i>
      <x v="221"/>
      <x v="676"/>
      <x v="1"/>
    </i>
    <i>
      <x v="222"/>
      <x v="677"/>
      <x/>
    </i>
    <i>
      <x v="223"/>
      <x v="678"/>
      <x/>
    </i>
    <i>
      <x v="224"/>
      <x v="679"/>
      <x v="1"/>
    </i>
    <i>
      <x v="225"/>
      <x v="681"/>
      <x v="1"/>
    </i>
    <i>
      <x v="226"/>
      <x v="682"/>
      <x v="1"/>
    </i>
    <i>
      <x v="227"/>
      <x v="683"/>
      <x v="1"/>
    </i>
    <i>
      <x v="228"/>
      <x v="684"/>
      <x v="1"/>
    </i>
    <i>
      <x v="229"/>
      <x v="685"/>
      <x/>
    </i>
    <i r="2">
      <x v="1"/>
    </i>
    <i>
      <x v="230"/>
      <x v="688"/>
      <x v="1"/>
    </i>
    <i>
      <x v="231"/>
      <x v="691"/>
      <x v="1"/>
    </i>
    <i>
      <x v="232"/>
      <x v="695"/>
      <x/>
    </i>
    <i r="2">
      <x v="1"/>
    </i>
    <i>
      <x v="233"/>
      <x v="696"/>
      <x v="1"/>
    </i>
    <i>
      <x v="234"/>
      <x v="697"/>
      <x v="1"/>
    </i>
    <i>
      <x v="235"/>
      <x v="698"/>
      <x v="1"/>
    </i>
    <i>
      <x v="236"/>
      <x v="699"/>
      <x v="1"/>
    </i>
    <i>
      <x v="237"/>
      <x v="700"/>
      <x/>
    </i>
    <i r="2">
      <x v="3"/>
    </i>
    <i>
      <x v="238"/>
      <x v="703"/>
      <x v="1"/>
    </i>
    <i>
      <x v="239"/>
      <x v="704"/>
      <x v="1"/>
    </i>
    <i>
      <x v="240"/>
      <x v="708"/>
      <x v="1"/>
    </i>
    <i>
      <x v="241"/>
      <x v="710"/>
      <x v="1"/>
    </i>
    <i>
      <x v="242"/>
      <x v="711"/>
      <x v="1"/>
    </i>
    <i>
      <x v="243"/>
      <x v="712"/>
      <x/>
    </i>
    <i r="2">
      <x v="1"/>
    </i>
    <i>
      <x v="244"/>
      <x v="713"/>
      <x/>
    </i>
    <i r="2">
      <x v="1"/>
    </i>
    <i>
      <x v="245"/>
      <x v="716"/>
      <x/>
    </i>
    <i r="2">
      <x v="1"/>
    </i>
    <i>
      <x v="246"/>
      <x v="718"/>
      <x/>
    </i>
    <i r="2">
      <x v="1"/>
    </i>
    <i>
      <x v="247"/>
      <x v="722"/>
      <x/>
    </i>
    <i r="2">
      <x v="1"/>
    </i>
    <i>
      <x v="248"/>
      <x v="723"/>
      <x/>
    </i>
    <i r="2">
      <x v="1"/>
    </i>
    <i>
      <x v="249"/>
      <x v="724"/>
      <x v="1"/>
    </i>
    <i>
      <x v="250"/>
      <x v="725"/>
      <x v="1"/>
    </i>
    <i>
      <x v="251"/>
      <x v="726"/>
      <x v="1"/>
    </i>
    <i>
      <x v="252"/>
      <x v="728"/>
      <x/>
    </i>
    <i r="2">
      <x v="1"/>
    </i>
    <i>
      <x v="253"/>
      <x v="731"/>
      <x v="1"/>
    </i>
    <i>
      <x v="254"/>
      <x v="732"/>
      <x v="1"/>
    </i>
    <i>
      <x v="255"/>
      <x v="734"/>
      <x v="1"/>
    </i>
    <i>
      <x v="256"/>
      <x v="735"/>
      <x v="1"/>
    </i>
    <i>
      <x v="257"/>
      <x v="737"/>
      <x/>
    </i>
    <i>
      <x v="258"/>
      <x v="738"/>
      <x v="1"/>
    </i>
    <i>
      <x v="259"/>
      <x v="744"/>
      <x v="1"/>
    </i>
    <i>
      <x v="260"/>
      <x v="746"/>
      <x v="1"/>
    </i>
    <i>
      <x v="261"/>
      <x v="747"/>
      <x v="1"/>
    </i>
    <i>
      <x v="262"/>
      <x v="748"/>
      <x v="1"/>
    </i>
    <i>
      <x v="263"/>
      <x v="750"/>
      <x v="1"/>
    </i>
    <i>
      <x v="264"/>
      <x v="751"/>
      <x v="1"/>
    </i>
    <i>
      <x v="265"/>
      <x v="752"/>
      <x v="1"/>
    </i>
    <i>
      <x v="266"/>
      <x v="753"/>
      <x v="1"/>
    </i>
    <i>
      <x v="267"/>
      <x v="754"/>
      <x/>
    </i>
    <i r="2">
      <x v="1"/>
    </i>
    <i>
      <x v="268"/>
      <x v="755"/>
      <x v="1"/>
    </i>
    <i>
      <x v="269"/>
      <x v="756"/>
      <x v="1"/>
    </i>
    <i>
      <x v="270"/>
      <x v="758"/>
      <x v="1"/>
    </i>
    <i>
      <x v="271"/>
      <x v="763"/>
      <x v="1"/>
    </i>
    <i>
      <x v="272"/>
      <x v="764"/>
      <x v="1"/>
    </i>
    <i>
      <x v="273"/>
      <x v="765"/>
      <x v="1"/>
    </i>
    <i>
      <x v="274"/>
      <x v="766"/>
      <x v="1"/>
    </i>
    <i>
      <x v="275"/>
      <x v="767"/>
      <x v="1"/>
    </i>
    <i>
      <x v="276"/>
      <x v="768"/>
      <x v="1"/>
    </i>
    <i>
      <x v="277"/>
      <x v="769"/>
      <x v="1"/>
    </i>
    <i>
      <x v="278"/>
      <x v="770"/>
      <x v="1"/>
    </i>
    <i>
      <x v="279"/>
      <x v="772"/>
      <x v="3"/>
    </i>
    <i>
      <x v="280"/>
      <x v="773"/>
      <x v="1"/>
    </i>
    <i>
      <x v="281"/>
      <x v="774"/>
      <x v="1"/>
    </i>
    <i>
      <x v="282"/>
      <x v="775"/>
      <x v="1"/>
    </i>
    <i>
      <x v="283"/>
      <x v="776"/>
      <x v="1"/>
    </i>
    <i>
      <x v="284"/>
      <x v="777"/>
      <x v="1"/>
    </i>
    <i>
      <x v="285"/>
      <x v="778"/>
      <x v="1"/>
    </i>
    <i>
      <x v="286"/>
      <x v="779"/>
      <x/>
    </i>
    <i>
      <x v="287"/>
      <x v="780"/>
      <x v="1"/>
    </i>
    <i>
      <x v="288"/>
      <x v="781"/>
      <x v="1"/>
    </i>
    <i>
      <x v="289"/>
      <x v="782"/>
      <x v="1"/>
    </i>
    <i>
      <x v="290"/>
      <x v="783"/>
      <x v="1"/>
    </i>
    <i>
      <x v="291"/>
      <x v="784"/>
      <x v="1"/>
    </i>
    <i>
      <x v="292"/>
      <x v="786"/>
      <x v="1"/>
    </i>
    <i>
      <x v="293"/>
      <x v="787"/>
      <x v="1"/>
    </i>
    <i>
      <x v="294"/>
      <x v="788"/>
      <x v="1"/>
    </i>
    <i>
      <x v="295"/>
      <x/>
      <x v="1"/>
    </i>
    <i r="1">
      <x v="789"/>
      <x v="1"/>
    </i>
    <i r="1">
      <x v="852"/>
      <x v="1"/>
    </i>
    <i>
      <x v="296"/>
      <x v="790"/>
      <x v="1"/>
    </i>
    <i>
      <x v="297"/>
      <x v="791"/>
      <x v="1"/>
    </i>
    <i>
      <x v="298"/>
      <x v="792"/>
      <x v="1"/>
    </i>
    <i>
      <x v="299"/>
      <x v="794"/>
      <x v="1"/>
    </i>
    <i>
      <x v="300"/>
      <x v="796"/>
      <x v="1"/>
    </i>
    <i>
      <x v="301"/>
      <x v="798"/>
      <x v="1"/>
    </i>
    <i>
      <x v="302"/>
      <x v="801"/>
      <x v="1"/>
    </i>
    <i>
      <x v="303"/>
      <x v="802"/>
      <x v="1"/>
    </i>
    <i>
      <x v="304"/>
      <x v="803"/>
      <x v="1"/>
    </i>
    <i>
      <x v="305"/>
      <x v="804"/>
      <x v="1"/>
    </i>
    <i>
      <x v="306"/>
      <x v="805"/>
      <x v="1"/>
    </i>
    <i>
      <x v="307"/>
      <x v="819"/>
      <x v="1"/>
    </i>
    <i>
      <x v="308"/>
      <x v="820"/>
      <x/>
    </i>
    <i r="2">
      <x v="1"/>
    </i>
    <i>
      <x v="309"/>
      <x v="821"/>
      <x v="1"/>
    </i>
    <i>
      <x v="310"/>
      <x v="822"/>
      <x v="5"/>
    </i>
    <i>
      <x v="311"/>
      <x v="823"/>
      <x v="1"/>
    </i>
    <i>
      <x v="312"/>
      <x v="833"/>
      <x v="1"/>
    </i>
    <i>
      <x v="313"/>
      <x v="824"/>
      <x/>
    </i>
    <i r="2">
      <x v="1"/>
    </i>
    <i>
      <x v="314"/>
      <x v="834"/>
      <x v="1"/>
    </i>
    <i>
      <x v="315"/>
      <x v="836"/>
      <x v="1"/>
    </i>
    <i>
      <x v="316"/>
      <x v="825"/>
      <x v="1"/>
    </i>
    <i>
      <x v="317"/>
      <x v="837"/>
      <x v="1"/>
    </i>
    <i>
      <x v="318"/>
      <x v="826"/>
      <x v="1"/>
    </i>
    <i>
      <x v="319"/>
      <x v="840"/>
      <x v="1"/>
    </i>
    <i>
      <x v="320"/>
      <x v="841"/>
      <x v="1"/>
    </i>
    <i>
      <x v="321"/>
      <x v="842"/>
      <x v="1"/>
    </i>
    <i>
      <x v="322"/>
      <x v="843"/>
      <x/>
    </i>
    <i r="2">
      <x v="1"/>
    </i>
    <i>
      <x v="323"/>
      <x v="844"/>
      <x v="1"/>
    </i>
    <i r="1">
      <x v="845"/>
      <x/>
    </i>
    <i>
      <x v="324"/>
      <x v="850"/>
      <x v="4"/>
    </i>
    <i r="2">
      <x v="5"/>
    </i>
    <i>
      <x v="325"/>
      <x v="851"/>
      <x v="4"/>
    </i>
    <i r="2">
      <x v="5"/>
    </i>
    <i>
      <x v="326"/>
      <x v="869"/>
      <x v="1"/>
    </i>
    <i>
      <x v="327"/>
      <x v="873"/>
      <x v="5"/>
    </i>
    <i>
      <x v="328"/>
      <x v="874"/>
      <x v="1"/>
    </i>
    <i>
      <x v="329"/>
      <x v="878"/>
      <x/>
    </i>
    <i>
      <x v="330"/>
      <x v="879"/>
      <x v="1"/>
    </i>
    <i>
      <x v="331"/>
      <x v="887"/>
      <x/>
    </i>
    <i>
      <x v="332"/>
      <x v="896"/>
      <x v="1"/>
    </i>
    <i>
      <x v="333"/>
      <x v="897"/>
      <x v="1"/>
    </i>
    <i>
      <x v="334"/>
      <x v="898"/>
      <x v="1"/>
    </i>
    <i>
      <x v="335"/>
      <x v="899"/>
      <x v="1"/>
    </i>
    <i>
      <x v="336"/>
      <x v="900"/>
      <x v="1"/>
    </i>
    <i>
      <x v="337"/>
      <x v="904"/>
      <x v="4"/>
    </i>
    <i r="2">
      <x v="5"/>
    </i>
    <i>
      <x v="338"/>
      <x v="922"/>
      <x/>
    </i>
    <i>
      <x v="339"/>
      <x v="928"/>
      <x/>
    </i>
    <i r="2">
      <x v="1"/>
    </i>
    <i>
      <x v="340"/>
      <x v="929"/>
      <x v="1"/>
    </i>
    <i>
      <x v="341"/>
      <x v="930"/>
      <x v="1"/>
    </i>
    <i>
      <x v="342"/>
      <x v="939"/>
      <x v="1"/>
    </i>
    <i>
      <x v="343"/>
      <x v="941"/>
      <x v="1"/>
    </i>
    <i>
      <x v="344"/>
      <x v="942"/>
      <x v="1"/>
    </i>
    <i>
      <x v="345"/>
      <x v="952"/>
      <x v="1"/>
    </i>
    <i>
      <x v="346"/>
      <x v="955"/>
      <x v="1"/>
    </i>
    <i>
      <x v="347"/>
      <x v="956"/>
      <x v="1"/>
    </i>
    <i>
      <x v="348"/>
      <x v="957"/>
      <x v="1"/>
    </i>
    <i>
      <x v="349"/>
      <x v="958"/>
      <x v="1"/>
    </i>
    <i>
      <x v="350"/>
      <x v="970"/>
      <x v="1"/>
    </i>
    <i>
      <x v="351"/>
      <x v="974"/>
      <x v="4"/>
    </i>
    <i r="2">
      <x v="5"/>
    </i>
    <i>
      <x v="352"/>
      <x v="978"/>
      <x v="1"/>
    </i>
    <i>
      <x v="353"/>
      <x v="981"/>
      <x v="1"/>
    </i>
    <i>
      <x v="354"/>
      <x v="989"/>
      <x v="1"/>
    </i>
    <i>
      <x v="355"/>
      <x v="993"/>
      <x v="1"/>
    </i>
    <i>
      <x v="356"/>
      <x v="994"/>
      <x v="1"/>
    </i>
    <i>
      <x v="357"/>
      <x v="995"/>
      <x v="1"/>
    </i>
    <i>
      <x v="358"/>
      <x v="1003"/>
      <x v="1"/>
    </i>
    <i>
      <x v="359"/>
      <x v="1011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778" firstHeaderRow="1" firstDataRow="1" firstDataCol="4"/>
  <pivotFields count="24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1">
        <item x="0"/>
        <item x="3"/>
        <item x="4"/>
        <item x="5"/>
        <item x="6"/>
        <item x="7"/>
        <item x="10"/>
        <item x="13"/>
        <item x="14"/>
        <item x="15"/>
        <item x="16"/>
        <item x="17"/>
        <item x="18"/>
        <item x="19"/>
        <item x="20"/>
        <item x="21"/>
        <item x="121"/>
        <item x="1"/>
        <item x="122"/>
        <item x="115"/>
        <item x="116"/>
        <item x="123"/>
        <item x="22"/>
        <item x="23"/>
        <item x="24"/>
        <item x="25"/>
        <item x="124"/>
        <item x="125"/>
        <item x="126"/>
        <item x="107"/>
        <item x="26"/>
        <item x="127"/>
        <item x="130"/>
        <item x="132"/>
        <item x="131"/>
        <item x="27"/>
        <item x="28"/>
        <item x="29"/>
        <item x="30"/>
        <item x="133"/>
        <item x="31"/>
        <item x="158"/>
        <item x="159"/>
        <item x="337"/>
        <item x="330"/>
        <item x="32"/>
        <item x="33"/>
        <item x="34"/>
        <item x="8"/>
        <item x="35"/>
        <item x="134"/>
        <item x="36"/>
        <item x="37"/>
        <item x="38"/>
        <item x="39"/>
        <item x="135"/>
        <item x="9"/>
        <item x="136"/>
        <item x="137"/>
        <item x="177"/>
        <item x="40"/>
        <item x="41"/>
        <item x="11"/>
        <item x="42"/>
        <item x="43"/>
        <item x="44"/>
        <item x="12"/>
        <item x="45"/>
        <item x="76"/>
        <item x="46"/>
        <item x="188"/>
        <item x="47"/>
        <item x="138"/>
        <item x="48"/>
        <item x="49"/>
        <item x="50"/>
        <item x="200"/>
        <item x="195"/>
        <item x="51"/>
        <item x="52"/>
        <item x="53"/>
        <item x="202"/>
        <item x="54"/>
        <item x="55"/>
        <item x="56"/>
        <item x="57"/>
        <item x="58"/>
        <item x="213"/>
        <item x="59"/>
        <item x="60"/>
        <item x="61"/>
        <item x="62"/>
        <item x="63"/>
        <item x="64"/>
        <item x="228"/>
        <item x="65"/>
        <item x="225"/>
        <item x="66"/>
        <item x="235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128"/>
        <item x="93"/>
        <item x="94"/>
        <item x="95"/>
        <item x="96"/>
        <item x="97"/>
        <item x="98"/>
        <item x="99"/>
        <item x="100"/>
        <item x="101"/>
        <item x="102"/>
        <item x="129"/>
        <item x="103"/>
        <item x="104"/>
        <item x="105"/>
        <item x="106"/>
        <item x="108"/>
        <item x="109"/>
        <item x="110"/>
        <item x="111"/>
        <item x="112"/>
        <item x="113"/>
        <item x="326"/>
        <item x="114"/>
        <item x="118"/>
        <item x="119"/>
        <item x="117"/>
        <item x="120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6"/>
        <item x="197"/>
        <item x="198"/>
        <item x="199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9"/>
        <item x="230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2"/>
        <item x="309"/>
        <item x="313"/>
        <item x="314"/>
        <item x="310"/>
        <item x="315"/>
        <item x="311"/>
        <item x="316"/>
        <item x="317"/>
        <item x="318"/>
        <item x="319"/>
        <item x="320"/>
        <item x="321"/>
        <item x="322"/>
        <item x="323"/>
        <item x="324"/>
        <item x="325"/>
        <item x="327"/>
        <item x="328"/>
        <item x="329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h="1" x="1"/>
        <item x="49"/>
        <item x="15"/>
        <item x="193"/>
        <item x="97"/>
        <item x="96"/>
        <item x="78"/>
        <item x="98"/>
        <item x="17"/>
        <item x="126"/>
        <item x="161"/>
        <item x="22"/>
        <item x="62"/>
        <item x="135"/>
        <item x="21"/>
        <item x="171"/>
        <item x="129"/>
        <item x="100"/>
        <item x="67"/>
        <item x="61"/>
        <item x="120"/>
        <item x="158"/>
        <item x="28"/>
        <item x="169"/>
        <item x="79"/>
        <item x="165"/>
        <item x="80"/>
        <item x="16"/>
        <item x="137"/>
        <item x="174"/>
        <item x="44"/>
        <item x="167"/>
        <item x="65"/>
        <item x="70"/>
        <item x="72"/>
        <item x="149"/>
        <item x="20"/>
        <item x="124"/>
        <item x="177"/>
        <item x="46"/>
        <item x="69"/>
        <item x="156"/>
        <item x="48"/>
        <item x="147"/>
        <item x="117"/>
        <item x="42"/>
        <item x="180"/>
        <item x="172"/>
        <item x="66"/>
        <item x="192"/>
        <item x="36"/>
        <item x="84"/>
        <item x="74"/>
        <item x="75"/>
        <item x="190"/>
        <item x="102"/>
        <item x="111"/>
        <item x="122"/>
        <item x="162"/>
        <item x="152"/>
        <item x="95"/>
        <item x="59"/>
        <item x="94"/>
        <item x="50"/>
        <item x="182"/>
        <item x="115"/>
        <item x="29"/>
        <item x="99"/>
        <item x="81"/>
        <item x="178"/>
        <item x="125"/>
        <item x="2"/>
        <item x="88"/>
        <item x="35"/>
        <item x="30"/>
        <item x="142"/>
        <item x="136"/>
        <item x="151"/>
        <item x="86"/>
        <item x="101"/>
        <item x="0"/>
        <item x="18"/>
        <item x="43"/>
        <item x="34"/>
        <item x="68"/>
        <item x="32"/>
        <item x="24"/>
        <item x="134"/>
        <item x="47"/>
        <item x="140"/>
        <item x="139"/>
        <item x="157"/>
        <item x="103"/>
        <item x="166"/>
        <item x="27"/>
        <item x="56"/>
        <item x="73"/>
        <item x="82"/>
        <item x="39"/>
        <item x="141"/>
        <item x="33"/>
        <item x="40"/>
        <item x="5"/>
        <item x="93"/>
        <item x="58"/>
        <item x="37"/>
        <item x="112"/>
        <item x="144"/>
        <item x="119"/>
        <item x="92"/>
        <item x="123"/>
        <item x="55"/>
        <item x="132"/>
        <item x="53"/>
        <item x="146"/>
        <item x="181"/>
        <item x="160"/>
        <item x="76"/>
        <item x="89"/>
        <item x="109"/>
        <item x="8"/>
        <item x="7"/>
        <item x="25"/>
        <item x="150"/>
        <item x="188"/>
        <item x="154"/>
        <item x="23"/>
        <item x="163"/>
        <item x="186"/>
        <item x="107"/>
        <item x="9"/>
        <item x="87"/>
        <item x="4"/>
        <item x="118"/>
        <item x="12"/>
        <item x="164"/>
        <item x="57"/>
        <item x="143"/>
        <item x="168"/>
        <item x="14"/>
        <item x="104"/>
        <item x="175"/>
        <item x="51"/>
        <item x="52"/>
        <item x="153"/>
        <item x="77"/>
        <item x="131"/>
        <item x="38"/>
        <item x="128"/>
        <item x="187"/>
        <item x="63"/>
        <item x="148"/>
        <item x="10"/>
        <item x="183"/>
        <item x="110"/>
        <item x="179"/>
        <item x="19"/>
        <item x="108"/>
        <item x="6"/>
        <item x="11"/>
        <item x="71"/>
        <item x="26"/>
        <item x="113"/>
        <item x="138"/>
        <item x="83"/>
        <item x="106"/>
        <item x="191"/>
        <item x="13"/>
        <item x="45"/>
        <item x="54"/>
        <item x="85"/>
        <item x="127"/>
        <item x="91"/>
        <item x="159"/>
        <item x="145"/>
        <item x="176"/>
        <item x="121"/>
        <item x="31"/>
        <item x="90"/>
        <item x="170"/>
        <item x="133"/>
        <item x="64"/>
        <item x="116"/>
        <item x="155"/>
        <item x="60"/>
        <item x="3"/>
        <item x="184"/>
        <item x="41"/>
        <item x="114"/>
        <item x="130"/>
        <item x="189"/>
        <item x="173"/>
        <item x="105"/>
        <item x="185"/>
        <item h="1"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8">
        <item x="1"/>
        <item x="0"/>
        <item x="4"/>
        <item x="2"/>
        <item x="5"/>
        <item x="3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15">
        <item x="15"/>
        <item x="16"/>
        <item x="17"/>
        <item x="18"/>
        <item x="19"/>
        <item x="0"/>
        <item x="1"/>
        <item x="2"/>
        <item x="3"/>
        <item x="4"/>
        <item x="5"/>
        <item x="6"/>
        <item x="7"/>
        <item x="8"/>
        <item x="12"/>
        <item x="20"/>
        <item x="13"/>
        <item x="14"/>
        <item x="9"/>
        <item x="10"/>
        <item x="1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8"/>
    <field x="3"/>
    <field x="14"/>
    <field x="12"/>
  </rowFields>
  <rowItems count="775">
    <i>
      <x v="1"/>
      <x/>
      <x v="135"/>
      <x v="1"/>
    </i>
    <i r="2">
      <x v="136"/>
      <x v="1"/>
    </i>
    <i r="2">
      <x v="639"/>
      <x/>
    </i>
    <i r="1">
      <x v="60"/>
      <x v="134"/>
      <x v="1"/>
    </i>
    <i r="1">
      <x v="61"/>
      <x v="137"/>
      <x v="1"/>
    </i>
    <i r="1">
      <x v="189"/>
      <x v="616"/>
      <x v="1"/>
    </i>
    <i r="1">
      <x v="190"/>
      <x v="617"/>
      <x v="1"/>
    </i>
    <i r="1">
      <x v="196"/>
      <x v="630"/>
      <x v="1"/>
    </i>
    <i r="1">
      <x v="197"/>
      <x v="631"/>
      <x v="1"/>
    </i>
    <i r="1">
      <x v="198"/>
      <x v="633"/>
      <x/>
    </i>
    <i r="3">
      <x v="1"/>
    </i>
    <i r="1">
      <x v="199"/>
      <x v="634"/>
      <x v="1"/>
    </i>
    <i r="1">
      <x v="201"/>
      <x v="638"/>
      <x v="1"/>
    </i>
    <i>
      <x v="2"/>
      <x v="1"/>
      <x v="42"/>
      <x/>
    </i>
    <i>
      <x v="3"/>
      <x v="355"/>
      <x v="993"/>
      <x v="1"/>
    </i>
    <i>
      <x v="4"/>
      <x/>
      <x v="986"/>
      <x v="1"/>
    </i>
    <i r="1">
      <x v="134"/>
      <x v="228"/>
      <x v="1"/>
    </i>
    <i>
      <x v="5"/>
      <x/>
      <x v="992"/>
      <x v="1"/>
    </i>
    <i r="1">
      <x v="133"/>
      <x v="227"/>
      <x v="1"/>
    </i>
    <i>
      <x v="6"/>
      <x/>
      <x v="973"/>
      <x v="1"/>
    </i>
    <i r="1">
      <x v="106"/>
      <x v="194"/>
      <x v="1"/>
    </i>
    <i>
      <x v="7"/>
      <x/>
      <x v="987"/>
      <x v="1"/>
    </i>
    <i r="1">
      <x v="136"/>
      <x v="230"/>
      <x v="3"/>
    </i>
    <i>
      <x v="8"/>
      <x/>
      <x v="473"/>
      <x/>
    </i>
    <i r="1">
      <x v="4"/>
      <x v="53"/>
      <x v="1"/>
    </i>
    <i>
      <x v="9"/>
      <x v="155"/>
      <x v="475"/>
      <x v="5"/>
    </i>
    <i>
      <x v="10"/>
      <x v="273"/>
      <x v="765"/>
      <x v="1"/>
    </i>
    <i r="1">
      <x v="277"/>
      <x v="769"/>
      <x v="1"/>
    </i>
    <i>
      <x v="11"/>
      <x/>
      <x v="63"/>
      <x v="1"/>
    </i>
    <i r="2">
      <x v="138"/>
      <x v="1"/>
    </i>
    <i r="2">
      <x v="140"/>
      <x v="1"/>
    </i>
    <i r="1">
      <x v="63"/>
      <x v="139"/>
      <x v="1"/>
    </i>
    <i>
      <x v="12"/>
      <x/>
      <x v="661"/>
      <x v="1"/>
    </i>
    <i r="1">
      <x v="84"/>
      <x v="165"/>
      <x v="1"/>
    </i>
    <i>
      <x v="13"/>
      <x/>
      <x v="575"/>
      <x/>
    </i>
    <i r="2">
      <x v="576"/>
      <x/>
    </i>
    <i r="2">
      <x v="577"/>
      <x/>
    </i>
    <i r="2">
      <x v="607"/>
      <x/>
    </i>
    <i r="2">
      <x v="609"/>
      <x/>
    </i>
    <i r="2">
      <x v="610"/>
      <x/>
    </i>
    <i r="1">
      <x v="208"/>
      <x v="651"/>
      <x/>
    </i>
    <i r="3">
      <x v="1"/>
    </i>
    <i r="1">
      <x v="209"/>
      <x v="653"/>
      <x v="1"/>
    </i>
    <i>
      <x v="14"/>
      <x v="62"/>
      <x v="62"/>
      <x v="1"/>
    </i>
    <i>
      <x v="15"/>
      <x v="290"/>
      <x v="783"/>
      <x v="1"/>
    </i>
    <i>
      <x v="16"/>
      <x/>
      <x v="523"/>
      <x/>
    </i>
    <i r="2">
      <x v="548"/>
      <x/>
    </i>
    <i r="2">
      <x v="561"/>
      <x/>
    </i>
    <i r="1">
      <x v="170"/>
      <x v="562"/>
      <x v="5"/>
    </i>
    <i>
      <x v="17"/>
      <x/>
      <x v="234"/>
      <x v="1"/>
    </i>
    <i r="2">
      <x v="628"/>
      <x/>
    </i>
    <i r="2">
      <x v="629"/>
      <x/>
    </i>
    <i r="2">
      <x v="799"/>
      <x v="1"/>
    </i>
    <i r="2">
      <x v="800"/>
      <x/>
    </i>
    <i r="2">
      <x v="838"/>
      <x v="1"/>
    </i>
    <i r="1">
      <x v="237"/>
      <x v="700"/>
      <x/>
    </i>
    <i r="3">
      <x v="3"/>
    </i>
    <i r="1">
      <x v="303"/>
      <x v="802"/>
      <x v="1"/>
    </i>
    <i>
      <x v="18"/>
      <x/>
      <x v="171"/>
      <x v="1"/>
    </i>
    <i r="2">
      <x v="376"/>
      <x/>
    </i>
    <i r="2">
      <x v="480"/>
      <x/>
    </i>
    <i r="2">
      <x v="673"/>
      <x v="1"/>
    </i>
    <i r="1">
      <x v="90"/>
      <x v="172"/>
      <x v="1"/>
    </i>
    <i r="1">
      <x v="219"/>
      <x v="672"/>
      <x v="1"/>
    </i>
    <i>
      <x v="19"/>
      <x v="82"/>
      <x v="163"/>
      <x v="1"/>
    </i>
    <i r="1">
      <x v="211"/>
      <x v="657"/>
      <x v="5"/>
    </i>
    <i r="1">
      <x v="212"/>
      <x v="658"/>
      <x v="5"/>
    </i>
    <i>
      <x v="20"/>
      <x v="33"/>
      <x v="390"/>
      <x v="1"/>
    </i>
    <i r="1">
      <x v="34"/>
      <x v="389"/>
      <x v="1"/>
    </i>
    <i>
      <x v="21"/>
      <x v="270"/>
      <x v="758"/>
      <x v="1"/>
    </i>
    <i r="1">
      <x v="275"/>
      <x v="767"/>
      <x v="1"/>
    </i>
    <i>
      <x v="22"/>
      <x/>
      <x v="75"/>
      <x v="1"/>
    </i>
    <i r="1">
      <x v="115"/>
      <x v="210"/>
      <x v="1"/>
    </i>
    <i>
      <x v="23"/>
      <x/>
      <x v="809"/>
      <x v="1"/>
    </i>
    <i r="1">
      <x v="286"/>
      <x v="779"/>
      <x/>
    </i>
    <i>
      <x v="24"/>
      <x/>
      <x v="717"/>
      <x v="1"/>
    </i>
    <i r="1">
      <x v="107"/>
      <x v="195"/>
      <x v="1"/>
    </i>
    <i>
      <x v="25"/>
      <x v="281"/>
      <x v="774"/>
      <x v="1"/>
    </i>
    <i>
      <x v="26"/>
      <x/>
      <x v="923"/>
      <x/>
    </i>
    <i r="2">
      <x v="927"/>
      <x/>
    </i>
    <i r="2">
      <x v="933"/>
      <x v="3"/>
    </i>
    <i r="2">
      <x v="934"/>
      <x v="1"/>
    </i>
    <i r="1">
      <x v="108"/>
      <x v="197"/>
      <x/>
    </i>
    <i r="1">
      <x v="188"/>
      <x v="614"/>
      <x/>
    </i>
    <i r="3">
      <x v="1"/>
    </i>
    <i r="1">
      <x v="338"/>
      <x v="922"/>
      <x/>
    </i>
    <i r="1">
      <x v="340"/>
      <x v="929"/>
      <x v="1"/>
    </i>
    <i r="1">
      <x v="341"/>
      <x v="930"/>
      <x v="1"/>
    </i>
    <i>
      <x v="27"/>
      <x/>
      <x v="60"/>
      <x/>
    </i>
    <i r="2">
      <x v="67"/>
      <x/>
    </i>
    <i r="2">
      <x v="82"/>
      <x/>
    </i>
    <i r="1">
      <x v="3"/>
      <x v="52"/>
      <x v="1"/>
    </i>
    <i r="1">
      <x v="56"/>
      <x v="59"/>
      <x v="1"/>
    </i>
    <i r="1">
      <x v="326"/>
      <x v="869"/>
      <x v="1"/>
    </i>
    <i>
      <x v="28"/>
      <x v="178"/>
      <x v="592"/>
      <x v="1"/>
    </i>
    <i>
      <x v="29"/>
      <x v="298"/>
      <x v="792"/>
      <x v="1"/>
    </i>
    <i>
      <x v="30"/>
      <x/>
      <x v="591"/>
      <x v="1"/>
    </i>
    <i r="1">
      <x v="47"/>
      <x v="103"/>
      <x v="1"/>
    </i>
    <i r="1">
      <x v="175"/>
      <x v="587"/>
      <x v="1"/>
    </i>
    <i r="1">
      <x v="176"/>
      <x v="588"/>
      <x v="1"/>
    </i>
    <i>
      <x v="31"/>
      <x v="284"/>
      <x v="777"/>
      <x v="1"/>
    </i>
    <i>
      <x v="32"/>
      <x v="16"/>
      <x v="351"/>
      <x v="1"/>
    </i>
    <i r="1">
      <x v="29"/>
      <x v="236"/>
      <x v="1"/>
    </i>
    <i r="1">
      <x v="57"/>
      <x v="403"/>
      <x v="1"/>
    </i>
    <i r="1">
      <x v="89"/>
      <x v="169"/>
      <x v="1"/>
    </i>
    <i>
      <x v="33"/>
      <x/>
      <x v="702"/>
      <x v="1"/>
    </i>
    <i r="1">
      <x v="99"/>
      <x v="181"/>
      <x v="1"/>
    </i>
    <i r="1">
      <x v="235"/>
      <x v="698"/>
      <x v="1"/>
    </i>
    <i>
      <x v="34"/>
      <x/>
      <x v="706"/>
      <x/>
    </i>
    <i r="1">
      <x v="101"/>
      <x v="187"/>
      <x v="3"/>
    </i>
    <i>
      <x v="35"/>
      <x v="239"/>
      <x v="704"/>
      <x v="1"/>
    </i>
    <i>
      <x v="36"/>
      <x v="6"/>
      <x v="61"/>
      <x v="5"/>
    </i>
    <i r="1">
      <x v="13"/>
      <x v="79"/>
      <x v="1"/>
    </i>
    <i r="1">
      <x v="324"/>
      <x v="850"/>
      <x v="4"/>
    </i>
    <i r="3">
      <x v="5"/>
    </i>
    <i r="1">
      <x v="325"/>
      <x v="851"/>
      <x v="4"/>
    </i>
    <i r="3">
      <x v="5"/>
    </i>
    <i r="1">
      <x v="337"/>
      <x v="904"/>
      <x v="4"/>
    </i>
    <i r="3">
      <x v="5"/>
    </i>
    <i>
      <x v="37"/>
      <x/>
      <x v="619"/>
      <x/>
    </i>
    <i r="1">
      <x v="152"/>
      <x v="436"/>
      <x/>
    </i>
    <i r="3">
      <x v="1"/>
    </i>
    <i>
      <x v="38"/>
      <x v="301"/>
      <x v="798"/>
      <x v="1"/>
    </i>
    <i>
      <x v="39"/>
      <x/>
      <x v="108"/>
      <x v="1"/>
    </i>
    <i r="2">
      <x v="109"/>
      <x v="1"/>
    </i>
    <i r="2">
      <x v="110"/>
      <x v="1"/>
    </i>
    <i r="2">
      <x v="111"/>
      <x v="1"/>
    </i>
    <i r="2">
      <x v="112"/>
      <x v="1"/>
    </i>
    <i r="2">
      <x v="114"/>
      <x v="1"/>
    </i>
    <i r="2">
      <x v="115"/>
      <x v="1"/>
    </i>
    <i r="2">
      <x v="116"/>
      <x v="1"/>
    </i>
    <i r="2">
      <x v="117"/>
      <x v="1"/>
    </i>
    <i r="2">
      <x v="118"/>
      <x v="1"/>
    </i>
    <i r="2">
      <x v="119"/>
      <x v="1"/>
    </i>
    <i r="2">
      <x v="120"/>
      <x v="1"/>
    </i>
    <i r="2">
      <x v="121"/>
      <x v="1"/>
    </i>
    <i r="2">
      <x v="122"/>
      <x v="1"/>
    </i>
    <i r="2">
      <x v="123"/>
      <x v="1"/>
    </i>
    <i r="2">
      <x v="124"/>
      <x v="1"/>
    </i>
    <i r="2">
      <x v="125"/>
      <x v="1"/>
    </i>
    <i r="2">
      <x v="126"/>
      <x v="1"/>
    </i>
    <i r="2">
      <x v="127"/>
      <x v="1"/>
    </i>
    <i r="2">
      <x v="921"/>
      <x v="1"/>
    </i>
    <i r="1">
      <x v="51"/>
      <x v="106"/>
      <x v="1"/>
    </i>
    <i>
      <x v="40"/>
      <x/>
      <x v="175"/>
      <x v="1"/>
    </i>
    <i r="1">
      <x v="92"/>
      <x v="176"/>
      <x v="1"/>
    </i>
    <i r="1">
      <x v="226"/>
      <x v="682"/>
      <x v="1"/>
    </i>
    <i r="1">
      <x v="227"/>
      <x v="683"/>
      <x v="1"/>
    </i>
    <i r="1">
      <x v="228"/>
      <x v="684"/>
      <x v="1"/>
    </i>
    <i r="1">
      <x v="231"/>
      <x v="691"/>
      <x v="1"/>
    </i>
    <i>
      <x v="41"/>
      <x v="263"/>
      <x v="750"/>
      <x v="1"/>
    </i>
    <i>
      <x v="42"/>
      <x v="54"/>
      <x v="128"/>
      <x v="1"/>
    </i>
    <i r="1">
      <x v="182"/>
      <x v="597"/>
      <x v="1"/>
    </i>
    <i>
      <x v="43"/>
      <x/>
      <x v="662"/>
      <x/>
    </i>
    <i r="1">
      <x v="214"/>
      <x v="663"/>
      <x v="1"/>
    </i>
    <i r="1">
      <x v="218"/>
      <x v="668"/>
      <x v="1"/>
    </i>
    <i>
      <x v="44"/>
      <x/>
      <x v="381"/>
      <x/>
    </i>
    <i r="1">
      <x v="302"/>
      <x v="801"/>
      <x v="1"/>
    </i>
    <i r="1">
      <x v="304"/>
      <x v="803"/>
      <x v="1"/>
    </i>
    <i>
      <x v="45"/>
      <x/>
      <x v="101"/>
      <x/>
    </i>
    <i r="3">
      <x v="1"/>
    </i>
    <i r="2">
      <x v="585"/>
      <x/>
    </i>
    <i r="1">
      <x v="174"/>
      <x v="586"/>
      <x/>
    </i>
    <i r="3">
      <x v="1"/>
    </i>
    <i r="1">
      <x v="187"/>
      <x v="608"/>
      <x v="1"/>
    </i>
    <i r="1">
      <x v="247"/>
      <x v="722"/>
      <x/>
    </i>
    <i r="3">
      <x v="1"/>
    </i>
    <i>
      <x v="46"/>
      <x v="308"/>
      <x v="820"/>
      <x/>
    </i>
    <i r="3">
      <x v="1"/>
    </i>
    <i r="1">
      <x v="309"/>
      <x v="821"/>
      <x v="1"/>
    </i>
    <i r="1">
      <x v="310"/>
      <x v="822"/>
      <x v="5"/>
    </i>
    <i>
      <x v="47"/>
      <x v="291"/>
      <x v="784"/>
      <x v="1"/>
    </i>
    <i>
      <x v="48"/>
      <x/>
      <x v="170"/>
      <x/>
    </i>
    <i r="2">
      <x v="977"/>
      <x v="1"/>
    </i>
    <i r="2">
      <x v="990"/>
      <x v="1"/>
    </i>
    <i r="2">
      <x v="997"/>
      <x/>
    </i>
    <i r="1">
      <x v="100"/>
      <x v="183"/>
      <x v="1"/>
    </i>
    <i>
      <x v="49"/>
      <x v="352"/>
      <x v="978"/>
      <x v="1"/>
    </i>
    <i r="1">
      <x v="353"/>
      <x v="981"/>
      <x v="1"/>
    </i>
    <i>
      <x v="50"/>
      <x v="35"/>
      <x v="93"/>
      <x v="1"/>
    </i>
    <i r="1">
      <x v="156"/>
      <x v="493"/>
      <x/>
    </i>
    <i r="1">
      <x v="167"/>
      <x v="556"/>
      <x/>
    </i>
    <i r="3">
      <x v="1"/>
    </i>
    <i r="1">
      <x v="249"/>
      <x v="724"/>
      <x v="1"/>
    </i>
    <i>
      <x v="51"/>
      <x/>
      <x v="982"/>
      <x v="1"/>
    </i>
    <i r="1">
      <x v="116"/>
      <x v="211"/>
      <x v="1"/>
    </i>
    <i>
      <x v="52"/>
      <x/>
      <x v="926"/>
      <x v="1"/>
    </i>
    <i r="1">
      <x v="103"/>
      <x v="189"/>
      <x v="1"/>
    </i>
    <i>
      <x v="53"/>
      <x/>
      <x v="201"/>
      <x/>
    </i>
    <i r="3">
      <x v="1"/>
    </i>
    <i r="2">
      <x v="256"/>
      <x v="1"/>
    </i>
    <i r="2">
      <x v="341"/>
      <x/>
    </i>
    <i r="2">
      <x v="393"/>
      <x/>
    </i>
    <i r="2">
      <x v="714"/>
      <x/>
    </i>
    <i r="3">
      <x v="1"/>
    </i>
    <i r="2">
      <x v="719"/>
      <x/>
    </i>
    <i r="3">
      <x v="1"/>
    </i>
    <i r="1">
      <x v="104"/>
      <x v="190"/>
      <x/>
    </i>
    <i r="3">
      <x v="1"/>
    </i>
    <i r="1">
      <x v="244"/>
      <x v="713"/>
      <x/>
    </i>
    <i r="3">
      <x v="1"/>
    </i>
    <i r="1">
      <x v="245"/>
      <x v="716"/>
      <x/>
    </i>
    <i r="3">
      <x v="1"/>
    </i>
    <i r="1">
      <x v="246"/>
      <x v="718"/>
      <x/>
    </i>
    <i r="3">
      <x v="1"/>
    </i>
    <i>
      <x v="54"/>
      <x/>
      <x v="947"/>
      <x v="1"/>
    </i>
    <i r="2">
      <x v="954"/>
      <x/>
    </i>
    <i r="1">
      <x v="348"/>
      <x v="957"/>
      <x v="1"/>
    </i>
    <i>
      <x v="55"/>
      <x/>
      <x v="257"/>
      <x/>
    </i>
    <i r="1">
      <x v="164"/>
      <x v="546"/>
      <x/>
    </i>
    <i r="3">
      <x v="1"/>
    </i>
    <i>
      <x v="56"/>
      <x/>
      <x v="365"/>
      <x/>
    </i>
    <i r="2">
      <x v="464"/>
      <x/>
    </i>
    <i r="1">
      <x v="168"/>
      <x v="557"/>
      <x/>
    </i>
    <i r="3">
      <x v="1"/>
    </i>
    <i>
      <x v="57"/>
      <x v="55"/>
      <x v="402"/>
      <x v="1"/>
    </i>
    <i r="1">
      <x v="186"/>
      <x v="603"/>
      <x v="1"/>
    </i>
    <i>
      <x v="58"/>
      <x v="276"/>
      <x v="768"/>
      <x v="1"/>
    </i>
    <i>
      <x v="59"/>
      <x v="251"/>
      <x v="726"/>
      <x v="1"/>
    </i>
    <i>
      <x v="60"/>
      <x/>
      <x v="991"/>
      <x v="1"/>
    </i>
    <i r="1">
      <x v="132"/>
      <x v="226"/>
      <x v="1"/>
    </i>
    <i>
      <x v="61"/>
      <x/>
      <x v="158"/>
      <x v="1"/>
    </i>
    <i r="2">
      <x v="924"/>
      <x v="1"/>
    </i>
    <i r="1">
      <x v="80"/>
      <x v="159"/>
      <x v="1"/>
    </i>
    <i>
      <x v="62"/>
      <x/>
      <x v="985"/>
      <x v="1"/>
    </i>
    <i r="1">
      <x v="131"/>
      <x v="225"/>
      <x v="1"/>
    </i>
    <i>
      <x v="63"/>
      <x/>
      <x v="143"/>
      <x v="1"/>
    </i>
    <i r="2">
      <x v="810"/>
      <x v="3"/>
    </i>
    <i r="2">
      <x v="811"/>
      <x v="3"/>
    </i>
    <i r="2">
      <x v="813"/>
      <x v="3"/>
    </i>
    <i r="2">
      <x v="835"/>
      <x/>
    </i>
    <i r="3">
      <x v="1"/>
    </i>
    <i r="1">
      <x v="65"/>
      <x v="142"/>
      <x v="1"/>
    </i>
    <i>
      <x v="64"/>
      <x v="322"/>
      <x v="843"/>
      <x/>
    </i>
    <i r="3">
      <x v="1"/>
    </i>
    <i r="1">
      <x v="323"/>
      <x v="844"/>
      <x v="1"/>
    </i>
    <i r="2">
      <x v="845"/>
      <x/>
    </i>
    <i>
      <x v="65"/>
      <x v="27"/>
      <x v="378"/>
      <x v="1"/>
    </i>
    <i r="1">
      <x v="171"/>
      <x v="578"/>
      <x v="1"/>
    </i>
    <i>
      <x v="66"/>
      <x/>
      <x v="909"/>
      <x/>
    </i>
    <i r="1">
      <x v="11"/>
      <x v="77"/>
      <x v="1"/>
    </i>
    <i>
      <x v="67"/>
      <x/>
      <x v="785"/>
      <x v="1"/>
    </i>
    <i r="1">
      <x v="137"/>
      <x v="231"/>
      <x v="1"/>
    </i>
    <i>
      <x v="68"/>
      <x/>
      <x v="727"/>
      <x v="1"/>
    </i>
    <i r="1">
      <x v="110"/>
      <x v="203"/>
      <x v="1"/>
    </i>
    <i r="1">
      <x v="111"/>
      <x v="204"/>
      <x v="1"/>
    </i>
    <i r="1">
      <x v="252"/>
      <x v="728"/>
      <x/>
    </i>
    <i r="3">
      <x v="1"/>
    </i>
    <i>
      <x v="69"/>
      <x v="305"/>
      <x v="804"/>
      <x v="1"/>
    </i>
    <i>
      <x v="70"/>
      <x v="153"/>
      <x v="444"/>
      <x v="1"/>
    </i>
    <i r="1">
      <x v="173"/>
      <x v="584"/>
      <x v="1"/>
    </i>
    <i>
      <x v="71"/>
      <x/>
      <x v="14"/>
      <x v="1"/>
    </i>
    <i r="1">
      <x v="83"/>
      <x v="164"/>
      <x v="1"/>
    </i>
    <i>
      <x v="72"/>
      <x/>
      <x v="749"/>
      <x v="1"/>
    </i>
    <i r="1">
      <x v="122"/>
      <x v="217"/>
      <x v="1"/>
    </i>
    <i>
      <x v="73"/>
      <x/>
      <x v="385"/>
      <x/>
    </i>
    <i r="2">
      <x v="387"/>
      <x/>
    </i>
    <i r="2">
      <x v="506"/>
      <x/>
    </i>
    <i r="2">
      <x v="512"/>
      <x/>
    </i>
    <i r="2">
      <x v="555"/>
      <x/>
    </i>
    <i r="2">
      <x v="739"/>
      <x v="1"/>
    </i>
    <i r="2">
      <x v="910"/>
      <x v="5"/>
    </i>
    <i r="2">
      <x v="999"/>
      <x v="1"/>
    </i>
    <i r="1">
      <x v="30"/>
      <x v="92"/>
      <x/>
    </i>
    <i r="1">
      <x v="40"/>
      <x v="97"/>
      <x/>
    </i>
    <i r="1">
      <x v="157"/>
      <x v="511"/>
      <x v="1"/>
    </i>
    <i r="1">
      <x v="185"/>
      <x v="601"/>
      <x/>
    </i>
    <i r="3">
      <x v="1"/>
    </i>
    <i r="1">
      <x v="297"/>
      <x v="791"/>
      <x v="1"/>
    </i>
    <i>
      <x v="74"/>
      <x v="12"/>
      <x v="78"/>
      <x v="1"/>
    </i>
    <i r="1">
      <x v="113"/>
      <x v="207"/>
      <x v="1"/>
    </i>
    <i r="1">
      <x v="253"/>
      <x v="731"/>
      <x v="1"/>
    </i>
    <i>
      <x v="75"/>
      <x/>
      <x v="627"/>
      <x/>
    </i>
    <i r="1">
      <x v="238"/>
      <x v="703"/>
      <x v="1"/>
    </i>
    <i>
      <x v="76"/>
      <x/>
      <x v="580"/>
      <x/>
    </i>
    <i r="1">
      <x v="230"/>
      <x v="688"/>
      <x v="1"/>
    </i>
    <i>
      <x v="77"/>
      <x v="250"/>
      <x v="725"/>
      <x v="1"/>
    </i>
    <i>
      <x v="78"/>
      <x/>
      <x v="395"/>
      <x/>
    </i>
    <i r="2">
      <x v="518"/>
      <x/>
    </i>
    <i r="2">
      <x v="743"/>
      <x v="1"/>
    </i>
    <i r="1">
      <x v="120"/>
      <x v="215"/>
      <x v="1"/>
    </i>
    <i r="1">
      <x v="162"/>
      <x v="543"/>
      <x/>
    </i>
    <i r="3">
      <x v="1"/>
    </i>
    <i>
      <x v="79"/>
      <x v="140"/>
      <x v="237"/>
      <x v="1"/>
    </i>
    <i r="1">
      <x v="141"/>
      <x v="238"/>
      <x v="1"/>
    </i>
    <i r="1">
      <x v="142"/>
      <x v="239"/>
      <x v="1"/>
    </i>
    <i r="1">
      <x v="143"/>
      <x v="240"/>
      <x v="1"/>
    </i>
    <i r="1">
      <x v="144"/>
      <x v="241"/>
      <x v="1"/>
    </i>
    <i r="1">
      <x v="145"/>
      <x v="242"/>
      <x v="1"/>
    </i>
    <i r="1">
      <x v="317"/>
      <x v="837"/>
      <x v="1"/>
    </i>
    <i r="1">
      <x v="319"/>
      <x v="840"/>
      <x v="1"/>
    </i>
    <i r="1">
      <x v="320"/>
      <x v="841"/>
      <x v="1"/>
    </i>
    <i>
      <x v="80"/>
      <x/>
      <x v="1"/>
      <x/>
    </i>
    <i r="2">
      <x v="5"/>
      <x v="1"/>
    </i>
    <i r="2">
      <x v="6"/>
      <x v="1"/>
    </i>
    <i r="2">
      <x v="7"/>
      <x/>
    </i>
    <i r="2">
      <x v="9"/>
      <x v="1"/>
    </i>
    <i r="2">
      <x v="10"/>
      <x/>
    </i>
    <i r="2">
      <x v="11"/>
      <x v="1"/>
    </i>
    <i r="2">
      <x v="12"/>
      <x/>
    </i>
    <i r="2">
      <x v="18"/>
      <x v="1"/>
    </i>
    <i r="2">
      <x v="19"/>
      <x v="1"/>
    </i>
    <i r="2">
      <x v="133"/>
      <x/>
    </i>
    <i r="2">
      <x v="184"/>
      <x/>
    </i>
    <i r="2">
      <x v="196"/>
      <x v="1"/>
    </i>
    <i r="2">
      <x v="198"/>
      <x v="1"/>
    </i>
    <i r="2">
      <x v="199"/>
      <x v="1"/>
    </i>
    <i r="2">
      <x v="355"/>
      <x v="1"/>
    </i>
    <i r="2">
      <x v="357"/>
      <x/>
    </i>
    <i r="2">
      <x v="494"/>
      <x v="1"/>
    </i>
    <i r="2">
      <x v="505"/>
      <x/>
    </i>
    <i r="2">
      <x v="564"/>
      <x v="1"/>
    </i>
    <i r="2">
      <x v="567"/>
      <x v="1"/>
    </i>
    <i r="2">
      <x v="705"/>
      <x v="1"/>
    </i>
    <i r="2">
      <x v="720"/>
      <x/>
    </i>
    <i r="3">
      <x v="1"/>
    </i>
    <i r="2">
      <x v="721"/>
      <x/>
    </i>
    <i r="2">
      <x v="815"/>
      <x v="3"/>
    </i>
    <i r="2">
      <x v="831"/>
      <x v="1"/>
    </i>
    <i r="2">
      <x v="848"/>
      <x v="1"/>
    </i>
    <i r="2">
      <x v="854"/>
      <x v="1"/>
    </i>
    <i r="2">
      <x v="855"/>
      <x v="1"/>
    </i>
    <i r="2">
      <x v="856"/>
      <x v="1"/>
    </i>
    <i r="2">
      <x v="857"/>
      <x v="1"/>
    </i>
    <i r="2">
      <x v="858"/>
      <x v="1"/>
    </i>
    <i r="2">
      <x v="859"/>
      <x v="1"/>
    </i>
    <i r="2">
      <x v="860"/>
      <x v="1"/>
    </i>
    <i r="2">
      <x v="861"/>
      <x v="1"/>
    </i>
    <i r="2">
      <x v="862"/>
      <x v="1"/>
    </i>
    <i r="2">
      <x v="863"/>
      <x v="1"/>
    </i>
    <i r="2">
      <x v="864"/>
      <x v="1"/>
    </i>
    <i r="2">
      <x v="865"/>
      <x v="1"/>
    </i>
    <i r="2">
      <x v="866"/>
      <x v="1"/>
    </i>
    <i r="2">
      <x v="867"/>
      <x v="1"/>
    </i>
    <i r="2">
      <x v="868"/>
      <x v="1"/>
    </i>
    <i r="2">
      <x v="870"/>
      <x/>
    </i>
    <i r="2">
      <x v="871"/>
      <x v="5"/>
    </i>
    <i r="2">
      <x v="875"/>
      <x v="1"/>
    </i>
    <i r="2">
      <x v="876"/>
      <x v="1"/>
    </i>
    <i r="2">
      <x v="911"/>
      <x/>
    </i>
    <i r="2">
      <x v="1005"/>
      <x v="1"/>
    </i>
    <i r="2">
      <x v="1006"/>
      <x v="1"/>
    </i>
    <i r="2">
      <x v="1007"/>
      <x v="1"/>
    </i>
    <i r="1">
      <x v="22"/>
      <x v="83"/>
      <x v="1"/>
    </i>
    <i r="1">
      <x v="94"/>
      <x v="692"/>
      <x v="1"/>
    </i>
    <i r="1">
      <x v="104"/>
      <x v="690"/>
      <x v="1"/>
    </i>
    <i r="1">
      <x v="154"/>
      <x v="445"/>
      <x v="1"/>
    </i>
    <i r="1">
      <x v="177"/>
      <x v="589"/>
      <x v="1"/>
    </i>
    <i r="1">
      <x v="229"/>
      <x v="685"/>
      <x/>
    </i>
    <i r="3">
      <x v="1"/>
    </i>
    <i r="1">
      <x v="256"/>
      <x v="735"/>
      <x v="1"/>
    </i>
    <i r="1">
      <x v="296"/>
      <x v="790"/>
      <x v="1"/>
    </i>
    <i r="1">
      <x v="321"/>
      <x v="842"/>
      <x v="1"/>
    </i>
    <i>
      <x v="81"/>
      <x/>
      <x v="890"/>
      <x/>
    </i>
    <i r="1">
      <x v="5"/>
      <x v="56"/>
      <x v="1"/>
    </i>
    <i r="1">
      <x v="248"/>
      <x v="723"/>
      <x/>
    </i>
    <i r="3">
      <x v="1"/>
    </i>
    <i r="1">
      <x v="334"/>
      <x v="898"/>
      <x v="1"/>
    </i>
    <i>
      <x v="82"/>
      <x/>
      <x v="131"/>
      <x v="1"/>
    </i>
    <i r="2">
      <x v="913"/>
      <x/>
    </i>
    <i r="2">
      <x v="919"/>
      <x/>
    </i>
    <i r="2">
      <x v="920"/>
      <x v="1"/>
    </i>
    <i r="1">
      <x v="46"/>
      <x v="102"/>
      <x v="1"/>
    </i>
    <i>
      <x v="83"/>
      <x/>
      <x v="91"/>
      <x/>
    </i>
    <i r="1">
      <x v="31"/>
      <x v="386"/>
      <x/>
    </i>
    <i r="3">
      <x v="1"/>
    </i>
    <i r="1">
      <x v="163"/>
      <x v="545"/>
      <x/>
    </i>
    <i r="3">
      <x v="1"/>
    </i>
    <i>
      <x v="84"/>
      <x/>
      <x v="273"/>
      <x/>
    </i>
    <i r="2">
      <x v="274"/>
      <x/>
    </i>
    <i r="2">
      <x v="275"/>
      <x/>
    </i>
    <i r="2">
      <x v="276"/>
      <x/>
    </i>
    <i r="2">
      <x v="446"/>
      <x/>
    </i>
    <i r="2">
      <x v="447"/>
      <x/>
    </i>
    <i r="2">
      <x v="680"/>
      <x v="1"/>
    </i>
    <i r="1">
      <x v="91"/>
      <x v="173"/>
      <x v="1"/>
    </i>
    <i r="1">
      <x v="161"/>
      <x v="541"/>
      <x v="1"/>
    </i>
    <i>
      <x v="85"/>
      <x v="15"/>
      <x v="81"/>
      <x v="1"/>
    </i>
    <i>
      <x v="86"/>
      <x v="7"/>
      <x v="69"/>
      <x v="1"/>
    </i>
    <i>
      <x v="87"/>
      <x v="41"/>
      <x v="563"/>
      <x v="1"/>
    </i>
    <i>
      <x v="88"/>
      <x v="52"/>
      <x v="107"/>
      <x v="1"/>
    </i>
    <i>
      <x v="89"/>
      <x v="191"/>
      <x v="618"/>
      <x v="1"/>
    </i>
    <i>
      <x v="90"/>
      <x/>
      <x v="615"/>
      <x/>
    </i>
    <i r="1">
      <x v="81"/>
      <x v="652"/>
      <x v="1"/>
    </i>
    <i>
      <x v="91"/>
      <x v="267"/>
      <x v="754"/>
      <x/>
    </i>
    <i r="3">
      <x v="1"/>
    </i>
    <i>
      <x v="92"/>
      <x/>
      <x v="264"/>
      <x/>
    </i>
    <i r="2">
      <x v="456"/>
      <x/>
    </i>
    <i r="2">
      <x v="489"/>
      <x/>
    </i>
    <i r="2">
      <x v="490"/>
      <x/>
    </i>
    <i r="2">
      <x v="551"/>
      <x/>
    </i>
    <i r="2">
      <x v="816"/>
      <x v="1"/>
    </i>
    <i r="1">
      <x v="77"/>
      <x v="643"/>
      <x/>
    </i>
    <i r="3">
      <x v="5"/>
    </i>
    <i>
      <x v="93"/>
      <x v="283"/>
      <x v="776"/>
      <x v="1"/>
    </i>
    <i r="1">
      <x v="318"/>
      <x v="826"/>
      <x v="1"/>
    </i>
    <i>
      <x v="94"/>
      <x v="9"/>
      <x v="74"/>
      <x v="1"/>
    </i>
    <i>
      <x v="95"/>
      <x/>
      <x v="154"/>
      <x v="1"/>
    </i>
    <i r="2">
      <x v="642"/>
      <x v="1"/>
    </i>
    <i r="1">
      <x v="74"/>
      <x v="152"/>
      <x v="1"/>
    </i>
    <i r="1">
      <x v="204"/>
      <x v="644"/>
      <x v="1"/>
    </i>
    <i r="1">
      <x v="205"/>
      <x v="645"/>
      <x v="1"/>
    </i>
    <i r="1">
      <x v="224"/>
      <x v="679"/>
      <x v="1"/>
    </i>
    <i>
      <x v="96"/>
      <x/>
      <x v="707"/>
      <x v="1"/>
    </i>
    <i r="1">
      <x v="102"/>
      <x v="188"/>
      <x v="1"/>
    </i>
    <i>
      <x v="97"/>
      <x/>
      <x v="693"/>
      <x v="1"/>
    </i>
    <i r="2">
      <x v="880"/>
      <x/>
    </i>
    <i r="2">
      <x v="908"/>
      <x v="2"/>
    </i>
    <i r="2">
      <x v="925"/>
      <x/>
    </i>
    <i r="2">
      <x v="951"/>
      <x/>
    </i>
    <i r="1">
      <x v="112"/>
      <x v="206"/>
      <x v="1"/>
    </i>
    <i r="1">
      <x v="138"/>
      <x v="233"/>
      <x v="1"/>
    </i>
    <i r="1">
      <x v="146"/>
      <x v="877"/>
      <x v="1"/>
    </i>
    <i r="1">
      <x v="147"/>
      <x v="243"/>
      <x v="1"/>
    </i>
    <i r="1">
      <x v="233"/>
      <x v="696"/>
      <x v="1"/>
    </i>
    <i r="1">
      <x v="234"/>
      <x v="697"/>
      <x v="1"/>
    </i>
    <i r="1">
      <x v="236"/>
      <x v="699"/>
      <x v="1"/>
    </i>
    <i r="1">
      <x v="330"/>
      <x v="879"/>
      <x v="1"/>
    </i>
    <i r="1">
      <x v="339"/>
      <x v="928"/>
      <x/>
    </i>
    <i r="3">
      <x v="1"/>
    </i>
    <i r="1">
      <x v="342"/>
      <x v="939"/>
      <x v="1"/>
    </i>
    <i r="1">
      <x v="343"/>
      <x v="941"/>
      <x v="1"/>
    </i>
    <i r="1">
      <x v="344"/>
      <x v="942"/>
      <x v="1"/>
    </i>
    <i r="1">
      <x v="345"/>
      <x v="952"/>
      <x v="1"/>
    </i>
    <i r="1">
      <x v="356"/>
      <x v="994"/>
      <x v="1"/>
    </i>
    <i r="1">
      <x v="357"/>
      <x v="995"/>
      <x v="1"/>
    </i>
    <i>
      <x v="98"/>
      <x/>
      <x v="547"/>
      <x v="1"/>
    </i>
    <i r="1">
      <x v="38"/>
      <x v="96"/>
      <x/>
    </i>
    <i r="2">
      <x v="547"/>
      <x/>
    </i>
    <i r="1">
      <x v="268"/>
      <x v="755"/>
      <x v="1"/>
    </i>
    <i>
      <x v="99"/>
      <x v="192"/>
      <x v="620"/>
      <x v="1"/>
    </i>
    <i>
      <x v="100"/>
      <x/>
      <x v="465"/>
      <x/>
    </i>
    <i r="1">
      <x v="23"/>
      <x v="84"/>
      <x v="1"/>
    </i>
    <i r="1">
      <x v="24"/>
      <x v="85"/>
      <x v="1"/>
    </i>
    <i r="1">
      <x v="25"/>
      <x v="86"/>
      <x v="1"/>
    </i>
    <i r="1">
      <x v="221"/>
      <x v="676"/>
      <x v="1"/>
    </i>
    <i>
      <x v="101"/>
      <x v="45"/>
      <x v="98"/>
      <x/>
    </i>
    <i r="3">
      <x v="1"/>
    </i>
    <i r="1">
      <x v="169"/>
      <x v="559"/>
      <x/>
    </i>
    <i r="1">
      <x v="289"/>
      <x v="782"/>
      <x v="1"/>
    </i>
    <i>
      <x v="102"/>
      <x/>
      <x/>
      <x v="2"/>
    </i>
    <i r="2">
      <x v="513"/>
      <x/>
    </i>
    <i r="1">
      <x v="98"/>
      <x v="701"/>
      <x v="1"/>
    </i>
    <i>
      <x v="103"/>
      <x/>
      <x v="429"/>
      <x/>
    </i>
    <i r="2">
      <x v="515"/>
      <x/>
    </i>
    <i r="2">
      <x v="761"/>
      <x v="1"/>
    </i>
    <i r="1">
      <x v="129"/>
      <x v="223"/>
      <x v="1"/>
    </i>
    <i>
      <x v="104"/>
      <x/>
      <x v="156"/>
      <x v="1"/>
    </i>
    <i r="2">
      <x v="367"/>
      <x/>
    </i>
    <i r="2">
      <x v="572"/>
      <x/>
    </i>
    <i r="2">
      <x v="650"/>
      <x v="1"/>
    </i>
    <i r="1">
      <x v="79"/>
      <x v="157"/>
      <x v="1"/>
    </i>
    <i>
      <x v="105"/>
      <x/>
      <x v="510"/>
      <x/>
    </i>
    <i r="2">
      <x v="689"/>
      <x v="1"/>
    </i>
    <i r="2">
      <x v="762"/>
      <x v="1"/>
    </i>
    <i r="1">
      <x v="36"/>
      <x v="94"/>
      <x/>
    </i>
    <i r="1">
      <x v="93"/>
      <x v="177"/>
      <x v="1"/>
    </i>
    <i r="1">
      <x v="130"/>
      <x v="224"/>
      <x v="1"/>
    </i>
    <i r="1">
      <x v="243"/>
      <x v="712"/>
      <x/>
    </i>
    <i r="3">
      <x v="1"/>
    </i>
    <i r="1">
      <x v="265"/>
      <x v="752"/>
      <x v="1"/>
    </i>
    <i>
      <x v="106"/>
      <x/>
      <x v="373"/>
      <x/>
    </i>
    <i r="1">
      <x v="39"/>
      <x v="396"/>
      <x v="1"/>
    </i>
    <i r="1">
      <x v="166"/>
      <x v="554"/>
      <x/>
    </i>
    <i r="3">
      <x v="1"/>
    </i>
    <i r="1">
      <x v="294"/>
      <x v="788"/>
      <x v="1"/>
    </i>
    <i>
      <x v="107"/>
      <x v="200"/>
      <x v="636"/>
      <x/>
    </i>
    <i r="3">
      <x v="1"/>
    </i>
    <i>
      <x v="108"/>
      <x v="32"/>
      <x v="388"/>
      <x v="1"/>
    </i>
    <i r="1">
      <x v="158"/>
      <x v="517"/>
      <x v="1"/>
    </i>
    <i>
      <x v="109"/>
      <x/>
      <x v="760"/>
      <x v="1"/>
    </i>
    <i r="1">
      <x v="128"/>
      <x v="222"/>
      <x v="1"/>
    </i>
    <i>
      <x v="110"/>
      <x v="72"/>
      <x v="405"/>
      <x v="1"/>
    </i>
    <i r="1">
      <x v="172"/>
      <x v="579"/>
      <x v="1"/>
    </i>
    <i>
      <x v="111"/>
      <x/>
      <x v="151"/>
      <x v="1"/>
    </i>
    <i r="1">
      <x v="75"/>
      <x v="153"/>
      <x v="1"/>
    </i>
    <i r="1">
      <x v="202"/>
      <x v="640"/>
      <x v="1"/>
    </i>
    <i r="1">
      <x v="332"/>
      <x v="896"/>
      <x v="1"/>
    </i>
    <i r="1">
      <x v="333"/>
      <x v="897"/>
      <x v="1"/>
    </i>
    <i>
      <x v="112"/>
      <x/>
      <x v="540"/>
      <x/>
    </i>
    <i r="2">
      <x v="542"/>
      <x/>
    </i>
    <i r="2">
      <x v="686"/>
      <x v="1"/>
    </i>
    <i r="1">
      <x v="220"/>
      <x v="675"/>
      <x v="1"/>
    </i>
    <i>
      <x v="113"/>
      <x/>
      <x v="148"/>
      <x v="1"/>
    </i>
    <i r="2">
      <x v="161"/>
      <x v="1"/>
    </i>
    <i r="2">
      <x v="971"/>
      <x v="1"/>
    </i>
    <i r="2">
      <x v="972"/>
      <x/>
    </i>
    <i r="3">
      <x v="1"/>
    </i>
    <i r="1">
      <x v="71"/>
      <x v="147"/>
      <x v="1"/>
    </i>
    <i>
      <x v="114"/>
      <x/>
      <x v="648"/>
      <x v="1"/>
    </i>
    <i r="1">
      <x v="76"/>
      <x v="648"/>
      <x v="1"/>
    </i>
    <i>
      <x v="115"/>
      <x v="311"/>
      <x v="823"/>
      <x v="1"/>
    </i>
    <i>
      <x v="116"/>
      <x v="272"/>
      <x v="764"/>
      <x v="1"/>
    </i>
    <i r="1">
      <x v="274"/>
      <x v="766"/>
      <x v="1"/>
    </i>
    <i>
      <x v="117"/>
      <x/>
      <x v="191"/>
      <x v="1"/>
    </i>
    <i r="3">
      <x v="5"/>
    </i>
    <i r="2">
      <x v="192"/>
      <x/>
    </i>
    <i r="3">
      <x v="1"/>
    </i>
    <i r="1">
      <x v="329"/>
      <x v="878"/>
      <x/>
    </i>
    <i>
      <x v="118"/>
      <x v="125"/>
      <x v="219"/>
      <x v="1"/>
    </i>
    <i r="1">
      <x v="266"/>
      <x v="753"/>
      <x v="1"/>
    </i>
    <i>
      <x v="119"/>
      <x v="18"/>
      <x v="352"/>
      <x v="1"/>
    </i>
    <i r="1">
      <x v="21"/>
      <x v="354"/>
      <x v="1"/>
    </i>
    <i>
      <x v="120"/>
      <x/>
      <x/>
      <x v="1"/>
    </i>
    <i r="2">
      <x v="145"/>
      <x v="1"/>
    </i>
    <i r="2">
      <x v="160"/>
      <x v="1"/>
    </i>
    <i r="2">
      <x v="174"/>
      <x v="1"/>
    </i>
    <i r="2">
      <x v="694"/>
      <x/>
    </i>
    <i r="3">
      <x v="1"/>
    </i>
    <i r="2">
      <x v="771"/>
      <x v="1"/>
    </i>
    <i r="2">
      <x v="905"/>
      <x v="1"/>
    </i>
    <i r="2">
      <x v="906"/>
      <x v="1"/>
    </i>
    <i r="1">
      <x v="58"/>
      <x v="404"/>
      <x/>
    </i>
    <i r="3">
      <x v="1"/>
    </i>
    <i r="1">
      <x v="68"/>
      <x v="197"/>
      <x/>
    </i>
    <i r="3">
      <x v="1"/>
    </i>
    <i r="1">
      <x v="97"/>
      <x v="179"/>
      <x/>
    </i>
    <i r="3">
      <x v="1"/>
    </i>
    <i r="1">
      <x v="139"/>
      <x v="235"/>
      <x v="1"/>
    </i>
    <i r="1">
      <x v="195"/>
      <x v="624"/>
      <x v="1"/>
    </i>
    <i r="1">
      <x v="232"/>
      <x v="695"/>
      <x/>
    </i>
    <i r="3">
      <x v="1"/>
    </i>
    <i r="1">
      <x v="313"/>
      <x v="824"/>
      <x/>
    </i>
    <i r="3">
      <x v="1"/>
    </i>
    <i>
      <x v="121"/>
      <x/>
      <x/>
      <x v="1"/>
    </i>
    <i r="2">
      <x v="182"/>
      <x/>
    </i>
    <i r="2">
      <x v="232"/>
      <x/>
    </i>
    <i r="2">
      <x v="244"/>
      <x/>
    </i>
    <i r="2">
      <x v="245"/>
      <x/>
    </i>
    <i r="2">
      <x v="246"/>
      <x/>
    </i>
    <i r="2">
      <x v="346"/>
      <x/>
    </i>
    <i r="2">
      <x v="368"/>
      <x/>
    </i>
    <i r="2">
      <x v="369"/>
      <x/>
    </i>
    <i r="2">
      <x v="370"/>
      <x/>
    </i>
    <i r="2">
      <x v="469"/>
      <x/>
    </i>
    <i r="2">
      <x v="495"/>
      <x/>
    </i>
    <i r="2">
      <x v="525"/>
      <x/>
    </i>
    <i r="2">
      <x v="526"/>
      <x/>
    </i>
    <i r="2">
      <x v="741"/>
      <x v="1"/>
    </i>
    <i r="2">
      <x v="742"/>
      <x v="1"/>
    </i>
    <i r="2">
      <x v="828"/>
      <x/>
    </i>
    <i r="2">
      <x v="963"/>
      <x/>
    </i>
    <i r="2">
      <x v="968"/>
      <x/>
    </i>
    <i r="2">
      <x v="969"/>
      <x/>
    </i>
    <i r="2">
      <x v="975"/>
      <x/>
    </i>
    <i r="1">
      <x v="118"/>
      <x v="213"/>
      <x v="1"/>
    </i>
    <i r="1">
      <x v="119"/>
      <x v="214"/>
      <x v="1"/>
    </i>
    <i r="1">
      <x v="222"/>
      <x v="677"/>
      <x/>
    </i>
    <i r="1">
      <x v="223"/>
      <x v="678"/>
      <x/>
    </i>
    <i r="1">
      <x v="315"/>
      <x v="836"/>
      <x v="1"/>
    </i>
    <i>
      <x v="122"/>
      <x/>
      <x v="72"/>
      <x v="1"/>
    </i>
    <i r="1">
      <x v="8"/>
      <x v="71"/>
      <x v="1"/>
    </i>
    <i r="1">
      <x v="95"/>
      <x v="178"/>
      <x v="1"/>
    </i>
    <i>
      <x v="123"/>
      <x v="241"/>
      <x v="710"/>
      <x v="1"/>
    </i>
    <i r="1">
      <x v="242"/>
      <x v="711"/>
      <x v="1"/>
    </i>
    <i>
      <x v="124"/>
      <x v="336"/>
      <x v="900"/>
      <x v="1"/>
    </i>
    <i>
      <x v="125"/>
      <x v="260"/>
      <x v="746"/>
      <x v="1"/>
    </i>
    <i r="1">
      <x v="264"/>
      <x v="751"/>
      <x v="1"/>
    </i>
    <i>
      <x v="126"/>
      <x/>
      <x v="64"/>
      <x v="1"/>
    </i>
    <i r="2">
      <x v="65"/>
      <x v="1"/>
    </i>
    <i r="1">
      <x v="64"/>
      <x v="141"/>
      <x v="1"/>
    </i>
    <i>
      <x v="127"/>
      <x v="278"/>
      <x v="770"/>
      <x v="1"/>
    </i>
    <i>
      <x v="128"/>
      <x v="44"/>
      <x v="894"/>
      <x v="1"/>
    </i>
    <i>
      <x v="129"/>
      <x/>
      <x v="347"/>
      <x v="1"/>
    </i>
    <i r="2">
      <x v="348"/>
      <x/>
    </i>
    <i r="2">
      <x v="394"/>
      <x/>
    </i>
    <i r="2">
      <x v="830"/>
      <x/>
    </i>
    <i r="1">
      <x v="312"/>
      <x v="833"/>
      <x v="1"/>
    </i>
    <i>
      <x v="130"/>
      <x v="295"/>
      <x/>
      <x v="1"/>
    </i>
    <i r="2">
      <x v="789"/>
      <x v="1"/>
    </i>
    <i r="2">
      <x v="852"/>
      <x v="1"/>
    </i>
    <i>
      <x v="131"/>
      <x/>
      <x v="745"/>
      <x v="1"/>
    </i>
    <i r="1">
      <x v="121"/>
      <x v="216"/>
      <x v="1"/>
    </i>
    <i>
      <x v="132"/>
      <x v="17"/>
      <x/>
      <x v="1"/>
    </i>
    <i>
      <x v="133"/>
      <x/>
      <x v="500"/>
      <x/>
    </i>
    <i r="3">
      <x v="1"/>
    </i>
    <i r="1">
      <x v="135"/>
      <x v="387"/>
      <x v="1"/>
    </i>
    <i>
      <x v="134"/>
      <x/>
      <x v="25"/>
      <x/>
    </i>
    <i r="2">
      <x v="28"/>
      <x/>
    </i>
    <i r="2">
      <x v="41"/>
      <x/>
    </i>
    <i r="1">
      <x v="66"/>
      <x v="66"/>
      <x v="1"/>
    </i>
    <i>
      <x v="135"/>
      <x v="279"/>
      <x v="772"/>
      <x v="3"/>
    </i>
    <i r="1">
      <x v="280"/>
      <x v="773"/>
      <x v="1"/>
    </i>
    <i r="1">
      <x v="282"/>
      <x v="775"/>
      <x v="1"/>
    </i>
    <i r="1">
      <x v="288"/>
      <x v="781"/>
      <x v="1"/>
    </i>
    <i>
      <x v="136"/>
      <x/>
      <x v="433"/>
      <x/>
    </i>
    <i r="2">
      <x v="522"/>
      <x/>
    </i>
    <i r="2">
      <x v="558"/>
      <x/>
    </i>
    <i r="2">
      <x v="649"/>
      <x v="1"/>
    </i>
    <i r="1">
      <x v="78"/>
      <x v="155"/>
      <x v="1"/>
    </i>
    <i>
      <x v="137"/>
      <x v="70"/>
      <x v="632"/>
      <x v="1"/>
    </i>
    <i>
      <x v="138"/>
      <x v="285"/>
      <x v="778"/>
      <x v="1"/>
    </i>
    <i>
      <x v="139"/>
      <x/>
      <x v="38"/>
      <x v="1"/>
    </i>
    <i r="2">
      <x v="39"/>
      <x v="1"/>
    </i>
    <i r="2">
      <x v="40"/>
      <x v="1"/>
    </i>
    <i r="2">
      <x v="1010"/>
      <x v="1"/>
    </i>
    <i r="1">
      <x v="53"/>
      <x v="113"/>
      <x v="1"/>
    </i>
    <i r="1">
      <x v="179"/>
      <x v="594"/>
      <x v="1"/>
    </i>
    <i>
      <x v="140"/>
      <x/>
      <x v="332"/>
      <x/>
    </i>
    <i r="2">
      <x v="333"/>
      <x/>
    </i>
    <i r="2">
      <x v="334"/>
      <x/>
    </i>
    <i r="2">
      <x v="335"/>
      <x/>
    </i>
    <i r="2">
      <x v="463"/>
      <x/>
    </i>
    <i r="2">
      <x v="524"/>
      <x/>
    </i>
    <i r="2">
      <x v="582"/>
      <x/>
    </i>
    <i r="1">
      <x v="96"/>
      <x v="687"/>
      <x/>
    </i>
    <i r="3">
      <x v="1"/>
    </i>
    <i>
      <x v="141"/>
      <x v="299"/>
      <x v="794"/>
      <x v="1"/>
    </i>
    <i>
      <x v="142"/>
      <x/>
      <x v="623"/>
      <x v="1"/>
    </i>
    <i r="1">
      <x v="67"/>
      <x v="144"/>
      <x v="1"/>
    </i>
    <i r="1">
      <x v="194"/>
      <x v="622"/>
      <x v="1"/>
    </i>
    <i>
      <x v="143"/>
      <x/>
      <x v="976"/>
      <x v="1"/>
    </i>
    <i r="1">
      <x v="69"/>
      <x v="146"/>
      <x v="1"/>
    </i>
    <i>
      <x v="144"/>
      <x/>
      <x v="733"/>
      <x v="1"/>
    </i>
    <i r="1">
      <x v="254"/>
      <x v="732"/>
      <x v="1"/>
    </i>
    <i r="1">
      <x v="257"/>
      <x v="737"/>
      <x/>
    </i>
    <i r="1">
      <x v="259"/>
      <x v="744"/>
      <x v="1"/>
    </i>
    <i r="1">
      <x v="262"/>
      <x v="748"/>
      <x v="1"/>
    </i>
    <i>
      <x v="145"/>
      <x/>
      <x v="358"/>
      <x/>
    </i>
    <i r="2">
      <x v="715"/>
      <x v="1"/>
    </i>
    <i r="1">
      <x v="105"/>
      <x v="193"/>
      <x v="1"/>
    </i>
    <i>
      <x v="146"/>
      <x/>
      <x v="534"/>
      <x/>
    </i>
    <i r="2">
      <x v="535"/>
      <x/>
    </i>
    <i r="2">
      <x v="598"/>
      <x v="1"/>
    </i>
    <i r="1">
      <x v="183"/>
      <x v="599"/>
      <x v="1"/>
    </i>
    <i>
      <x v="147"/>
      <x/>
      <x v="544"/>
      <x v="1"/>
    </i>
    <i r="1">
      <x v="20"/>
      <x v="300"/>
      <x v="1"/>
    </i>
    <i r="1">
      <x v="37"/>
      <x v="95"/>
      <x v="1"/>
    </i>
    <i r="2">
      <x v="544"/>
      <x/>
    </i>
    <i>
      <x v="148"/>
      <x/>
      <x v="504"/>
      <x/>
    </i>
    <i r="1">
      <x v="213"/>
      <x v="659"/>
      <x v="1"/>
    </i>
    <i>
      <x v="149"/>
      <x/>
      <x v="943"/>
      <x v="2"/>
    </i>
    <i r="1">
      <x v="335"/>
      <x v="899"/>
      <x v="1"/>
    </i>
    <i r="1">
      <x v="349"/>
      <x v="958"/>
      <x v="1"/>
    </i>
    <i>
      <x v="150"/>
      <x/>
      <x v="665"/>
      <x v="1"/>
    </i>
    <i r="1">
      <x v="86"/>
      <x v="167"/>
      <x v="1"/>
    </i>
    <i r="1">
      <x v="215"/>
      <x v="664"/>
      <x v="1"/>
    </i>
    <i>
      <x v="151"/>
      <x v="216"/>
      <x v="666"/>
      <x v="5"/>
    </i>
    <i r="1">
      <x v="217"/>
      <x v="667"/>
      <x v="5"/>
    </i>
    <i>
      <x v="152"/>
      <x/>
      <x/>
      <x v="1"/>
    </i>
    <i r="2">
      <x v="205"/>
      <x/>
    </i>
    <i r="2">
      <x v="669"/>
      <x/>
    </i>
    <i r="3">
      <x v="1"/>
    </i>
    <i r="2">
      <x v="729"/>
      <x/>
    </i>
    <i r="2">
      <x v="730"/>
      <x v="5"/>
    </i>
    <i r="1">
      <x v="87"/>
      <x v="669"/>
      <x/>
    </i>
    <i r="1">
      <x v="109"/>
      <x v="202"/>
      <x/>
    </i>
    <i>
      <x v="153"/>
      <x/>
      <x v="872"/>
      <x v="5"/>
    </i>
    <i r="1">
      <x v="327"/>
      <x v="873"/>
      <x v="5"/>
    </i>
    <i>
      <x v="154"/>
      <x/>
      <x v="362"/>
      <x/>
    </i>
    <i r="2">
      <x v="458"/>
      <x/>
    </i>
    <i r="2">
      <x v="527"/>
      <x/>
    </i>
    <i r="1">
      <x v="292"/>
      <x v="786"/>
      <x v="1"/>
    </i>
    <i>
      <x v="155"/>
      <x/>
      <x v="827"/>
      <x/>
    </i>
    <i r="2">
      <x v="832"/>
      <x/>
    </i>
    <i r="1">
      <x v="307"/>
      <x v="819"/>
      <x v="1"/>
    </i>
    <i r="1">
      <x v="314"/>
      <x v="834"/>
      <x v="1"/>
    </i>
    <i>
      <x v="156"/>
      <x v="48"/>
      <x v="58"/>
      <x/>
    </i>
    <i r="1">
      <x v="124"/>
      <x v="387"/>
      <x v="1"/>
    </i>
    <i>
      <x v="157"/>
      <x/>
      <x v="349"/>
      <x v="1"/>
    </i>
    <i r="2">
      <x v="350"/>
      <x v="1"/>
    </i>
    <i r="1">
      <x v="165"/>
      <x v="553"/>
      <x v="1"/>
    </i>
    <i r="1">
      <x v="184"/>
      <x v="600"/>
      <x v="1"/>
    </i>
    <i>
      <x v="158"/>
      <x/>
      <x/>
      <x v="1"/>
    </i>
    <i r="1">
      <x v="123"/>
      <x v="218"/>
      <x v="1"/>
    </i>
    <i>
      <x v="159"/>
      <x/>
      <x/>
      <x v="3"/>
    </i>
    <i r="2">
      <x v="287"/>
      <x v="5"/>
    </i>
    <i r="1">
      <x v="19"/>
      <x v="287"/>
      <x v="5"/>
    </i>
    <i>
      <x v="160"/>
      <x/>
      <x v="185"/>
      <x v="1"/>
    </i>
    <i r="2">
      <x v="186"/>
      <x/>
    </i>
    <i r="2">
      <x v="953"/>
      <x/>
    </i>
    <i r="1">
      <x v="346"/>
      <x v="955"/>
      <x v="1"/>
    </i>
    <i r="1">
      <x v="347"/>
      <x v="956"/>
      <x v="1"/>
    </i>
    <i>
      <x v="161"/>
      <x/>
      <x v="73"/>
      <x/>
    </i>
    <i r="2">
      <x v="180"/>
      <x v="1"/>
    </i>
    <i r="1">
      <x v="10"/>
      <x v="76"/>
      <x v="1"/>
    </i>
    <i>
      <x v="162"/>
      <x/>
      <x v="375"/>
      <x/>
    </i>
    <i r="2">
      <x v="481"/>
      <x/>
    </i>
    <i r="1">
      <x v="42"/>
      <x v="573"/>
      <x v="1"/>
    </i>
    <i r="1">
      <x v="160"/>
      <x v="539"/>
      <x/>
    </i>
    <i r="3">
      <x v="1"/>
    </i>
    <i>
      <x v="163"/>
      <x/>
      <x v="613"/>
      <x/>
    </i>
    <i r="1">
      <x v="59"/>
      <x v="612"/>
      <x v="1"/>
    </i>
    <i r="1">
      <x v="193"/>
      <x v="621"/>
      <x v="1"/>
    </i>
    <i>
      <x v="164"/>
      <x/>
      <x v="208"/>
      <x v="1"/>
    </i>
    <i r="2">
      <x v="736"/>
      <x v="1"/>
    </i>
    <i r="2">
      <x v="979"/>
      <x v="1"/>
    </i>
    <i r="2">
      <x v="980"/>
      <x v="1"/>
    </i>
    <i r="1">
      <x v="114"/>
      <x v="209"/>
      <x v="1"/>
    </i>
    <i>
      <x v="165"/>
      <x v="148"/>
      <x v="343"/>
      <x v="1"/>
    </i>
    <i r="1">
      <x v="149"/>
      <x v="344"/>
      <x v="1"/>
    </i>
    <i r="1">
      <x v="150"/>
      <x v="342"/>
      <x v="1"/>
    </i>
    <i r="1">
      <x v="151"/>
      <x v="345"/>
      <x v="1"/>
    </i>
    <i r="1">
      <x v="180"/>
      <x v="595"/>
      <x v="1"/>
    </i>
    <i r="1">
      <x v="181"/>
      <x v="596"/>
      <x v="1"/>
    </i>
    <i r="1">
      <x v="350"/>
      <x v="970"/>
      <x v="1"/>
    </i>
    <i r="1">
      <x v="354"/>
      <x v="989"/>
      <x v="1"/>
    </i>
    <i r="1">
      <x v="359"/>
      <x v="1011"/>
      <x v="1"/>
    </i>
    <i>
      <x v="166"/>
      <x v="351"/>
      <x v="974"/>
      <x v="4"/>
    </i>
    <i r="3">
      <x v="5"/>
    </i>
    <i>
      <x v="167"/>
      <x/>
      <x v="31"/>
      <x/>
    </i>
    <i r="2">
      <x v="70"/>
      <x v="1"/>
    </i>
    <i r="1">
      <x v="2"/>
      <x v="51"/>
      <x v="1"/>
    </i>
    <i r="1">
      <x v="85"/>
      <x v="166"/>
      <x v="1"/>
    </i>
    <i>
      <x v="168"/>
      <x/>
      <x v="895"/>
      <x/>
    </i>
    <i r="3">
      <x v="1"/>
    </i>
    <i r="1">
      <x v="49"/>
      <x v="104"/>
      <x/>
    </i>
    <i r="3">
      <x v="1"/>
    </i>
    <i>
      <x v="169"/>
      <x/>
      <x v="637"/>
      <x/>
    </i>
    <i r="1">
      <x v="73"/>
      <x v="150"/>
      <x/>
    </i>
    <i r="3">
      <x v="1"/>
    </i>
    <i>
      <x v="170"/>
      <x/>
      <x v="740"/>
      <x v="1"/>
    </i>
    <i r="1">
      <x v="117"/>
      <x v="212"/>
      <x/>
    </i>
    <i r="3">
      <x v="1"/>
    </i>
    <i>
      <x v="171"/>
      <x/>
      <x v="484"/>
      <x/>
    </i>
    <i r="1">
      <x v="225"/>
      <x v="681"/>
      <x v="1"/>
    </i>
    <i>
      <x v="172"/>
      <x/>
      <x v="983"/>
      <x v="1"/>
    </i>
    <i r="2">
      <x v="984"/>
      <x v="1"/>
    </i>
    <i r="1">
      <x v="127"/>
      <x v="221"/>
      <x v="1"/>
    </i>
    <i>
      <x v="173"/>
      <x v="271"/>
      <x v="763"/>
      <x v="1"/>
    </i>
    <i>
      <x v="174"/>
      <x v="206"/>
      <x v="646"/>
      <x/>
    </i>
    <i r="3">
      <x v="1"/>
    </i>
    <i>
      <x v="175"/>
      <x v="300"/>
      <x v="796"/>
      <x v="1"/>
    </i>
    <i r="1">
      <x v="306"/>
      <x v="805"/>
      <x v="1"/>
    </i>
    <i>
      <x v="176"/>
      <x v="50"/>
      <x v="401"/>
      <x/>
    </i>
    <i r="3">
      <x v="1"/>
    </i>
    <i>
      <x v="177"/>
      <x v="14"/>
      <x v="80"/>
      <x v="1"/>
    </i>
    <i>
      <x v="178"/>
      <x/>
      <x v="294"/>
      <x/>
    </i>
    <i r="2">
      <x v="503"/>
      <x/>
    </i>
    <i r="2">
      <x v="757"/>
      <x v="1"/>
    </i>
    <i r="1">
      <x v="126"/>
      <x v="220"/>
      <x v="1"/>
    </i>
    <i r="1">
      <x v="269"/>
      <x v="756"/>
      <x v="1"/>
    </i>
    <i>
      <x v="179"/>
      <x/>
      <x v="996"/>
      <x v="1"/>
    </i>
    <i r="1">
      <x v="287"/>
      <x v="780"/>
      <x v="1"/>
    </i>
    <i>
      <x v="180"/>
      <x/>
      <x v="552"/>
      <x/>
    </i>
    <i r="1">
      <x v="258"/>
      <x v="738"/>
      <x v="1"/>
    </i>
    <i>
      <x v="181"/>
      <x/>
      <x v="671"/>
      <x v="1"/>
    </i>
    <i r="1">
      <x v="88"/>
      <x v="168"/>
      <x v="1"/>
    </i>
    <i>
      <x v="182"/>
      <x/>
      <x v="519"/>
      <x/>
    </i>
    <i r="1">
      <x v="28"/>
      <x v="379"/>
      <x v="1"/>
    </i>
    <i r="1">
      <x v="207"/>
      <x v="647"/>
      <x/>
    </i>
    <i r="3">
      <x v="1"/>
    </i>
    <i>
      <x v="183"/>
      <x v="261"/>
      <x v="747"/>
      <x v="1"/>
    </i>
    <i>
      <x v="184"/>
      <x/>
      <x v="162"/>
      <x v="1"/>
    </i>
    <i r="1">
      <x v="210"/>
      <x v="655"/>
      <x v="1"/>
    </i>
    <i>
      <x v="185"/>
      <x/>
      <x v="16"/>
      <x v="3"/>
    </i>
    <i r="2">
      <x v="625"/>
      <x/>
    </i>
    <i r="2">
      <x v="626"/>
      <x/>
    </i>
    <i r="2">
      <x v="709"/>
      <x v="1"/>
    </i>
    <i r="2">
      <x v="793"/>
      <x v="3"/>
    </i>
    <i r="1">
      <x v="240"/>
      <x v="708"/>
      <x v="1"/>
    </i>
    <i r="1">
      <x v="255"/>
      <x v="734"/>
      <x v="1"/>
    </i>
    <i r="1">
      <x v="316"/>
      <x v="825"/>
      <x v="1"/>
    </i>
    <i>
      <x v="186"/>
      <x/>
      <x v="959"/>
      <x v="1"/>
    </i>
    <i r="1">
      <x v="328"/>
      <x v="874"/>
      <x v="1"/>
    </i>
    <i>
      <x v="187"/>
      <x/>
      <x v="99"/>
      <x v="5"/>
    </i>
    <i r="2">
      <x v="100"/>
      <x v="1"/>
    </i>
    <i r="2">
      <x v="229"/>
      <x v="1"/>
    </i>
    <i r="2">
      <x v="1000"/>
      <x v="5"/>
    </i>
    <i r="2">
      <x v="1002"/>
      <x v="5"/>
    </i>
    <i r="1">
      <x v="358"/>
      <x v="1003"/>
      <x v="1"/>
    </i>
    <i>
      <x v="188"/>
      <x/>
      <x v="829"/>
      <x/>
    </i>
    <i r="1">
      <x v="26"/>
      <x v="377"/>
      <x v="3"/>
    </i>
    <i r="3">
      <x v="5"/>
    </i>
    <i>
      <x v="189"/>
      <x/>
      <x v="533"/>
      <x/>
    </i>
    <i r="1">
      <x v="203"/>
      <x v="641"/>
      <x v="1"/>
    </i>
    <i>
      <x v="190"/>
      <x/>
      <x v="915"/>
      <x/>
    </i>
    <i r="1">
      <x v="43"/>
      <x v="918"/>
      <x v="1"/>
    </i>
    <i>
      <x v="191"/>
      <x v="293"/>
      <x v="787"/>
      <x v="1"/>
    </i>
    <i>
      <x v="192"/>
      <x/>
      <x v="338"/>
      <x/>
    </i>
    <i r="1">
      <x v="159"/>
      <x v="521"/>
      <x/>
    </i>
    <i r="3">
      <x v="1"/>
    </i>
    <i>
      <x v="193"/>
      <x/>
      <x v="901"/>
      <x v="1"/>
    </i>
    <i r="1">
      <x v="331"/>
      <x v="887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0"/>
  <sheetViews>
    <sheetView zoomScaleNormal="100" workbookViewId="0">
      <selection activeCell="E17" sqref="E17"/>
    </sheetView>
  </sheetViews>
  <sheetFormatPr defaultRowHeight="14.4" x14ac:dyDescent="0.3"/>
  <cols>
    <col min="1" max="1" width="24.88671875" style="67" customWidth="1"/>
    <col min="2" max="2" width="56.33203125" style="12" customWidth="1"/>
    <col min="3" max="3" width="5.109375" style="12" customWidth="1"/>
    <col min="4" max="4" width="8.88671875" style="12"/>
    <col min="5" max="5" width="12.88671875" style="12" customWidth="1"/>
    <col min="6" max="6" width="23.109375" style="15" customWidth="1"/>
    <col min="7" max="7" width="21.6640625" style="15" customWidth="1"/>
    <col min="8" max="8" width="24.88671875" style="15" customWidth="1"/>
    <col min="9" max="9" width="10" bestFit="1" customWidth="1"/>
    <col min="10" max="10" width="21.6640625" style="28" customWidth="1"/>
    <col min="11" max="11" width="37.6640625" style="28" customWidth="1"/>
    <col min="12" max="12" width="25.109375" style="12" customWidth="1"/>
    <col min="13" max="13" width="66.6640625" style="12" customWidth="1"/>
    <col min="14" max="14" width="13.6640625" style="18" customWidth="1"/>
    <col min="15" max="15" width="13.6640625" style="12" customWidth="1"/>
    <col min="16" max="16" width="22.109375" style="12" customWidth="1"/>
    <col min="17" max="19" width="15.33203125" style="21" customWidth="1"/>
    <col min="20" max="20" width="15.33203125" style="22" customWidth="1"/>
  </cols>
  <sheetData>
    <row r="1" spans="1:20" s="10" customFormat="1" x14ac:dyDescent="0.3">
      <c r="A1" s="66" t="s">
        <v>6</v>
      </c>
      <c r="B1" s="1" t="s">
        <v>0</v>
      </c>
      <c r="C1" s="1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  <c r="K1" s="6" t="s">
        <v>9</v>
      </c>
      <c r="L1" s="1" t="s">
        <v>10</v>
      </c>
      <c r="M1" s="1" t="s">
        <v>11</v>
      </c>
      <c r="N1" s="7" t="s">
        <v>12</v>
      </c>
      <c r="O1" s="1" t="s">
        <v>13</v>
      </c>
      <c r="P1" s="1" t="s">
        <v>14</v>
      </c>
      <c r="Q1" s="8" t="s">
        <v>15</v>
      </c>
      <c r="R1" s="8" t="s">
        <v>16</v>
      </c>
      <c r="S1" s="8" t="s">
        <v>17</v>
      </c>
      <c r="T1" s="9" t="s">
        <v>18</v>
      </c>
    </row>
    <row r="2" spans="1:20" x14ac:dyDescent="0.3">
      <c r="A2" s="67" t="s">
        <v>21</v>
      </c>
      <c r="B2" s="11" t="s">
        <v>19</v>
      </c>
      <c r="C2" s="12">
        <v>1</v>
      </c>
      <c r="D2" s="13">
        <v>154428</v>
      </c>
      <c r="E2" s="14">
        <v>42888</v>
      </c>
      <c r="F2" s="15" t="s">
        <v>20</v>
      </c>
      <c r="G2" s="15" t="s">
        <v>21</v>
      </c>
      <c r="H2" s="15" t="s">
        <v>21</v>
      </c>
      <c r="I2" s="16">
        <v>450</v>
      </c>
      <c r="J2" s="17"/>
      <c r="K2" s="17"/>
      <c r="L2" s="12" t="s">
        <v>22</v>
      </c>
      <c r="M2" s="12" t="s">
        <v>23</v>
      </c>
      <c r="N2" s="18">
        <v>10205</v>
      </c>
      <c r="O2" s="19" t="s">
        <v>24</v>
      </c>
      <c r="P2" s="12" t="s">
        <v>25</v>
      </c>
      <c r="Q2" s="20" t="s">
        <v>26</v>
      </c>
      <c r="R2" s="20" t="s">
        <v>27</v>
      </c>
      <c r="S2" s="21">
        <v>312</v>
      </c>
      <c r="T2" s="22">
        <v>0.40944881889763779</v>
      </c>
    </row>
    <row r="3" spans="1:20" x14ac:dyDescent="0.3">
      <c r="A3" s="67" t="s">
        <v>30</v>
      </c>
      <c r="B3" s="11" t="s">
        <v>28</v>
      </c>
      <c r="C3" s="12">
        <v>2</v>
      </c>
      <c r="D3" s="13">
        <v>154428</v>
      </c>
      <c r="E3" s="14">
        <v>42888</v>
      </c>
      <c r="F3" s="15" t="s">
        <v>29</v>
      </c>
      <c r="G3" s="15" t="s">
        <v>30</v>
      </c>
      <c r="H3" s="15" t="s">
        <v>30</v>
      </c>
      <c r="I3" s="16">
        <v>180</v>
      </c>
      <c r="J3" s="17"/>
      <c r="K3" s="17"/>
      <c r="L3" s="12" t="s">
        <v>31</v>
      </c>
      <c r="M3" s="12" t="s">
        <v>32</v>
      </c>
      <c r="N3" s="18">
        <v>10512</v>
      </c>
      <c r="O3" s="19" t="s">
        <v>33</v>
      </c>
      <c r="P3" s="12" t="s">
        <v>25</v>
      </c>
      <c r="Q3" s="20" t="s">
        <v>34</v>
      </c>
      <c r="R3" s="20" t="s">
        <v>35</v>
      </c>
      <c r="S3" s="21">
        <v>15</v>
      </c>
      <c r="T3" s="22">
        <v>7.6923076923076927E-2</v>
      </c>
    </row>
    <row r="4" spans="1:20" x14ac:dyDescent="0.3">
      <c r="A4" s="67" t="s">
        <v>37</v>
      </c>
      <c r="B4" s="11" t="s">
        <v>28</v>
      </c>
      <c r="C4" s="12">
        <v>3</v>
      </c>
      <c r="D4" s="13">
        <v>154428</v>
      </c>
      <c r="E4" s="14">
        <v>42888</v>
      </c>
      <c r="F4" s="15" t="s">
        <v>36</v>
      </c>
      <c r="G4" s="15" t="s">
        <v>37</v>
      </c>
      <c r="H4" s="15" t="s">
        <v>37</v>
      </c>
      <c r="I4" s="16">
        <v>180</v>
      </c>
      <c r="J4" s="17"/>
      <c r="K4" s="17"/>
      <c r="L4" s="12" t="s">
        <v>31</v>
      </c>
      <c r="M4" s="12" t="s">
        <v>32</v>
      </c>
      <c r="N4" s="18">
        <v>10512</v>
      </c>
      <c r="O4" s="19" t="s">
        <v>33</v>
      </c>
      <c r="P4" s="12" t="s">
        <v>25</v>
      </c>
      <c r="Q4" s="20" t="s">
        <v>34</v>
      </c>
      <c r="R4" s="20" t="s">
        <v>35</v>
      </c>
      <c r="S4" s="21">
        <v>15</v>
      </c>
      <c r="T4" s="22">
        <v>7.6923076923076927E-2</v>
      </c>
    </row>
    <row r="5" spans="1:20" x14ac:dyDescent="0.3">
      <c r="A5" s="67" t="s">
        <v>40</v>
      </c>
      <c r="B5" s="11" t="s">
        <v>28</v>
      </c>
      <c r="C5" s="12">
        <v>4</v>
      </c>
      <c r="D5" s="13">
        <v>154428</v>
      </c>
      <c r="E5" s="14">
        <v>42888</v>
      </c>
      <c r="F5" s="15" t="s">
        <v>38</v>
      </c>
      <c r="G5" s="15" t="s">
        <v>39</v>
      </c>
      <c r="H5" s="15" t="s">
        <v>40</v>
      </c>
      <c r="I5" s="16">
        <v>180</v>
      </c>
      <c r="J5" s="17"/>
      <c r="K5" s="17"/>
      <c r="L5" s="12" t="s">
        <v>31</v>
      </c>
      <c r="M5" s="12" t="s">
        <v>32</v>
      </c>
      <c r="N5" s="18">
        <v>10512</v>
      </c>
      <c r="O5" s="19" t="s">
        <v>33</v>
      </c>
      <c r="P5" s="12" t="s">
        <v>25</v>
      </c>
      <c r="Q5" s="20" t="s">
        <v>34</v>
      </c>
      <c r="R5" s="20" t="s">
        <v>35</v>
      </c>
      <c r="S5" s="21">
        <v>15</v>
      </c>
      <c r="T5" s="22">
        <v>7.6923076923076927E-2</v>
      </c>
    </row>
    <row r="6" spans="1:20" x14ac:dyDescent="0.3">
      <c r="A6" s="67" t="s">
        <v>42</v>
      </c>
      <c r="B6" s="11" t="s">
        <v>28</v>
      </c>
      <c r="C6" s="12">
        <v>5</v>
      </c>
      <c r="D6" s="13">
        <v>154428</v>
      </c>
      <c r="E6" s="14">
        <v>42888</v>
      </c>
      <c r="F6" s="15" t="s">
        <v>41</v>
      </c>
      <c r="G6" s="15" t="s">
        <v>42</v>
      </c>
      <c r="H6" s="15" t="s">
        <v>42</v>
      </c>
      <c r="I6" s="16">
        <v>180</v>
      </c>
      <c r="J6" s="17"/>
      <c r="K6" s="17"/>
      <c r="L6" s="12" t="s">
        <v>31</v>
      </c>
      <c r="M6" s="12" t="s">
        <v>32</v>
      </c>
      <c r="N6" s="18">
        <v>10512</v>
      </c>
      <c r="O6" s="19" t="s">
        <v>33</v>
      </c>
      <c r="P6" s="12" t="s">
        <v>25</v>
      </c>
      <c r="Q6" s="20" t="s">
        <v>34</v>
      </c>
      <c r="R6" s="20" t="s">
        <v>35</v>
      </c>
      <c r="S6" s="21">
        <v>15</v>
      </c>
      <c r="T6" s="22">
        <v>7.6923076923076927E-2</v>
      </c>
    </row>
    <row r="7" spans="1:20" x14ac:dyDescent="0.3">
      <c r="A7" s="67" t="s">
        <v>44</v>
      </c>
      <c r="B7" s="11" t="s">
        <v>43</v>
      </c>
      <c r="C7" s="12">
        <v>6</v>
      </c>
      <c r="D7" s="13">
        <v>154428</v>
      </c>
      <c r="E7" s="14">
        <v>42888</v>
      </c>
      <c r="F7" s="15" t="e">
        <v>#N/A</v>
      </c>
      <c r="G7" s="15" t="e">
        <v>#N/A</v>
      </c>
      <c r="H7" s="15" t="s">
        <v>44</v>
      </c>
      <c r="I7" s="23">
        <v>212</v>
      </c>
      <c r="J7" s="17">
        <v>26712</v>
      </c>
      <c r="K7" s="17" t="s">
        <v>45</v>
      </c>
      <c r="L7" s="12" t="s">
        <v>31</v>
      </c>
      <c r="M7" s="12" t="s">
        <v>46</v>
      </c>
      <c r="N7" s="24" t="e">
        <v>#N/A</v>
      </c>
      <c r="O7" s="19" t="e">
        <v>#N/A</v>
      </c>
      <c r="P7" s="12" t="e">
        <v>#N/A</v>
      </c>
      <c r="Q7" s="20" t="e">
        <v>#N/A</v>
      </c>
      <c r="R7" s="20" t="e">
        <v>#N/A</v>
      </c>
      <c r="S7" s="21" t="e">
        <v>#N/A</v>
      </c>
      <c r="T7" s="22" t="e">
        <v>#N/A</v>
      </c>
    </row>
    <row r="8" spans="1:20" x14ac:dyDescent="0.3">
      <c r="A8" s="67" t="s">
        <v>48</v>
      </c>
      <c r="B8" s="11" t="s">
        <v>19</v>
      </c>
      <c r="C8" s="12">
        <v>7</v>
      </c>
      <c r="D8" s="13">
        <v>154428</v>
      </c>
      <c r="E8" s="14">
        <v>42888</v>
      </c>
      <c r="F8" s="15" t="s">
        <v>47</v>
      </c>
      <c r="G8" s="15" t="s">
        <v>48</v>
      </c>
      <c r="H8" s="15" t="s">
        <v>48</v>
      </c>
      <c r="I8" s="16">
        <v>300</v>
      </c>
      <c r="J8" s="17"/>
      <c r="K8" s="17"/>
      <c r="M8" s="12" t="s">
        <v>49</v>
      </c>
      <c r="N8" s="24" t="s">
        <v>50</v>
      </c>
      <c r="O8" s="19" t="e">
        <v>#N/A</v>
      </c>
      <c r="P8" s="12" t="e">
        <v>#N/A</v>
      </c>
      <c r="Q8" s="20" t="e">
        <v>#N/A</v>
      </c>
      <c r="R8" s="20" t="e">
        <v>#N/A</v>
      </c>
      <c r="S8" s="21" t="e">
        <v>#N/A</v>
      </c>
      <c r="T8" s="22" t="e">
        <v>#N/A</v>
      </c>
    </row>
    <row r="9" spans="1:20" x14ac:dyDescent="0.3">
      <c r="A9" s="67" t="s">
        <v>52</v>
      </c>
      <c r="B9" s="12" t="s">
        <v>51</v>
      </c>
      <c r="C9" s="12">
        <v>8</v>
      </c>
      <c r="D9" s="13">
        <v>154428</v>
      </c>
      <c r="E9" s="14">
        <v>42888</v>
      </c>
      <c r="F9" s="15" t="s">
        <v>52</v>
      </c>
      <c r="G9" s="15" t="s">
        <v>52</v>
      </c>
      <c r="H9" s="15" t="s">
        <v>52</v>
      </c>
      <c r="I9" s="25">
        <v>772</v>
      </c>
      <c r="J9" s="17"/>
      <c r="K9" s="17"/>
      <c r="L9" s="12" t="s">
        <v>53</v>
      </c>
      <c r="M9" s="12" t="s">
        <v>54</v>
      </c>
      <c r="N9" s="24" t="s">
        <v>55</v>
      </c>
      <c r="O9" s="19" t="s">
        <v>56</v>
      </c>
      <c r="P9" s="12" t="s">
        <v>25</v>
      </c>
      <c r="Q9" s="20" t="s">
        <v>57</v>
      </c>
      <c r="R9" s="20" t="s">
        <v>58</v>
      </c>
      <c r="S9" s="21">
        <v>-62</v>
      </c>
      <c r="T9" s="22">
        <v>-8.7323943661971826E-2</v>
      </c>
    </row>
    <row r="10" spans="1:20" x14ac:dyDescent="0.3">
      <c r="A10" s="67" t="s">
        <v>59</v>
      </c>
      <c r="B10" s="12" t="s">
        <v>51</v>
      </c>
      <c r="C10" s="12">
        <v>9</v>
      </c>
      <c r="D10" s="13">
        <v>154428</v>
      </c>
      <c r="E10" s="14">
        <v>42888</v>
      </c>
      <c r="F10" s="15" t="s">
        <v>59</v>
      </c>
      <c r="G10" s="15" t="s">
        <v>59</v>
      </c>
      <c r="H10" s="15" t="s">
        <v>59</v>
      </c>
      <c r="I10" s="25">
        <v>772</v>
      </c>
      <c r="J10" s="17"/>
      <c r="K10" s="17"/>
      <c r="L10" s="12" t="s">
        <v>53</v>
      </c>
      <c r="M10" s="12" t="s">
        <v>54</v>
      </c>
      <c r="N10" s="24" t="s">
        <v>55</v>
      </c>
      <c r="O10" s="19" t="s">
        <v>56</v>
      </c>
      <c r="P10" s="12" t="s">
        <v>25</v>
      </c>
      <c r="Q10" s="20" t="s">
        <v>57</v>
      </c>
      <c r="R10" s="20" t="s">
        <v>58</v>
      </c>
      <c r="S10" s="21">
        <v>-62</v>
      </c>
      <c r="T10" s="22">
        <v>-8.7323943661971826E-2</v>
      </c>
    </row>
    <row r="11" spans="1:20" x14ac:dyDescent="0.3">
      <c r="A11" s="67" t="s">
        <v>60</v>
      </c>
      <c r="B11" s="12" t="s">
        <v>51</v>
      </c>
      <c r="C11" s="12">
        <v>10</v>
      </c>
      <c r="D11" s="13">
        <v>154428</v>
      </c>
      <c r="E11" s="14">
        <v>42888</v>
      </c>
      <c r="F11" s="15" t="s">
        <v>60</v>
      </c>
      <c r="G11" s="15" t="s">
        <v>60</v>
      </c>
      <c r="H11" s="15" t="s">
        <v>60</v>
      </c>
      <c r="I11" s="25">
        <v>772</v>
      </c>
      <c r="J11" s="17"/>
      <c r="K11" s="17"/>
      <c r="L11" s="12" t="s">
        <v>53</v>
      </c>
      <c r="M11" s="12" t="s">
        <v>54</v>
      </c>
      <c r="N11" s="24" t="s">
        <v>55</v>
      </c>
      <c r="O11" s="19" t="s">
        <v>56</v>
      </c>
      <c r="P11" s="12" t="s">
        <v>25</v>
      </c>
      <c r="Q11" s="20" t="s">
        <v>57</v>
      </c>
      <c r="R11" s="20" t="s">
        <v>58</v>
      </c>
      <c r="S11" s="21">
        <v>-62</v>
      </c>
      <c r="T11" s="22">
        <v>-8.7323943661971826E-2</v>
      </c>
    </row>
    <row r="12" spans="1:20" x14ac:dyDescent="0.3">
      <c r="A12" s="67" t="s">
        <v>61</v>
      </c>
      <c r="B12" s="12" t="s">
        <v>51</v>
      </c>
      <c r="C12" s="12">
        <v>11</v>
      </c>
      <c r="D12" s="13">
        <v>154428</v>
      </c>
      <c r="E12" s="14">
        <v>42888</v>
      </c>
      <c r="F12" s="15" t="s">
        <v>61</v>
      </c>
      <c r="G12" s="15" t="s">
        <v>61</v>
      </c>
      <c r="H12" s="15" t="s">
        <v>61</v>
      </c>
      <c r="I12" s="25">
        <v>772</v>
      </c>
      <c r="J12" s="17"/>
      <c r="K12" s="17"/>
      <c r="L12" s="12" t="s">
        <v>53</v>
      </c>
      <c r="M12" s="12" t="s">
        <v>54</v>
      </c>
      <c r="N12" s="24" t="s">
        <v>55</v>
      </c>
      <c r="O12" s="19" t="s">
        <v>56</v>
      </c>
      <c r="P12" s="12" t="s">
        <v>25</v>
      </c>
      <c r="Q12" s="20" t="s">
        <v>57</v>
      </c>
      <c r="R12" s="20" t="s">
        <v>58</v>
      </c>
      <c r="S12" s="21">
        <v>-62</v>
      </c>
      <c r="T12" s="22">
        <v>-8.7323943661971826E-2</v>
      </c>
    </row>
    <row r="13" spans="1:20" x14ac:dyDescent="0.3">
      <c r="A13" s="67" t="s">
        <v>62</v>
      </c>
      <c r="B13" s="12" t="s">
        <v>51</v>
      </c>
      <c r="C13" s="12">
        <v>12</v>
      </c>
      <c r="D13" s="13">
        <v>154428</v>
      </c>
      <c r="E13" s="14">
        <v>42888</v>
      </c>
      <c r="F13" s="15" t="s">
        <v>62</v>
      </c>
      <c r="G13" s="15" t="s">
        <v>62</v>
      </c>
      <c r="H13" s="15" t="s">
        <v>62</v>
      </c>
      <c r="I13" s="25">
        <v>772</v>
      </c>
      <c r="J13" s="17"/>
      <c r="K13" s="17"/>
      <c r="L13" s="12" t="s">
        <v>53</v>
      </c>
      <c r="M13" s="12" t="s">
        <v>54</v>
      </c>
      <c r="N13" s="24" t="s">
        <v>55</v>
      </c>
      <c r="O13" s="19" t="s">
        <v>56</v>
      </c>
      <c r="P13" s="12" t="s">
        <v>25</v>
      </c>
      <c r="Q13" s="20" t="s">
        <v>57</v>
      </c>
      <c r="R13" s="20" t="s">
        <v>58</v>
      </c>
      <c r="S13" s="21">
        <v>-62</v>
      </c>
      <c r="T13" s="22">
        <v>-8.7323943661971826E-2</v>
      </c>
    </row>
    <row r="14" spans="1:20" x14ac:dyDescent="0.3">
      <c r="A14" s="67" t="s">
        <v>63</v>
      </c>
      <c r="B14" s="12" t="s">
        <v>51</v>
      </c>
      <c r="C14" s="12">
        <v>13</v>
      </c>
      <c r="D14" s="13">
        <v>154428</v>
      </c>
      <c r="E14" s="14">
        <v>42888</v>
      </c>
      <c r="F14" s="15" t="s">
        <v>63</v>
      </c>
      <c r="G14" s="15" t="s">
        <v>63</v>
      </c>
      <c r="H14" s="15" t="s">
        <v>63</v>
      </c>
      <c r="I14" s="25">
        <v>772</v>
      </c>
      <c r="J14" s="17"/>
      <c r="K14" s="17"/>
      <c r="L14" s="12" t="s">
        <v>53</v>
      </c>
      <c r="M14" s="12" t="s">
        <v>54</v>
      </c>
      <c r="N14" s="24" t="s">
        <v>55</v>
      </c>
      <c r="O14" s="19" t="s">
        <v>56</v>
      </c>
      <c r="P14" s="12" t="s">
        <v>25</v>
      </c>
      <c r="Q14" s="20" t="s">
        <v>57</v>
      </c>
      <c r="R14" s="20" t="s">
        <v>58</v>
      </c>
      <c r="S14" s="21">
        <v>-62</v>
      </c>
      <c r="T14" s="22">
        <v>-8.7323943661971826E-2</v>
      </c>
    </row>
    <row r="15" spans="1:20" x14ac:dyDescent="0.3">
      <c r="A15" s="67" t="s">
        <v>67</v>
      </c>
      <c r="B15" s="12" t="s">
        <v>64</v>
      </c>
      <c r="C15" s="12">
        <v>14</v>
      </c>
      <c r="D15" s="13">
        <v>154428</v>
      </c>
      <c r="E15" s="14">
        <v>42888</v>
      </c>
      <c r="F15" s="15" t="s">
        <v>65</v>
      </c>
      <c r="G15" s="15" t="s">
        <v>66</v>
      </c>
      <c r="H15" s="15" t="s">
        <v>67</v>
      </c>
      <c r="I15" s="25">
        <v>600</v>
      </c>
      <c r="J15" s="17"/>
      <c r="K15" s="17"/>
      <c r="L15" s="12" t="s">
        <v>68</v>
      </c>
      <c r="M15" s="12" t="s">
        <v>69</v>
      </c>
      <c r="N15" s="24" t="s">
        <v>70</v>
      </c>
      <c r="O15" s="19" t="e">
        <v>#VALUE!</v>
      </c>
      <c r="P15" s="12" t="e">
        <v>#VALUE!</v>
      </c>
      <c r="Q15" s="20" t="s">
        <v>71</v>
      </c>
      <c r="R15" s="20" t="s">
        <v>72</v>
      </c>
      <c r="S15" s="21">
        <v>-600</v>
      </c>
      <c r="T15" s="22" t="e">
        <v>#DIV/0!</v>
      </c>
    </row>
    <row r="16" spans="1:20" x14ac:dyDescent="0.3">
      <c r="A16" s="67" t="s">
        <v>75</v>
      </c>
      <c r="B16" s="12" t="s">
        <v>73</v>
      </c>
      <c r="C16" s="12">
        <v>15</v>
      </c>
      <c r="D16" s="13">
        <v>154428</v>
      </c>
      <c r="E16" s="14">
        <v>42888</v>
      </c>
      <c r="F16" s="15" t="s">
        <v>74</v>
      </c>
      <c r="G16" s="15" t="s">
        <v>75</v>
      </c>
      <c r="H16" s="15" t="s">
        <v>75</v>
      </c>
      <c r="I16" s="25">
        <v>641.96</v>
      </c>
      <c r="J16" s="17"/>
      <c r="K16" s="17"/>
      <c r="L16" s="12" t="s">
        <v>76</v>
      </c>
      <c r="M16" s="12" t="s">
        <v>77</v>
      </c>
      <c r="N16" s="24" t="s">
        <v>78</v>
      </c>
      <c r="O16" s="19" t="s">
        <v>79</v>
      </c>
      <c r="P16" s="12" t="s">
        <v>25</v>
      </c>
      <c r="Q16" s="20" t="s">
        <v>80</v>
      </c>
      <c r="R16" s="20" t="s">
        <v>81</v>
      </c>
      <c r="S16" s="21" t="e">
        <v>#VALUE!</v>
      </c>
      <c r="T16" s="22" t="e">
        <v>#VALUE!</v>
      </c>
    </row>
    <row r="17" spans="1:20" x14ac:dyDescent="0.3">
      <c r="A17" s="67" t="s">
        <v>84</v>
      </c>
      <c r="B17" s="12" t="s">
        <v>82</v>
      </c>
      <c r="C17" s="12">
        <v>16</v>
      </c>
      <c r="D17" s="13">
        <v>154428</v>
      </c>
      <c r="E17" s="14">
        <v>42888</v>
      </c>
      <c r="F17" s="15" t="s">
        <v>83</v>
      </c>
      <c r="G17" s="15" t="s">
        <v>84</v>
      </c>
      <c r="H17" s="15" t="s">
        <v>84</v>
      </c>
      <c r="I17" s="25">
        <v>283</v>
      </c>
      <c r="J17" s="17"/>
      <c r="K17" s="17"/>
      <c r="L17" s="12" t="s">
        <v>76</v>
      </c>
      <c r="M17" s="12" t="s">
        <v>77</v>
      </c>
      <c r="N17" s="24" t="s">
        <v>85</v>
      </c>
      <c r="O17" s="19" t="s">
        <v>56</v>
      </c>
      <c r="P17" s="12" t="s">
        <v>25</v>
      </c>
      <c r="Q17" s="20" t="s">
        <v>86</v>
      </c>
      <c r="R17" s="20" t="s">
        <v>26</v>
      </c>
      <c r="S17" s="21">
        <v>167</v>
      </c>
      <c r="T17" s="22">
        <v>0.37111111111111111</v>
      </c>
    </row>
    <row r="18" spans="1:20" x14ac:dyDescent="0.3">
      <c r="A18" s="67" t="s">
        <v>89</v>
      </c>
      <c r="B18" s="12" t="s">
        <v>87</v>
      </c>
      <c r="C18" s="12">
        <v>17</v>
      </c>
      <c r="D18" s="13">
        <v>154428</v>
      </c>
      <c r="E18" s="14">
        <v>42888</v>
      </c>
      <c r="F18" s="15" t="s">
        <v>88</v>
      </c>
      <c r="G18" s="15" t="s">
        <v>89</v>
      </c>
      <c r="H18" s="15" t="s">
        <v>89</v>
      </c>
      <c r="I18" s="25">
        <v>345</v>
      </c>
      <c r="J18" s="17"/>
      <c r="K18" s="17"/>
      <c r="L18" s="12" t="s">
        <v>76</v>
      </c>
      <c r="M18" s="12" t="s">
        <v>77</v>
      </c>
      <c r="N18" s="24" t="s">
        <v>90</v>
      </c>
      <c r="O18" s="19" t="s">
        <v>56</v>
      </c>
      <c r="P18" s="12" t="s">
        <v>25</v>
      </c>
      <c r="Q18" s="20" t="s">
        <v>91</v>
      </c>
      <c r="R18" s="20" t="s">
        <v>92</v>
      </c>
      <c r="S18" s="21">
        <v>180</v>
      </c>
      <c r="T18" s="22">
        <v>0.34285714285714286</v>
      </c>
    </row>
    <row r="19" spans="1:20" x14ac:dyDescent="0.3">
      <c r="A19" s="67" t="s">
        <v>95</v>
      </c>
      <c r="B19" s="12" t="s">
        <v>93</v>
      </c>
      <c r="C19" s="12">
        <v>18</v>
      </c>
      <c r="D19" s="13">
        <v>154428</v>
      </c>
      <c r="E19" s="14">
        <v>42888</v>
      </c>
      <c r="F19" s="15" t="s">
        <v>94</v>
      </c>
      <c r="G19" s="15" t="s">
        <v>95</v>
      </c>
      <c r="H19" s="15" t="s">
        <v>95</v>
      </c>
      <c r="I19" s="25">
        <v>150</v>
      </c>
      <c r="J19" s="17"/>
      <c r="K19" s="17"/>
      <c r="L19" s="12" t="s">
        <v>76</v>
      </c>
      <c r="M19" s="12" t="s">
        <v>77</v>
      </c>
      <c r="N19" s="24" t="s">
        <v>96</v>
      </c>
      <c r="O19" s="19" t="s">
        <v>56</v>
      </c>
      <c r="P19" s="12" t="s">
        <v>25</v>
      </c>
      <c r="Q19" s="20" t="s">
        <v>97</v>
      </c>
      <c r="R19" s="20" t="s">
        <v>98</v>
      </c>
      <c r="S19" s="21">
        <v>25</v>
      </c>
      <c r="T19" s="22">
        <v>0.14285714285714285</v>
      </c>
    </row>
    <row r="20" spans="1:20" x14ac:dyDescent="0.3">
      <c r="A20" s="67" t="s">
        <v>101</v>
      </c>
      <c r="B20" s="12" t="s">
        <v>99</v>
      </c>
      <c r="C20" s="12">
        <v>19</v>
      </c>
      <c r="D20" s="13">
        <v>154428</v>
      </c>
      <c r="E20" s="14">
        <v>42888</v>
      </c>
      <c r="F20" s="15" t="s">
        <v>100</v>
      </c>
      <c r="G20" s="15" t="s">
        <v>101</v>
      </c>
      <c r="H20" s="15" t="s">
        <v>101</v>
      </c>
      <c r="I20" s="25">
        <v>270</v>
      </c>
      <c r="J20" s="17"/>
      <c r="K20" s="17"/>
      <c r="L20" s="12" t="s">
        <v>76</v>
      </c>
      <c r="M20" s="12" t="s">
        <v>77</v>
      </c>
      <c r="N20" s="24" t="s">
        <v>102</v>
      </c>
      <c r="O20" s="19" t="s">
        <v>103</v>
      </c>
      <c r="P20" s="12" t="s">
        <v>25</v>
      </c>
      <c r="Q20" s="20" t="s">
        <v>104</v>
      </c>
      <c r="R20" s="20" t="s">
        <v>105</v>
      </c>
      <c r="S20" s="21">
        <v>125</v>
      </c>
      <c r="T20" s="22">
        <v>0.31645569620253167</v>
      </c>
    </row>
    <row r="21" spans="1:20" x14ac:dyDescent="0.3">
      <c r="A21" s="67" t="s">
        <v>108</v>
      </c>
      <c r="B21" s="11" t="s">
        <v>106</v>
      </c>
      <c r="C21" s="12">
        <v>20</v>
      </c>
      <c r="D21" s="13">
        <v>154428</v>
      </c>
      <c r="E21" s="14">
        <v>42888</v>
      </c>
      <c r="F21" s="15" t="s">
        <v>107</v>
      </c>
      <c r="G21" s="15" t="s">
        <v>108</v>
      </c>
      <c r="H21" s="15" t="s">
        <v>108</v>
      </c>
      <c r="I21" s="16">
        <v>275</v>
      </c>
      <c r="J21" s="17"/>
      <c r="K21" s="17" t="s">
        <v>109</v>
      </c>
      <c r="L21" s="12" t="s">
        <v>53</v>
      </c>
      <c r="M21" s="12" t="s">
        <v>110</v>
      </c>
      <c r="N21" s="18">
        <v>9999</v>
      </c>
      <c r="O21" s="19" t="s">
        <v>56</v>
      </c>
      <c r="P21" s="12" t="s">
        <v>25</v>
      </c>
      <c r="Q21" s="20" t="s">
        <v>111</v>
      </c>
      <c r="R21" s="20" t="s">
        <v>111</v>
      </c>
      <c r="S21" s="21" t="e">
        <v>#VALUE!</v>
      </c>
      <c r="T21" s="22" t="e">
        <v>#VALUE!</v>
      </c>
    </row>
    <row r="22" spans="1:20" x14ac:dyDescent="0.3">
      <c r="A22" s="67" t="s">
        <v>114</v>
      </c>
      <c r="B22" s="11" t="s">
        <v>112</v>
      </c>
      <c r="C22" s="12">
        <v>21</v>
      </c>
      <c r="D22" s="13">
        <v>154428</v>
      </c>
      <c r="E22" s="14">
        <v>42888</v>
      </c>
      <c r="F22" s="15" t="s">
        <v>113</v>
      </c>
      <c r="G22" s="15" t="s">
        <v>114</v>
      </c>
      <c r="H22" s="15" t="s">
        <v>114</v>
      </c>
      <c r="I22" s="23">
        <v>345</v>
      </c>
      <c r="J22" s="17"/>
      <c r="K22" s="17" t="s">
        <v>115</v>
      </c>
      <c r="L22" s="12" t="s">
        <v>76</v>
      </c>
      <c r="N22" s="24" t="s">
        <v>116</v>
      </c>
      <c r="O22" s="19" t="s">
        <v>117</v>
      </c>
      <c r="P22" s="12" t="s">
        <v>118</v>
      </c>
      <c r="Q22" s="20" t="s">
        <v>91</v>
      </c>
      <c r="R22" s="20" t="s">
        <v>119</v>
      </c>
      <c r="S22" s="21">
        <v>115</v>
      </c>
      <c r="T22" s="22">
        <v>0.25</v>
      </c>
    </row>
    <row r="23" spans="1:20" x14ac:dyDescent="0.3">
      <c r="A23" s="67" t="s">
        <v>122</v>
      </c>
      <c r="B23" s="11" t="s">
        <v>120</v>
      </c>
      <c r="C23" s="12">
        <v>22</v>
      </c>
      <c r="D23" s="13">
        <v>154428</v>
      </c>
      <c r="E23" s="14">
        <v>42888</v>
      </c>
      <c r="F23" s="15" t="s">
        <v>121</v>
      </c>
      <c r="G23" s="15" t="s">
        <v>122</v>
      </c>
      <c r="H23" s="15" t="s">
        <v>122</v>
      </c>
      <c r="I23" s="16">
        <v>212</v>
      </c>
      <c r="J23" s="17"/>
      <c r="K23" s="17"/>
      <c r="L23" s="12" t="s">
        <v>76</v>
      </c>
      <c r="M23" s="26" t="s">
        <v>123</v>
      </c>
      <c r="N23" s="18">
        <v>7509</v>
      </c>
      <c r="O23" s="19" t="s">
        <v>124</v>
      </c>
      <c r="P23" s="12" t="s">
        <v>25</v>
      </c>
      <c r="Q23" s="20" t="s">
        <v>125</v>
      </c>
      <c r="R23" s="20" t="s">
        <v>126</v>
      </c>
      <c r="S23" s="21">
        <v>38</v>
      </c>
      <c r="T23" s="22">
        <v>0.152</v>
      </c>
    </row>
    <row r="24" spans="1:20" x14ac:dyDescent="0.3">
      <c r="A24" s="67" t="s">
        <v>128</v>
      </c>
      <c r="B24" s="12" t="s">
        <v>64</v>
      </c>
      <c r="C24" s="12">
        <v>23</v>
      </c>
      <c r="D24" s="13">
        <v>154428</v>
      </c>
      <c r="E24" s="14">
        <v>42888</v>
      </c>
      <c r="F24" s="15" t="s">
        <v>127</v>
      </c>
      <c r="G24" s="15" t="s">
        <v>128</v>
      </c>
      <c r="H24" s="15" t="s">
        <v>128</v>
      </c>
      <c r="I24" s="25">
        <v>300</v>
      </c>
      <c r="J24" s="17"/>
      <c r="K24" s="17"/>
      <c r="L24" s="12" t="s">
        <v>76</v>
      </c>
      <c r="M24" s="12" t="s">
        <v>69</v>
      </c>
      <c r="N24" s="24" t="s">
        <v>111</v>
      </c>
      <c r="O24" s="19" t="e">
        <v>#VALUE!</v>
      </c>
      <c r="P24" s="12" t="e">
        <v>#VALUE!</v>
      </c>
      <c r="Q24" s="20" t="s">
        <v>129</v>
      </c>
      <c r="R24" s="20" t="s">
        <v>111</v>
      </c>
      <c r="S24" s="21" t="e">
        <v>#VALUE!</v>
      </c>
      <c r="T24" s="22" t="e">
        <v>#VALUE!</v>
      </c>
    </row>
    <row r="25" spans="1:20" x14ac:dyDescent="0.3">
      <c r="A25" s="67" t="s">
        <v>132</v>
      </c>
      <c r="B25" s="12" t="s">
        <v>130</v>
      </c>
      <c r="C25" s="12">
        <v>24</v>
      </c>
      <c r="D25" s="13">
        <v>154428</v>
      </c>
      <c r="E25" s="14">
        <v>42888</v>
      </c>
      <c r="F25" s="15" t="s">
        <v>131</v>
      </c>
      <c r="G25" s="15" t="s">
        <v>132</v>
      </c>
      <c r="H25" s="15" t="s">
        <v>132</v>
      </c>
      <c r="I25" s="25">
        <v>1140</v>
      </c>
      <c r="J25" s="17"/>
      <c r="K25" s="17"/>
      <c r="L25" s="12" t="s">
        <v>76</v>
      </c>
      <c r="M25" s="12" t="s">
        <v>133</v>
      </c>
      <c r="N25" s="24" t="s">
        <v>134</v>
      </c>
      <c r="O25" s="19" t="s">
        <v>103</v>
      </c>
      <c r="P25" s="12" t="s">
        <v>25</v>
      </c>
      <c r="Q25" s="20" t="s">
        <v>135</v>
      </c>
      <c r="R25" s="20" t="s">
        <v>136</v>
      </c>
      <c r="S25" s="21">
        <v>60</v>
      </c>
      <c r="T25" s="22">
        <v>0.05</v>
      </c>
    </row>
    <row r="26" spans="1:20" x14ac:dyDescent="0.3">
      <c r="A26" s="67" t="s">
        <v>139</v>
      </c>
      <c r="B26" s="11" t="s">
        <v>137</v>
      </c>
      <c r="C26" s="12">
        <v>25</v>
      </c>
      <c r="D26" s="13">
        <v>154428</v>
      </c>
      <c r="E26" s="14">
        <v>42888</v>
      </c>
      <c r="F26" s="15" t="s">
        <v>138</v>
      </c>
      <c r="G26" s="15" t="s">
        <v>139</v>
      </c>
      <c r="H26" s="15" t="s">
        <v>139</v>
      </c>
      <c r="I26" s="25">
        <v>100</v>
      </c>
      <c r="J26" s="17"/>
      <c r="K26" s="17"/>
      <c r="L26" s="12" t="s">
        <v>76</v>
      </c>
      <c r="M26" s="12" t="s">
        <v>140</v>
      </c>
      <c r="N26" s="18">
        <v>6978</v>
      </c>
      <c r="O26" s="19" t="s">
        <v>103</v>
      </c>
      <c r="P26" s="12" t="s">
        <v>141</v>
      </c>
      <c r="Q26" s="20" t="s">
        <v>142</v>
      </c>
      <c r="R26" s="20" t="s">
        <v>143</v>
      </c>
      <c r="S26" s="21" t="e">
        <v>#VALUE!</v>
      </c>
      <c r="T26" s="22" t="e">
        <v>#VALUE!</v>
      </c>
    </row>
    <row r="27" spans="1:20" x14ac:dyDescent="0.3">
      <c r="A27" s="67" t="s">
        <v>146</v>
      </c>
      <c r="B27" s="11" t="s">
        <v>144</v>
      </c>
      <c r="C27" s="12">
        <v>26</v>
      </c>
      <c r="D27" s="13">
        <v>154428</v>
      </c>
      <c r="E27" s="14">
        <v>42888</v>
      </c>
      <c r="F27" s="15" t="s">
        <v>145</v>
      </c>
      <c r="G27" s="15" t="s">
        <v>146</v>
      </c>
      <c r="H27" s="15" t="s">
        <v>146</v>
      </c>
      <c r="I27" s="16">
        <v>855</v>
      </c>
      <c r="J27" s="17"/>
      <c r="K27" s="17"/>
      <c r="L27" s="12" t="s">
        <v>76</v>
      </c>
      <c r="M27" s="12" t="s">
        <v>147</v>
      </c>
      <c r="N27" s="18">
        <v>8161</v>
      </c>
      <c r="O27" s="19" t="s">
        <v>117</v>
      </c>
      <c r="P27" s="12" t="s">
        <v>25</v>
      </c>
      <c r="Q27" s="20" t="s">
        <v>148</v>
      </c>
      <c r="R27" s="20" t="s">
        <v>149</v>
      </c>
      <c r="S27" s="21">
        <v>45</v>
      </c>
      <c r="T27" s="22">
        <v>0.05</v>
      </c>
    </row>
    <row r="28" spans="1:20" x14ac:dyDescent="0.3">
      <c r="A28" s="67" t="s">
        <v>152</v>
      </c>
      <c r="B28" s="12" t="s">
        <v>150</v>
      </c>
      <c r="C28" s="12">
        <v>27</v>
      </c>
      <c r="D28" s="13">
        <v>154428</v>
      </c>
      <c r="E28" s="14">
        <v>42888</v>
      </c>
      <c r="F28" s="15" t="s">
        <v>151</v>
      </c>
      <c r="G28" s="15" t="s">
        <v>152</v>
      </c>
      <c r="H28" s="15" t="s">
        <v>152</v>
      </c>
      <c r="I28" s="25">
        <v>1150</v>
      </c>
      <c r="J28" s="17"/>
      <c r="K28" s="17"/>
      <c r="L28" s="12" t="s">
        <v>76</v>
      </c>
      <c r="M28" s="12" t="s">
        <v>77</v>
      </c>
      <c r="N28" s="24" t="s">
        <v>153</v>
      </c>
      <c r="O28" s="19" t="s">
        <v>117</v>
      </c>
      <c r="P28" s="12" t="s">
        <v>25</v>
      </c>
      <c r="Q28" s="20" t="s">
        <v>154</v>
      </c>
      <c r="R28" s="20" t="s">
        <v>155</v>
      </c>
      <c r="S28" s="21">
        <v>350</v>
      </c>
      <c r="T28" s="22">
        <v>0.23333333333333334</v>
      </c>
    </row>
    <row r="29" spans="1:20" x14ac:dyDescent="0.3">
      <c r="A29" s="67" t="s">
        <v>158</v>
      </c>
      <c r="B29" s="12" t="s">
        <v>156</v>
      </c>
      <c r="C29" s="12">
        <v>28</v>
      </c>
      <c r="D29" s="13">
        <v>154428</v>
      </c>
      <c r="E29" s="14">
        <v>42888</v>
      </c>
      <c r="F29" s="15" t="s">
        <v>157</v>
      </c>
      <c r="G29" s="15" t="s">
        <v>158</v>
      </c>
      <c r="H29" s="15" t="s">
        <v>158</v>
      </c>
      <c r="I29" s="25">
        <v>885</v>
      </c>
      <c r="J29" s="17"/>
      <c r="K29" s="17"/>
      <c r="L29" s="12" t="s">
        <v>76</v>
      </c>
      <c r="N29" s="24" t="s">
        <v>159</v>
      </c>
      <c r="O29" s="19" t="s">
        <v>103</v>
      </c>
      <c r="P29" s="12" t="s">
        <v>25</v>
      </c>
      <c r="Q29" s="20" t="s">
        <v>160</v>
      </c>
      <c r="R29" s="20" t="s">
        <v>161</v>
      </c>
      <c r="S29" s="21" t="e">
        <v>#VALUE!</v>
      </c>
      <c r="T29" s="22" t="e">
        <v>#VALUE!</v>
      </c>
    </row>
    <row r="30" spans="1:20" x14ac:dyDescent="0.3">
      <c r="A30" s="67" t="s">
        <v>164</v>
      </c>
      <c r="B30" s="12" t="s">
        <v>162</v>
      </c>
      <c r="C30" s="12">
        <v>29</v>
      </c>
      <c r="D30" s="13">
        <v>154428</v>
      </c>
      <c r="E30" s="14">
        <v>42888</v>
      </c>
      <c r="F30" s="15" t="s">
        <v>163</v>
      </c>
      <c r="G30" s="15" t="s">
        <v>164</v>
      </c>
      <c r="H30" s="15" t="s">
        <v>164</v>
      </c>
      <c r="I30" s="25">
        <v>500</v>
      </c>
      <c r="J30" s="17"/>
      <c r="K30" s="17"/>
      <c r="L30" s="12" t="s">
        <v>76</v>
      </c>
      <c r="N30" s="18">
        <v>11239</v>
      </c>
      <c r="O30" s="19" t="s">
        <v>103</v>
      </c>
      <c r="P30" s="12" t="s">
        <v>141</v>
      </c>
      <c r="Q30" s="20" t="s">
        <v>165</v>
      </c>
      <c r="R30" s="20" t="s">
        <v>166</v>
      </c>
      <c r="S30" s="21">
        <v>1650</v>
      </c>
      <c r="T30" s="22">
        <v>0.76744186046511631</v>
      </c>
    </row>
    <row r="31" spans="1:20" x14ac:dyDescent="0.3">
      <c r="A31" s="67" t="s">
        <v>169</v>
      </c>
      <c r="B31" s="12" t="s">
        <v>167</v>
      </c>
      <c r="C31" s="12">
        <v>30</v>
      </c>
      <c r="D31" s="13">
        <v>154428</v>
      </c>
      <c r="E31" s="14">
        <v>42888</v>
      </c>
      <c r="F31" s="15" t="s">
        <v>168</v>
      </c>
      <c r="G31" s="15" t="s">
        <v>169</v>
      </c>
      <c r="H31" s="15" t="s">
        <v>169</v>
      </c>
      <c r="I31" s="25">
        <v>327</v>
      </c>
      <c r="J31" s="17"/>
      <c r="K31" s="17"/>
      <c r="L31" s="12" t="s">
        <v>76</v>
      </c>
      <c r="N31" s="24" t="s">
        <v>170</v>
      </c>
      <c r="O31" s="19" t="s">
        <v>117</v>
      </c>
      <c r="P31" s="12" t="s">
        <v>25</v>
      </c>
      <c r="Q31" s="20" t="s">
        <v>171</v>
      </c>
      <c r="R31" s="20" t="s">
        <v>172</v>
      </c>
      <c r="S31" s="21">
        <v>-104</v>
      </c>
      <c r="T31" s="22">
        <v>-0.46636771300448432</v>
      </c>
    </row>
    <row r="32" spans="1:20" x14ac:dyDescent="0.3">
      <c r="A32" s="67" t="s">
        <v>175</v>
      </c>
      <c r="B32" s="11" t="s">
        <v>173</v>
      </c>
      <c r="C32" s="12">
        <v>31</v>
      </c>
      <c r="D32" s="13">
        <v>154428</v>
      </c>
      <c r="E32" s="14">
        <v>42888</v>
      </c>
      <c r="F32" s="15" t="s">
        <v>174</v>
      </c>
      <c r="G32" s="15" t="s">
        <v>175</v>
      </c>
      <c r="H32" s="15" t="s">
        <v>175</v>
      </c>
      <c r="I32" s="23">
        <v>1524.75</v>
      </c>
      <c r="J32" s="17" t="s">
        <v>176</v>
      </c>
      <c r="K32" s="17"/>
      <c r="L32" s="12" t="s">
        <v>76</v>
      </c>
      <c r="M32" s="12" t="s">
        <v>177</v>
      </c>
      <c r="N32" s="18">
        <v>10353</v>
      </c>
      <c r="O32" s="19" t="s">
        <v>117</v>
      </c>
      <c r="P32" s="12" t="s">
        <v>25</v>
      </c>
      <c r="Q32" s="20" t="s">
        <v>178</v>
      </c>
      <c r="R32" s="20" t="s">
        <v>179</v>
      </c>
      <c r="S32" s="21" t="e">
        <v>#VALUE!</v>
      </c>
      <c r="T32" s="22" t="e">
        <v>#VALUE!</v>
      </c>
    </row>
    <row r="33" spans="1:20" x14ac:dyDescent="0.3">
      <c r="A33" s="67" t="s">
        <v>182</v>
      </c>
      <c r="B33" s="12" t="s">
        <v>180</v>
      </c>
      <c r="C33" s="12">
        <v>32</v>
      </c>
      <c r="D33" s="13">
        <v>154428</v>
      </c>
      <c r="E33" s="14">
        <v>42888</v>
      </c>
      <c r="F33" s="15" t="s">
        <v>181</v>
      </c>
      <c r="G33" s="15" t="s">
        <v>182</v>
      </c>
      <c r="H33" s="15" t="s">
        <v>182</v>
      </c>
      <c r="I33" s="25">
        <v>275</v>
      </c>
      <c r="J33" s="17"/>
      <c r="K33" s="17"/>
      <c r="L33" s="12" t="s">
        <v>76</v>
      </c>
      <c r="N33" s="24" t="s">
        <v>183</v>
      </c>
      <c r="O33" s="19" t="s">
        <v>33</v>
      </c>
      <c r="P33" s="12" t="s">
        <v>25</v>
      </c>
      <c r="Q33" s="20" t="s">
        <v>184</v>
      </c>
      <c r="R33" s="20" t="s">
        <v>185</v>
      </c>
      <c r="S33" s="21">
        <v>425</v>
      </c>
      <c r="T33" s="22">
        <v>0.6071428571428571</v>
      </c>
    </row>
    <row r="34" spans="1:20" x14ac:dyDescent="0.3">
      <c r="A34" s="67" t="s">
        <v>188</v>
      </c>
      <c r="B34" s="12" t="s">
        <v>186</v>
      </c>
      <c r="C34" s="12">
        <v>33</v>
      </c>
      <c r="D34" s="13">
        <v>154428</v>
      </c>
      <c r="E34" s="14">
        <v>42888</v>
      </c>
      <c r="F34" s="15" t="s">
        <v>187</v>
      </c>
      <c r="G34" s="15" t="s">
        <v>188</v>
      </c>
      <c r="H34" s="15" t="s">
        <v>188</v>
      </c>
      <c r="I34" s="25">
        <v>665</v>
      </c>
      <c r="J34" s="17"/>
      <c r="K34" s="17"/>
      <c r="L34" s="12" t="s">
        <v>76</v>
      </c>
      <c r="N34" s="24" t="s">
        <v>189</v>
      </c>
      <c r="O34" s="19" t="s">
        <v>24</v>
      </c>
      <c r="P34" s="12" t="s">
        <v>25</v>
      </c>
      <c r="Q34" s="20" t="s">
        <v>190</v>
      </c>
      <c r="R34" s="20" t="s">
        <v>185</v>
      </c>
      <c r="S34" s="21">
        <v>35</v>
      </c>
      <c r="T34" s="22">
        <v>0.05</v>
      </c>
    </row>
    <row r="35" spans="1:20" x14ac:dyDescent="0.3">
      <c r="A35" s="67" t="s">
        <v>193</v>
      </c>
      <c r="B35" s="12" t="s">
        <v>191</v>
      </c>
      <c r="C35" s="12">
        <v>34</v>
      </c>
      <c r="D35" s="13">
        <v>154428</v>
      </c>
      <c r="E35" s="14">
        <v>42888</v>
      </c>
      <c r="F35" s="15" t="s">
        <v>192</v>
      </c>
      <c r="G35" s="15" t="s">
        <v>193</v>
      </c>
      <c r="H35" s="15" t="s">
        <v>193</v>
      </c>
      <c r="I35" s="25">
        <v>700</v>
      </c>
      <c r="J35" s="17"/>
      <c r="K35" s="17"/>
      <c r="L35" s="12" t="s">
        <v>76</v>
      </c>
      <c r="N35" s="24" t="s">
        <v>194</v>
      </c>
      <c r="O35" s="19" t="s">
        <v>117</v>
      </c>
      <c r="P35" s="12" t="s">
        <v>25</v>
      </c>
      <c r="Q35" s="20" t="s">
        <v>185</v>
      </c>
      <c r="R35" s="20" t="s">
        <v>195</v>
      </c>
      <c r="S35" s="21">
        <v>151</v>
      </c>
      <c r="T35" s="22">
        <v>0.17743830787309048</v>
      </c>
    </row>
    <row r="36" spans="1:20" x14ac:dyDescent="0.3">
      <c r="A36" s="67" t="s">
        <v>198</v>
      </c>
      <c r="B36" s="12" t="s">
        <v>196</v>
      </c>
      <c r="C36" s="12">
        <v>35</v>
      </c>
      <c r="D36" s="13">
        <v>154428</v>
      </c>
      <c r="E36" s="14">
        <v>42888</v>
      </c>
      <c r="F36" s="15" t="s">
        <v>197</v>
      </c>
      <c r="G36" s="15" t="s">
        <v>198</v>
      </c>
      <c r="H36" s="15" t="s">
        <v>198</v>
      </c>
      <c r="I36" s="25">
        <v>300</v>
      </c>
      <c r="J36" s="17"/>
      <c r="K36" s="17"/>
      <c r="L36" s="12" t="s">
        <v>76</v>
      </c>
      <c r="N36" s="24" t="s">
        <v>199</v>
      </c>
      <c r="O36" s="19" t="s">
        <v>103</v>
      </c>
      <c r="P36" s="12" t="s">
        <v>25</v>
      </c>
      <c r="Q36" s="20" t="s">
        <v>129</v>
      </c>
      <c r="R36" s="20" t="s">
        <v>200</v>
      </c>
      <c r="S36" s="21">
        <v>980</v>
      </c>
      <c r="T36" s="22">
        <v>0.765625</v>
      </c>
    </row>
    <row r="37" spans="1:20" x14ac:dyDescent="0.3">
      <c r="A37" s="67" t="s">
        <v>202</v>
      </c>
      <c r="B37" s="11" t="s">
        <v>201</v>
      </c>
      <c r="C37" s="12">
        <v>36</v>
      </c>
      <c r="D37" s="13">
        <v>154428</v>
      </c>
      <c r="E37" s="14">
        <v>42888</v>
      </c>
      <c r="F37" s="15">
        <v>120101186</v>
      </c>
      <c r="G37" s="15" t="s">
        <v>202</v>
      </c>
      <c r="H37" s="15" t="s">
        <v>202</v>
      </c>
      <c r="I37" s="23">
        <v>305</v>
      </c>
      <c r="J37" s="17">
        <f>18*305</f>
        <v>5490</v>
      </c>
      <c r="K37" s="17" t="s">
        <v>203</v>
      </c>
      <c r="L37" s="12" t="s">
        <v>76</v>
      </c>
      <c r="M37" s="12" t="s">
        <v>204</v>
      </c>
      <c r="N37" s="18">
        <v>8849</v>
      </c>
      <c r="O37" s="19" t="s">
        <v>117</v>
      </c>
      <c r="P37" s="12" t="s">
        <v>118</v>
      </c>
      <c r="Q37" s="20" t="s">
        <v>205</v>
      </c>
      <c r="R37" s="20" t="s">
        <v>34</v>
      </c>
      <c r="S37" s="21">
        <v>-125</v>
      </c>
      <c r="T37" s="22">
        <v>-0.69444444444444442</v>
      </c>
    </row>
    <row r="38" spans="1:20" x14ac:dyDescent="0.3">
      <c r="A38" s="67" t="s">
        <v>207</v>
      </c>
      <c r="B38" s="11" t="s">
        <v>206</v>
      </c>
      <c r="C38" s="12">
        <v>37</v>
      </c>
      <c r="D38" s="13">
        <v>154428</v>
      </c>
      <c r="E38" s="14">
        <v>42888</v>
      </c>
      <c r="F38" s="15">
        <v>120500651</v>
      </c>
      <c r="G38" s="15" t="s">
        <v>207</v>
      </c>
      <c r="H38" s="15" t="s">
        <v>207</v>
      </c>
      <c r="I38" s="23">
        <v>150</v>
      </c>
      <c r="J38" s="17">
        <f>18*150</f>
        <v>2700</v>
      </c>
      <c r="K38" s="17" t="s">
        <v>208</v>
      </c>
      <c r="L38" s="12" t="s">
        <v>76</v>
      </c>
      <c r="M38" s="12" t="s">
        <v>209</v>
      </c>
      <c r="N38" s="18">
        <v>8877</v>
      </c>
      <c r="O38" s="19" t="s">
        <v>210</v>
      </c>
      <c r="P38" s="12" t="s">
        <v>118</v>
      </c>
      <c r="Q38" s="20" t="s">
        <v>97</v>
      </c>
      <c r="R38" s="20" t="s">
        <v>126</v>
      </c>
      <c r="S38" s="21">
        <v>100</v>
      </c>
      <c r="T38" s="22">
        <v>0.4</v>
      </c>
    </row>
    <row r="39" spans="1:20" x14ac:dyDescent="0.3">
      <c r="A39" s="67" t="s">
        <v>213</v>
      </c>
      <c r="B39" s="12" t="s">
        <v>211</v>
      </c>
      <c r="C39" s="12">
        <v>40</v>
      </c>
      <c r="D39" s="13">
        <v>154428</v>
      </c>
      <c r="E39" s="14">
        <v>42888</v>
      </c>
      <c r="F39" s="15" t="s">
        <v>212</v>
      </c>
      <c r="G39" s="15" t="s">
        <v>213</v>
      </c>
      <c r="H39" s="15" t="s">
        <v>213</v>
      </c>
      <c r="I39" s="25">
        <v>405</v>
      </c>
      <c r="J39" s="17"/>
      <c r="K39" s="17"/>
      <c r="L39" s="12" t="s">
        <v>76</v>
      </c>
      <c r="N39" s="24" t="s">
        <v>214</v>
      </c>
      <c r="O39" s="19" t="s">
        <v>56</v>
      </c>
      <c r="P39" s="12" t="s">
        <v>25</v>
      </c>
      <c r="Q39" s="20" t="s">
        <v>215</v>
      </c>
      <c r="R39" s="20" t="s">
        <v>111</v>
      </c>
      <c r="S39" s="21" t="e">
        <v>#VALUE!</v>
      </c>
      <c r="T39" s="22" t="e">
        <v>#VALUE!</v>
      </c>
    </row>
    <row r="40" spans="1:20" x14ac:dyDescent="0.3">
      <c r="A40" s="67" t="s">
        <v>218</v>
      </c>
      <c r="B40" s="12" t="s">
        <v>216</v>
      </c>
      <c r="C40" s="12">
        <v>41</v>
      </c>
      <c r="D40" s="13">
        <v>154428</v>
      </c>
      <c r="E40" s="14">
        <v>42888</v>
      </c>
      <c r="F40" s="15" t="s">
        <v>217</v>
      </c>
      <c r="G40" s="15" t="s">
        <v>218</v>
      </c>
      <c r="H40" s="15" t="s">
        <v>218</v>
      </c>
      <c r="I40" s="25">
        <v>660.25</v>
      </c>
      <c r="J40" s="17"/>
      <c r="K40" s="17"/>
      <c r="L40" s="12" t="s">
        <v>76</v>
      </c>
      <c r="N40" s="24" t="s">
        <v>219</v>
      </c>
      <c r="O40" s="19" t="s">
        <v>33</v>
      </c>
      <c r="P40" s="12" t="s">
        <v>25</v>
      </c>
      <c r="Q40" s="20" t="s">
        <v>220</v>
      </c>
      <c r="R40" s="20" t="s">
        <v>221</v>
      </c>
      <c r="S40" s="21">
        <v>34.75</v>
      </c>
      <c r="T40" s="22">
        <v>0.05</v>
      </c>
    </row>
    <row r="41" spans="1:20" x14ac:dyDescent="0.3">
      <c r="A41" s="67" t="s">
        <v>223</v>
      </c>
      <c r="B41" s="12" t="s">
        <v>120</v>
      </c>
      <c r="C41" s="12">
        <v>42</v>
      </c>
      <c r="D41" s="13">
        <v>154428</v>
      </c>
      <c r="E41" s="14">
        <v>42888</v>
      </c>
      <c r="F41" s="15" t="s">
        <v>222</v>
      </c>
      <c r="G41" s="15" t="s">
        <v>223</v>
      </c>
      <c r="H41" s="15" t="s">
        <v>223</v>
      </c>
      <c r="I41" s="25">
        <v>200</v>
      </c>
      <c r="J41" s="17"/>
      <c r="K41" s="17"/>
      <c r="L41" s="12" t="s">
        <v>76</v>
      </c>
      <c r="M41" s="12" t="s">
        <v>77</v>
      </c>
      <c r="N41" s="24" t="s">
        <v>224</v>
      </c>
      <c r="O41" s="19" t="s">
        <v>124</v>
      </c>
      <c r="P41" s="12" t="s">
        <v>25</v>
      </c>
      <c r="Q41" s="20" t="s">
        <v>225</v>
      </c>
      <c r="R41" s="20" t="s">
        <v>126</v>
      </c>
      <c r="S41" s="21">
        <v>50</v>
      </c>
      <c r="T41" s="22">
        <v>0.2</v>
      </c>
    </row>
    <row r="42" spans="1:20" x14ac:dyDescent="0.3">
      <c r="A42" s="67" t="s">
        <v>228</v>
      </c>
      <c r="B42" s="12" t="s">
        <v>226</v>
      </c>
      <c r="C42" s="12">
        <v>43</v>
      </c>
      <c r="D42" s="13">
        <v>154428</v>
      </c>
      <c r="E42" s="14">
        <v>42888</v>
      </c>
      <c r="F42" s="15" t="s">
        <v>227</v>
      </c>
      <c r="G42" s="15" t="s">
        <v>228</v>
      </c>
      <c r="H42" s="15" t="s">
        <v>228</v>
      </c>
      <c r="I42" s="25">
        <v>1100</v>
      </c>
      <c r="J42" s="17"/>
      <c r="K42" s="17"/>
      <c r="L42" s="12" t="s">
        <v>76</v>
      </c>
      <c r="N42" s="24" t="s">
        <v>229</v>
      </c>
      <c r="O42" s="19" t="s">
        <v>117</v>
      </c>
      <c r="P42" s="12" t="s">
        <v>25</v>
      </c>
      <c r="Q42" s="20" t="s">
        <v>230</v>
      </c>
      <c r="R42" s="20" t="s">
        <v>231</v>
      </c>
      <c r="S42" s="21">
        <v>375</v>
      </c>
      <c r="T42" s="22">
        <v>0.25423728813559321</v>
      </c>
    </row>
    <row r="43" spans="1:20" x14ac:dyDescent="0.3">
      <c r="A43" s="67" t="s">
        <v>233</v>
      </c>
      <c r="B43" s="12" t="s">
        <v>226</v>
      </c>
      <c r="C43" s="12">
        <v>44</v>
      </c>
      <c r="D43" s="13">
        <v>154428</v>
      </c>
      <c r="E43" s="14">
        <v>42888</v>
      </c>
      <c r="F43" s="15" t="s">
        <v>232</v>
      </c>
      <c r="G43" s="15" t="s">
        <v>233</v>
      </c>
      <c r="H43" s="15" t="s">
        <v>233</v>
      </c>
      <c r="I43" s="25">
        <v>190</v>
      </c>
      <c r="J43" s="17"/>
      <c r="K43" s="17"/>
      <c r="L43" s="12" t="s">
        <v>76</v>
      </c>
      <c r="N43" s="24" t="s">
        <v>229</v>
      </c>
      <c r="O43" s="19" t="s">
        <v>117</v>
      </c>
      <c r="P43" s="12" t="s">
        <v>25</v>
      </c>
      <c r="Q43" s="20" t="s">
        <v>234</v>
      </c>
      <c r="R43" s="20" t="s">
        <v>126</v>
      </c>
      <c r="S43" s="21">
        <v>60</v>
      </c>
      <c r="T43" s="22">
        <v>0.24</v>
      </c>
    </row>
    <row r="44" spans="1:20" x14ac:dyDescent="0.3">
      <c r="A44" s="67" t="s">
        <v>236</v>
      </c>
      <c r="B44" s="12" t="s">
        <v>64</v>
      </c>
      <c r="C44" s="12">
        <v>45</v>
      </c>
      <c r="D44" s="13">
        <v>154428</v>
      </c>
      <c r="E44" s="14">
        <v>42888</v>
      </c>
      <c r="F44" s="15" t="s">
        <v>235</v>
      </c>
      <c r="G44" s="15" t="s">
        <v>236</v>
      </c>
      <c r="H44" s="15" t="s">
        <v>236</v>
      </c>
      <c r="I44" s="25">
        <v>300</v>
      </c>
      <c r="J44" s="17"/>
      <c r="K44" s="17"/>
      <c r="L44" s="12" t="s">
        <v>76</v>
      </c>
      <c r="M44" s="12" t="s">
        <v>69</v>
      </c>
      <c r="N44" s="24" t="s">
        <v>70</v>
      </c>
      <c r="O44" s="19" t="e">
        <v>#VALUE!</v>
      </c>
      <c r="P44" s="12" t="e">
        <v>#VALUE!</v>
      </c>
      <c r="Q44" s="20" t="s">
        <v>129</v>
      </c>
      <c r="R44" s="20" t="s">
        <v>111</v>
      </c>
      <c r="S44" s="21" t="e">
        <v>#VALUE!</v>
      </c>
      <c r="T44" s="22" t="e">
        <v>#VALUE!</v>
      </c>
    </row>
    <row r="45" spans="1:20" x14ac:dyDescent="0.3">
      <c r="A45" s="67" t="s">
        <v>239</v>
      </c>
      <c r="B45" s="12" t="s">
        <v>237</v>
      </c>
      <c r="C45" s="12">
        <v>46</v>
      </c>
      <c r="D45" s="13">
        <v>154428</v>
      </c>
      <c r="E45" s="14">
        <v>42888</v>
      </c>
      <c r="F45" s="15" t="s">
        <v>238</v>
      </c>
      <c r="G45" s="15" t="s">
        <v>239</v>
      </c>
      <c r="H45" s="15" t="s">
        <v>239</v>
      </c>
      <c r="I45" s="25">
        <v>600</v>
      </c>
      <c r="J45" s="17"/>
      <c r="K45" s="17"/>
      <c r="L45" s="12" t="s">
        <v>76</v>
      </c>
      <c r="N45" s="24" t="s">
        <v>240</v>
      </c>
      <c r="O45" s="19" t="s">
        <v>117</v>
      </c>
      <c r="P45" s="12" t="s">
        <v>25</v>
      </c>
      <c r="Q45" s="20" t="s">
        <v>71</v>
      </c>
      <c r="R45" s="20" t="s">
        <v>241</v>
      </c>
      <c r="S45" s="21">
        <v>180</v>
      </c>
      <c r="T45" s="22">
        <v>0.23076923076923078</v>
      </c>
    </row>
    <row r="46" spans="1:20" x14ac:dyDescent="0.3">
      <c r="A46" s="67" t="s">
        <v>244</v>
      </c>
      <c r="B46" s="12" t="s">
        <v>242</v>
      </c>
      <c r="C46" s="12">
        <v>47</v>
      </c>
      <c r="D46" s="13">
        <v>154428</v>
      </c>
      <c r="E46" s="14">
        <v>42888</v>
      </c>
      <c r="F46" s="15" t="s">
        <v>243</v>
      </c>
      <c r="G46" s="15" t="s">
        <v>244</v>
      </c>
      <c r="H46" s="15" t="s">
        <v>244</v>
      </c>
      <c r="I46" s="25">
        <v>585</v>
      </c>
      <c r="J46" s="17"/>
      <c r="K46" s="17"/>
      <c r="L46" s="12" t="s">
        <v>76</v>
      </c>
      <c r="N46" s="24" t="s">
        <v>245</v>
      </c>
      <c r="O46" s="19" t="s">
        <v>117</v>
      </c>
      <c r="P46" s="12" t="s">
        <v>25</v>
      </c>
      <c r="Q46" s="20" t="s">
        <v>246</v>
      </c>
      <c r="R46" s="20" t="s">
        <v>247</v>
      </c>
      <c r="S46" s="21">
        <v>286</v>
      </c>
      <c r="T46" s="22">
        <v>0.32835820895522388</v>
      </c>
    </row>
    <row r="47" spans="1:20" x14ac:dyDescent="0.3">
      <c r="A47" s="67" t="s">
        <v>250</v>
      </c>
      <c r="B47" s="12" t="s">
        <v>248</v>
      </c>
      <c r="C47" s="12">
        <v>48</v>
      </c>
      <c r="D47" s="13">
        <v>154428</v>
      </c>
      <c r="E47" s="14">
        <v>42888</v>
      </c>
      <c r="F47" s="15" t="s">
        <v>249</v>
      </c>
      <c r="G47" s="15" t="s">
        <v>250</v>
      </c>
      <c r="H47" s="15" t="s">
        <v>250</v>
      </c>
      <c r="I47" s="25">
        <v>1500</v>
      </c>
      <c r="J47" s="17"/>
      <c r="K47" s="17"/>
      <c r="L47" s="12" t="s">
        <v>76</v>
      </c>
      <c r="N47" s="24" t="s">
        <v>251</v>
      </c>
      <c r="O47" s="19" t="s">
        <v>33</v>
      </c>
      <c r="P47" s="12" t="s">
        <v>25</v>
      </c>
      <c r="Q47" s="20" t="s">
        <v>155</v>
      </c>
      <c r="R47" s="20" t="s">
        <v>252</v>
      </c>
      <c r="S47" s="21">
        <v>450</v>
      </c>
      <c r="T47" s="22">
        <v>0.23076923076923078</v>
      </c>
    </row>
    <row r="48" spans="1:20" x14ac:dyDescent="0.3">
      <c r="A48" s="67" t="s">
        <v>254</v>
      </c>
      <c r="B48" s="12" t="s">
        <v>186</v>
      </c>
      <c r="C48" s="12">
        <v>49</v>
      </c>
      <c r="D48" s="13">
        <v>154428</v>
      </c>
      <c r="E48" s="14">
        <v>42888</v>
      </c>
      <c r="F48" s="15" t="s">
        <v>253</v>
      </c>
      <c r="G48" s="15" t="s">
        <v>254</v>
      </c>
      <c r="H48" s="15" t="s">
        <v>254</v>
      </c>
      <c r="I48" s="25">
        <v>665</v>
      </c>
      <c r="J48" s="17"/>
      <c r="K48" s="17"/>
      <c r="L48" s="12" t="s">
        <v>76</v>
      </c>
      <c r="N48" s="24" t="s">
        <v>189</v>
      </c>
      <c r="O48" s="19" t="s">
        <v>24</v>
      </c>
      <c r="P48" s="12" t="s">
        <v>25</v>
      </c>
      <c r="Q48" s="20" t="s">
        <v>190</v>
      </c>
      <c r="R48" s="20" t="s">
        <v>185</v>
      </c>
      <c r="S48" s="21">
        <v>35</v>
      </c>
      <c r="T48" s="22">
        <v>0.05</v>
      </c>
    </row>
    <row r="49" spans="1:20" x14ac:dyDescent="0.3">
      <c r="A49" s="67" t="s">
        <v>256</v>
      </c>
      <c r="B49" s="11" t="s">
        <v>137</v>
      </c>
      <c r="C49" s="12">
        <v>50</v>
      </c>
      <c r="D49" s="13">
        <v>154428</v>
      </c>
      <c r="E49" s="14">
        <v>42888</v>
      </c>
      <c r="F49" s="15" t="s">
        <v>255</v>
      </c>
      <c r="G49" s="15" t="s">
        <v>256</v>
      </c>
      <c r="H49" s="15" t="s">
        <v>256</v>
      </c>
      <c r="I49" s="25">
        <v>500</v>
      </c>
      <c r="J49" s="17"/>
      <c r="K49" s="17"/>
      <c r="L49" s="12" t="s">
        <v>76</v>
      </c>
      <c r="M49" s="12" t="s">
        <v>140</v>
      </c>
      <c r="N49" s="18">
        <v>7858</v>
      </c>
      <c r="O49" s="19" t="s">
        <v>103</v>
      </c>
      <c r="P49" s="12" t="s">
        <v>141</v>
      </c>
      <c r="Q49" s="20" t="s">
        <v>165</v>
      </c>
      <c r="R49" s="20" t="s">
        <v>257</v>
      </c>
      <c r="S49" s="21">
        <v>825</v>
      </c>
      <c r="T49" s="22">
        <v>0.62264150943396224</v>
      </c>
    </row>
    <row r="50" spans="1:20" x14ac:dyDescent="0.3">
      <c r="A50" s="67" t="s">
        <v>260</v>
      </c>
      <c r="B50" s="12" t="s">
        <v>258</v>
      </c>
      <c r="C50" s="12">
        <v>51</v>
      </c>
      <c r="D50" s="13">
        <v>154428</v>
      </c>
      <c r="E50" s="14">
        <v>42888</v>
      </c>
      <c r="F50" s="15" t="s">
        <v>259</v>
      </c>
      <c r="G50" s="15" t="s">
        <v>260</v>
      </c>
      <c r="H50" s="15" t="s">
        <v>260</v>
      </c>
      <c r="I50" s="25">
        <v>380</v>
      </c>
      <c r="J50" s="17"/>
      <c r="K50" s="17"/>
      <c r="L50" s="12" t="s">
        <v>76</v>
      </c>
      <c r="N50" s="24" t="s">
        <v>261</v>
      </c>
      <c r="O50" s="19" t="s">
        <v>24</v>
      </c>
      <c r="P50" s="12" t="s">
        <v>25</v>
      </c>
      <c r="Q50" s="20" t="s">
        <v>262</v>
      </c>
      <c r="R50" s="20" t="s">
        <v>263</v>
      </c>
      <c r="S50" s="21">
        <v>20</v>
      </c>
      <c r="T50" s="22">
        <v>0.05</v>
      </c>
    </row>
    <row r="51" spans="1:20" x14ac:dyDescent="0.3">
      <c r="A51" s="67" t="s">
        <v>266</v>
      </c>
      <c r="B51" s="11" t="s">
        <v>264</v>
      </c>
      <c r="C51" s="12">
        <v>52</v>
      </c>
      <c r="D51" s="13">
        <v>154428</v>
      </c>
      <c r="E51" s="14">
        <v>42888</v>
      </c>
      <c r="F51" s="15" t="s">
        <v>265</v>
      </c>
      <c r="G51" s="15" t="s">
        <v>266</v>
      </c>
      <c r="H51" s="15" t="s">
        <v>266</v>
      </c>
      <c r="I51" s="23">
        <v>100</v>
      </c>
      <c r="J51" s="17" t="s">
        <v>267</v>
      </c>
      <c r="K51" s="17"/>
      <c r="L51" s="12" t="s">
        <v>76</v>
      </c>
      <c r="M51" s="12" t="s">
        <v>268</v>
      </c>
      <c r="N51" s="18">
        <v>11442</v>
      </c>
      <c r="O51" s="19" t="s">
        <v>103</v>
      </c>
      <c r="P51" s="12" t="s">
        <v>25</v>
      </c>
      <c r="Q51" s="20" t="s">
        <v>142</v>
      </c>
      <c r="R51" s="20" t="s">
        <v>143</v>
      </c>
      <c r="S51" s="21" t="e">
        <v>#VALUE!</v>
      </c>
      <c r="T51" s="22" t="e">
        <v>#VALUE!</v>
      </c>
    </row>
    <row r="52" spans="1:20" x14ac:dyDescent="0.3">
      <c r="A52" s="67" t="s">
        <v>271</v>
      </c>
      <c r="B52" s="11" t="s">
        <v>269</v>
      </c>
      <c r="C52" s="12">
        <v>53</v>
      </c>
      <c r="D52" s="13">
        <v>154428</v>
      </c>
      <c r="E52" s="14">
        <v>42888</v>
      </c>
      <c r="F52" s="15" t="s">
        <v>270</v>
      </c>
      <c r="G52" s="15" t="s">
        <v>271</v>
      </c>
      <c r="H52" s="15" t="s">
        <v>271</v>
      </c>
      <c r="I52" s="25">
        <v>350</v>
      </c>
      <c r="J52" s="17"/>
      <c r="K52" s="17"/>
      <c r="L52" s="12" t="s">
        <v>76</v>
      </c>
      <c r="M52" s="12" t="s">
        <v>272</v>
      </c>
      <c r="N52" s="18">
        <v>10723</v>
      </c>
      <c r="O52" s="19" t="s">
        <v>103</v>
      </c>
      <c r="P52" s="12" t="s">
        <v>25</v>
      </c>
      <c r="Q52" s="20" t="s">
        <v>273</v>
      </c>
      <c r="R52" s="20" t="s">
        <v>274</v>
      </c>
      <c r="S52" s="21">
        <v>180</v>
      </c>
      <c r="T52" s="22">
        <v>0.33962264150943394</v>
      </c>
    </row>
    <row r="53" spans="1:20" x14ac:dyDescent="0.3">
      <c r="A53" s="67" t="s">
        <v>277</v>
      </c>
      <c r="B53" s="12" t="s">
        <v>275</v>
      </c>
      <c r="C53" s="12">
        <v>54</v>
      </c>
      <c r="D53" s="13">
        <v>154428</v>
      </c>
      <c r="E53" s="14">
        <v>42888</v>
      </c>
      <c r="F53" s="15" t="s">
        <v>276</v>
      </c>
      <c r="G53" s="15" t="s">
        <v>277</v>
      </c>
      <c r="H53" s="15" t="s">
        <v>277</v>
      </c>
      <c r="I53" s="25">
        <v>130</v>
      </c>
      <c r="J53" s="17"/>
      <c r="K53" s="17"/>
      <c r="L53" s="12" t="s">
        <v>76</v>
      </c>
      <c r="N53" s="24" t="s">
        <v>278</v>
      </c>
      <c r="O53" s="19" t="s">
        <v>279</v>
      </c>
      <c r="P53" s="12" t="s">
        <v>25</v>
      </c>
      <c r="Q53" s="20" t="s">
        <v>280</v>
      </c>
      <c r="R53" s="20" t="s">
        <v>281</v>
      </c>
      <c r="S53" s="21">
        <v>55</v>
      </c>
      <c r="T53" s="22">
        <v>0.29729729729729731</v>
      </c>
    </row>
    <row r="54" spans="1:20" x14ac:dyDescent="0.3">
      <c r="A54" s="67" t="s">
        <v>284</v>
      </c>
      <c r="B54" s="12" t="s">
        <v>282</v>
      </c>
      <c r="C54" s="12">
        <v>55</v>
      </c>
      <c r="D54" s="13">
        <v>154428</v>
      </c>
      <c r="E54" s="14">
        <v>42888</v>
      </c>
      <c r="F54" s="15" t="s">
        <v>283</v>
      </c>
      <c r="G54" s="15" t="s">
        <v>284</v>
      </c>
      <c r="H54" s="15" t="s">
        <v>284</v>
      </c>
      <c r="I54" s="25">
        <v>510</v>
      </c>
      <c r="J54" s="17"/>
      <c r="K54" s="17"/>
      <c r="L54" s="12" t="s">
        <v>76</v>
      </c>
      <c r="N54" s="24" t="s">
        <v>285</v>
      </c>
      <c r="O54" s="19" t="s">
        <v>117</v>
      </c>
      <c r="P54" s="12" t="s">
        <v>25</v>
      </c>
      <c r="Q54" s="20" t="s">
        <v>286</v>
      </c>
      <c r="R54" s="20" t="s">
        <v>221</v>
      </c>
      <c r="S54" s="21">
        <v>185</v>
      </c>
      <c r="T54" s="22">
        <v>0.26618705035971224</v>
      </c>
    </row>
    <row r="55" spans="1:20" x14ac:dyDescent="0.3">
      <c r="A55" s="67" t="s">
        <v>289</v>
      </c>
      <c r="B55" s="12" t="s">
        <v>287</v>
      </c>
      <c r="C55" s="12">
        <v>56</v>
      </c>
      <c r="D55" s="13">
        <v>154428</v>
      </c>
      <c r="E55" s="14">
        <v>42888</v>
      </c>
      <c r="F55" s="15" t="s">
        <v>288</v>
      </c>
      <c r="G55" s="15" t="s">
        <v>289</v>
      </c>
      <c r="H55" s="15" t="s">
        <v>289</v>
      </c>
      <c r="I55" s="25">
        <v>585</v>
      </c>
      <c r="J55" s="17"/>
      <c r="K55" s="17"/>
      <c r="L55" s="12" t="s">
        <v>76</v>
      </c>
      <c r="N55" s="24" t="s">
        <v>290</v>
      </c>
      <c r="O55" s="19" t="s">
        <v>24</v>
      </c>
      <c r="P55" s="12" t="s">
        <v>25</v>
      </c>
      <c r="Q55" s="20" t="s">
        <v>246</v>
      </c>
      <c r="R55" s="20" t="s">
        <v>291</v>
      </c>
      <c r="S55" s="21">
        <v>265</v>
      </c>
      <c r="T55" s="22">
        <v>0.31176470588235294</v>
      </c>
    </row>
    <row r="56" spans="1:20" x14ac:dyDescent="0.3">
      <c r="A56" s="67" t="s">
        <v>294</v>
      </c>
      <c r="B56" s="12" t="s">
        <v>292</v>
      </c>
      <c r="C56" s="12">
        <v>57</v>
      </c>
      <c r="D56" s="13">
        <v>154428</v>
      </c>
      <c r="E56" s="14">
        <v>42888</v>
      </c>
      <c r="F56" s="15" t="s">
        <v>293</v>
      </c>
      <c r="G56" s="15" t="s">
        <v>294</v>
      </c>
      <c r="H56" s="15" t="s">
        <v>294</v>
      </c>
      <c r="I56" s="25">
        <v>305</v>
      </c>
      <c r="J56" s="17"/>
      <c r="K56" s="17"/>
      <c r="L56" s="12" t="s">
        <v>76</v>
      </c>
      <c r="N56" s="24" t="s">
        <v>295</v>
      </c>
      <c r="O56" s="19" t="s">
        <v>24</v>
      </c>
      <c r="P56" s="12" t="s">
        <v>25</v>
      </c>
      <c r="Q56" s="20" t="s">
        <v>205</v>
      </c>
      <c r="R56" s="20" t="s">
        <v>296</v>
      </c>
      <c r="S56" s="21">
        <v>131</v>
      </c>
      <c r="T56" s="22">
        <v>0.30045871559633025</v>
      </c>
    </row>
    <row r="57" spans="1:20" x14ac:dyDescent="0.3">
      <c r="A57" s="67" t="s">
        <v>299</v>
      </c>
      <c r="B57" s="12" t="s">
        <v>297</v>
      </c>
      <c r="C57" s="12">
        <v>58</v>
      </c>
      <c r="D57" s="13">
        <v>154428</v>
      </c>
      <c r="E57" s="14">
        <v>42888</v>
      </c>
      <c r="F57" s="15" t="s">
        <v>298</v>
      </c>
      <c r="G57" s="15" t="s">
        <v>299</v>
      </c>
      <c r="H57" s="15" t="s">
        <v>299</v>
      </c>
      <c r="I57" s="25">
        <v>1875</v>
      </c>
      <c r="J57" s="17"/>
      <c r="K57" s="17"/>
      <c r="L57" s="12" t="s">
        <v>76</v>
      </c>
      <c r="M57" s="12" t="s">
        <v>300</v>
      </c>
      <c r="N57" s="18">
        <v>9509</v>
      </c>
      <c r="O57" s="19" t="s">
        <v>56</v>
      </c>
      <c r="P57" s="12" t="s">
        <v>25</v>
      </c>
      <c r="Q57" s="20" t="s">
        <v>301</v>
      </c>
      <c r="R57" s="20" t="s">
        <v>301</v>
      </c>
      <c r="S57" s="21">
        <v>0</v>
      </c>
      <c r="T57" s="22">
        <v>0</v>
      </c>
    </row>
    <row r="58" spans="1:20" x14ac:dyDescent="0.3">
      <c r="A58" s="67" t="s">
        <v>304</v>
      </c>
      <c r="B58" s="12" t="s">
        <v>302</v>
      </c>
      <c r="C58" s="12">
        <v>60</v>
      </c>
      <c r="D58" s="13">
        <v>154428</v>
      </c>
      <c r="E58" s="14">
        <v>42888</v>
      </c>
      <c r="F58" s="15" t="s">
        <v>303</v>
      </c>
      <c r="G58" s="15" t="s">
        <v>304</v>
      </c>
      <c r="H58" s="15" t="s">
        <v>304</v>
      </c>
      <c r="I58" s="25">
        <v>275</v>
      </c>
      <c r="J58" s="17"/>
      <c r="K58" s="17"/>
      <c r="L58" s="12" t="s">
        <v>76</v>
      </c>
      <c r="M58" s="12" t="s">
        <v>305</v>
      </c>
      <c r="N58" s="18">
        <v>9621</v>
      </c>
      <c r="O58" s="19" t="s">
        <v>56</v>
      </c>
      <c r="P58" s="12" t="s">
        <v>25</v>
      </c>
      <c r="Q58" s="20" t="s">
        <v>184</v>
      </c>
      <c r="R58" s="20" t="s">
        <v>263</v>
      </c>
      <c r="S58" s="21">
        <v>125</v>
      </c>
      <c r="T58" s="22">
        <v>0.3125</v>
      </c>
    </row>
    <row r="59" spans="1:20" x14ac:dyDescent="0.3">
      <c r="A59" s="67" t="s">
        <v>308</v>
      </c>
      <c r="B59" s="11" t="s">
        <v>306</v>
      </c>
      <c r="C59" s="12">
        <v>61</v>
      </c>
      <c r="D59" s="27">
        <v>154428</v>
      </c>
      <c r="E59" s="14">
        <v>42888</v>
      </c>
      <c r="F59" s="15" t="s">
        <v>307</v>
      </c>
      <c r="G59" s="15" t="s">
        <v>308</v>
      </c>
      <c r="H59" s="15" t="s">
        <v>308</v>
      </c>
      <c r="I59" s="16">
        <v>482</v>
      </c>
      <c r="J59" s="17"/>
      <c r="K59" s="17"/>
      <c r="M59" s="12" t="s">
        <v>309</v>
      </c>
      <c r="N59" s="24">
        <v>11890</v>
      </c>
      <c r="O59" s="19" t="e">
        <v>#N/A</v>
      </c>
      <c r="P59" s="12" t="e">
        <v>#N/A</v>
      </c>
      <c r="Q59" s="20" t="e">
        <v>#N/A</v>
      </c>
      <c r="R59" s="20" t="e">
        <v>#N/A</v>
      </c>
      <c r="S59" s="21" t="e">
        <v>#N/A</v>
      </c>
      <c r="T59" s="22" t="e">
        <v>#N/A</v>
      </c>
    </row>
    <row r="60" spans="1:20" x14ac:dyDescent="0.3">
      <c r="A60" s="67" t="s">
        <v>312</v>
      </c>
      <c r="B60" s="12" t="s">
        <v>310</v>
      </c>
      <c r="C60" s="12">
        <v>62</v>
      </c>
      <c r="D60" s="13">
        <v>154428</v>
      </c>
      <c r="E60" s="14">
        <v>42888</v>
      </c>
      <c r="F60" s="15" t="s">
        <v>311</v>
      </c>
      <c r="G60" s="15" t="s">
        <v>312</v>
      </c>
      <c r="H60" s="15" t="s">
        <v>312</v>
      </c>
      <c r="I60" s="25">
        <v>800</v>
      </c>
      <c r="J60" s="17"/>
      <c r="K60" s="17"/>
      <c r="L60" s="12" t="s">
        <v>76</v>
      </c>
      <c r="N60" s="24" t="s">
        <v>313</v>
      </c>
      <c r="O60" s="19" t="s">
        <v>117</v>
      </c>
      <c r="P60" s="12" t="s">
        <v>25</v>
      </c>
      <c r="Q60" s="20" t="s">
        <v>314</v>
      </c>
      <c r="R60" s="20" t="s">
        <v>315</v>
      </c>
      <c r="S60" s="21">
        <v>452</v>
      </c>
      <c r="T60" s="22">
        <v>0.36102236421725242</v>
      </c>
    </row>
    <row r="61" spans="1:20" x14ac:dyDescent="0.3">
      <c r="A61" s="67" t="s">
        <v>318</v>
      </c>
      <c r="B61" s="12" t="s">
        <v>316</v>
      </c>
      <c r="C61" s="12">
        <v>63</v>
      </c>
      <c r="D61" s="13">
        <v>154428</v>
      </c>
      <c r="E61" s="14">
        <v>42888</v>
      </c>
      <c r="F61" s="15" t="s">
        <v>317</v>
      </c>
      <c r="G61" s="15" t="s">
        <v>318</v>
      </c>
      <c r="H61" s="15" t="s">
        <v>318</v>
      </c>
      <c r="I61" s="25">
        <v>900</v>
      </c>
      <c r="J61" s="17"/>
      <c r="K61" s="17"/>
      <c r="L61" s="12" t="s">
        <v>76</v>
      </c>
      <c r="N61" s="24" t="s">
        <v>319</v>
      </c>
      <c r="O61" s="19" t="s">
        <v>103</v>
      </c>
      <c r="P61" s="12" t="s">
        <v>25</v>
      </c>
      <c r="Q61" s="20" t="s">
        <v>149</v>
      </c>
      <c r="R61" s="20" t="s">
        <v>320</v>
      </c>
      <c r="S61" s="21">
        <v>525</v>
      </c>
      <c r="T61" s="22">
        <v>0.36842105263157893</v>
      </c>
    </row>
    <row r="62" spans="1:20" x14ac:dyDescent="0.3">
      <c r="A62" s="67" t="s">
        <v>323</v>
      </c>
      <c r="B62" s="12" t="s">
        <v>321</v>
      </c>
      <c r="C62" s="12">
        <v>64</v>
      </c>
      <c r="D62" s="13">
        <v>154428</v>
      </c>
      <c r="E62" s="14">
        <v>42888</v>
      </c>
      <c r="F62" s="15" t="s">
        <v>322</v>
      </c>
      <c r="G62" s="15" t="s">
        <v>323</v>
      </c>
      <c r="H62" s="15" t="s">
        <v>323</v>
      </c>
      <c r="I62" s="25">
        <v>482.4</v>
      </c>
      <c r="J62" s="17"/>
      <c r="K62" s="17"/>
      <c r="L62" s="12" t="s">
        <v>76</v>
      </c>
      <c r="M62" s="12" t="s">
        <v>324</v>
      </c>
      <c r="N62" s="18">
        <v>9844</v>
      </c>
      <c r="O62" s="19" t="s">
        <v>56</v>
      </c>
      <c r="P62" s="12" t="s">
        <v>25</v>
      </c>
      <c r="Q62" s="20" t="s">
        <v>325</v>
      </c>
      <c r="R62" s="20" t="s">
        <v>326</v>
      </c>
      <c r="S62" s="21">
        <v>292.60000000000002</v>
      </c>
      <c r="T62" s="22">
        <v>0.37754838709677424</v>
      </c>
    </row>
    <row r="63" spans="1:20" x14ac:dyDescent="0.3">
      <c r="A63" s="67" t="s">
        <v>329</v>
      </c>
      <c r="B63" s="12" t="s">
        <v>327</v>
      </c>
      <c r="C63" s="12">
        <v>65</v>
      </c>
      <c r="D63" s="13">
        <v>154428</v>
      </c>
      <c r="E63" s="14">
        <v>42888</v>
      </c>
      <c r="F63" s="15" t="s">
        <v>328</v>
      </c>
      <c r="G63" s="15" t="s">
        <v>329</v>
      </c>
      <c r="H63" s="15" t="s">
        <v>329</v>
      </c>
      <c r="I63" s="25">
        <v>418</v>
      </c>
      <c r="J63" s="17"/>
      <c r="K63" s="17"/>
      <c r="L63" s="12" t="s">
        <v>76</v>
      </c>
      <c r="N63" s="24" t="s">
        <v>330</v>
      </c>
      <c r="O63" s="19" t="s">
        <v>117</v>
      </c>
      <c r="P63" s="12" t="s">
        <v>25</v>
      </c>
      <c r="Q63" s="20" t="s">
        <v>331</v>
      </c>
      <c r="R63" s="20" t="s">
        <v>332</v>
      </c>
      <c r="S63" s="21">
        <v>417</v>
      </c>
      <c r="T63" s="22">
        <v>0.4994011976047904</v>
      </c>
    </row>
    <row r="64" spans="1:20" x14ac:dyDescent="0.3">
      <c r="A64" s="67" t="s">
        <v>334</v>
      </c>
      <c r="B64" s="12" t="s">
        <v>327</v>
      </c>
      <c r="C64" s="12">
        <v>66</v>
      </c>
      <c r="D64" s="13">
        <v>154428</v>
      </c>
      <c r="E64" s="14">
        <v>42888</v>
      </c>
      <c r="F64" s="15" t="s">
        <v>333</v>
      </c>
      <c r="G64" s="15" t="s">
        <v>334</v>
      </c>
      <c r="H64" s="15" t="s">
        <v>334</v>
      </c>
      <c r="I64" s="25">
        <v>200</v>
      </c>
      <c r="J64" s="17"/>
      <c r="K64" s="17"/>
      <c r="L64" s="12" t="s">
        <v>76</v>
      </c>
      <c r="N64" s="24" t="s">
        <v>335</v>
      </c>
      <c r="O64" s="19" t="s">
        <v>117</v>
      </c>
      <c r="P64" s="12" t="s">
        <v>25</v>
      </c>
      <c r="Q64" s="20" t="s">
        <v>225</v>
      </c>
      <c r="R64" s="20" t="s">
        <v>336</v>
      </c>
      <c r="S64" s="21">
        <v>115</v>
      </c>
      <c r="T64" s="22">
        <v>0.36507936507936506</v>
      </c>
    </row>
    <row r="65" spans="1:20" x14ac:dyDescent="0.3">
      <c r="A65" s="67" t="s">
        <v>339</v>
      </c>
      <c r="B65" s="12" t="s">
        <v>337</v>
      </c>
      <c r="C65" s="12">
        <v>67</v>
      </c>
      <c r="D65" s="13">
        <v>154428</v>
      </c>
      <c r="E65" s="14">
        <v>42888</v>
      </c>
      <c r="F65" s="15" t="s">
        <v>338</v>
      </c>
      <c r="G65" s="15" t="s">
        <v>339</v>
      </c>
      <c r="H65" s="15" t="s">
        <v>339</v>
      </c>
      <c r="I65" s="25">
        <v>482</v>
      </c>
      <c r="J65" s="17"/>
      <c r="K65" s="17"/>
      <c r="L65" s="12" t="s">
        <v>76</v>
      </c>
      <c r="N65" s="24" t="s">
        <v>340</v>
      </c>
      <c r="O65" s="19" t="s">
        <v>103</v>
      </c>
      <c r="P65" s="12" t="s">
        <v>25</v>
      </c>
      <c r="Q65" s="20" t="s">
        <v>341</v>
      </c>
      <c r="R65" s="20" t="s">
        <v>342</v>
      </c>
      <c r="S65" s="21">
        <v>313</v>
      </c>
      <c r="T65" s="22">
        <v>0.39371069182389939</v>
      </c>
    </row>
    <row r="66" spans="1:20" x14ac:dyDescent="0.3">
      <c r="A66" s="67" t="s">
        <v>345</v>
      </c>
      <c r="B66" s="12" t="s">
        <v>343</v>
      </c>
      <c r="C66" s="12">
        <v>68</v>
      </c>
      <c r="D66" s="13">
        <v>154428</v>
      </c>
      <c r="E66" s="14">
        <v>42888</v>
      </c>
      <c r="F66" s="15" t="s">
        <v>344</v>
      </c>
      <c r="G66" s="15" t="s">
        <v>345</v>
      </c>
      <c r="H66" s="15" t="s">
        <v>345</v>
      </c>
      <c r="I66" s="25">
        <v>800</v>
      </c>
      <c r="J66" s="17"/>
      <c r="K66" s="17"/>
      <c r="L66" s="12" t="s">
        <v>76</v>
      </c>
      <c r="N66" s="24" t="s">
        <v>346</v>
      </c>
      <c r="O66" s="19" t="s">
        <v>103</v>
      </c>
      <c r="P66" s="12" t="s">
        <v>25</v>
      </c>
      <c r="Q66" s="20" t="s">
        <v>314</v>
      </c>
      <c r="R66" s="20" t="s">
        <v>347</v>
      </c>
      <c r="S66" s="21">
        <v>200</v>
      </c>
      <c r="T66" s="22">
        <v>0.2</v>
      </c>
    </row>
    <row r="67" spans="1:20" x14ac:dyDescent="0.3">
      <c r="A67" s="67" t="s">
        <v>349</v>
      </c>
      <c r="B67" s="12" t="s">
        <v>343</v>
      </c>
      <c r="C67" s="12">
        <v>69</v>
      </c>
      <c r="D67" s="13">
        <v>154428</v>
      </c>
      <c r="E67" s="14">
        <v>42888</v>
      </c>
      <c r="F67" s="15" t="s">
        <v>348</v>
      </c>
      <c r="G67" s="15" t="s">
        <v>349</v>
      </c>
      <c r="H67" s="15" t="s">
        <v>349</v>
      </c>
      <c r="I67" s="25">
        <v>100</v>
      </c>
      <c r="J67" s="17"/>
      <c r="K67" s="17"/>
      <c r="L67" s="12" t="s">
        <v>76</v>
      </c>
      <c r="N67" s="24" t="s">
        <v>346</v>
      </c>
      <c r="O67" s="19" t="s">
        <v>103</v>
      </c>
      <c r="P67" s="12" t="s">
        <v>25</v>
      </c>
      <c r="Q67" s="20" t="s">
        <v>142</v>
      </c>
      <c r="R67" s="20" t="s">
        <v>97</v>
      </c>
      <c r="S67" s="21">
        <v>50</v>
      </c>
      <c r="T67" s="22">
        <v>0.33333333333333331</v>
      </c>
    </row>
    <row r="68" spans="1:20" x14ac:dyDescent="0.3">
      <c r="A68" s="67" t="s">
        <v>352</v>
      </c>
      <c r="B68" s="12" t="s">
        <v>350</v>
      </c>
      <c r="C68" s="12">
        <v>70</v>
      </c>
      <c r="D68" s="13">
        <v>154428</v>
      </c>
      <c r="E68" s="14">
        <v>42888</v>
      </c>
      <c r="F68" s="15" t="s">
        <v>351</v>
      </c>
      <c r="G68" s="15" t="s">
        <v>352</v>
      </c>
      <c r="H68" s="15" t="s">
        <v>352</v>
      </c>
      <c r="I68" s="25">
        <v>345</v>
      </c>
      <c r="J68" s="17"/>
      <c r="K68" s="17"/>
      <c r="L68" s="12" t="s">
        <v>76</v>
      </c>
      <c r="N68" s="24" t="s">
        <v>353</v>
      </c>
      <c r="O68" s="19" t="s">
        <v>79</v>
      </c>
      <c r="P68" s="12" t="s">
        <v>25</v>
      </c>
      <c r="Q68" s="20" t="s">
        <v>91</v>
      </c>
      <c r="R68" s="20" t="s">
        <v>263</v>
      </c>
      <c r="S68" s="21">
        <v>55</v>
      </c>
      <c r="T68" s="22">
        <v>0.13750000000000001</v>
      </c>
    </row>
    <row r="69" spans="1:20" x14ac:dyDescent="0.3">
      <c r="A69" s="67" t="s">
        <v>356</v>
      </c>
      <c r="B69" s="12" t="s">
        <v>354</v>
      </c>
      <c r="C69" s="12">
        <v>71</v>
      </c>
      <c r="D69" s="13">
        <v>154428</v>
      </c>
      <c r="E69" s="14">
        <v>42888</v>
      </c>
      <c r="F69" s="15" t="s">
        <v>355</v>
      </c>
      <c r="G69" s="15" t="s">
        <v>356</v>
      </c>
      <c r="H69" s="15" t="s">
        <v>356</v>
      </c>
      <c r="I69" s="25">
        <v>150</v>
      </c>
      <c r="J69" s="17"/>
      <c r="K69" s="17"/>
      <c r="L69" s="12" t="s">
        <v>76</v>
      </c>
      <c r="N69" s="24" t="s">
        <v>357</v>
      </c>
      <c r="O69" s="19" t="s">
        <v>103</v>
      </c>
      <c r="P69" s="12" t="s">
        <v>25</v>
      </c>
      <c r="Q69" s="20" t="s">
        <v>97</v>
      </c>
      <c r="R69" s="20" t="s">
        <v>129</v>
      </c>
      <c r="S69" s="21">
        <v>150</v>
      </c>
      <c r="T69" s="22">
        <v>0.5</v>
      </c>
    </row>
    <row r="70" spans="1:20" x14ac:dyDescent="0.3">
      <c r="A70" s="67" t="s">
        <v>360</v>
      </c>
      <c r="B70" s="12" t="s">
        <v>358</v>
      </c>
      <c r="C70" s="12">
        <v>72</v>
      </c>
      <c r="D70" s="13">
        <v>154428</v>
      </c>
      <c r="E70" s="14">
        <v>42888</v>
      </c>
      <c r="F70" s="15" t="s">
        <v>359</v>
      </c>
      <c r="G70" s="15" t="s">
        <v>360</v>
      </c>
      <c r="H70" s="15" t="s">
        <v>360</v>
      </c>
      <c r="I70" s="25">
        <v>950</v>
      </c>
      <c r="J70" s="17"/>
      <c r="K70" s="17"/>
      <c r="L70" s="12" t="s">
        <v>76</v>
      </c>
      <c r="N70" s="24" t="s">
        <v>361</v>
      </c>
      <c r="O70" s="19" t="s">
        <v>117</v>
      </c>
      <c r="P70" s="12" t="s">
        <v>25</v>
      </c>
      <c r="Q70" s="20" t="s">
        <v>362</v>
      </c>
      <c r="R70" s="20" t="s">
        <v>143</v>
      </c>
      <c r="S70" s="21" t="e">
        <v>#VALUE!</v>
      </c>
      <c r="T70" s="22" t="e">
        <v>#VALUE!</v>
      </c>
    </row>
    <row r="71" spans="1:20" x14ac:dyDescent="0.3">
      <c r="A71" s="67" t="s">
        <v>365</v>
      </c>
      <c r="B71" s="12" t="s">
        <v>363</v>
      </c>
      <c r="C71" s="12">
        <v>73</v>
      </c>
      <c r="D71" s="13">
        <v>154428</v>
      </c>
      <c r="E71" s="14">
        <v>42888</v>
      </c>
      <c r="F71" s="15" t="s">
        <v>364</v>
      </c>
      <c r="G71" s="15" t="s">
        <v>365</v>
      </c>
      <c r="H71" s="15" t="s">
        <v>365</v>
      </c>
      <c r="I71" s="25">
        <v>200</v>
      </c>
      <c r="J71" s="17"/>
      <c r="K71" s="17"/>
      <c r="L71" s="12" t="s">
        <v>76</v>
      </c>
      <c r="N71" s="24" t="s">
        <v>366</v>
      </c>
      <c r="O71" s="19" t="s">
        <v>56</v>
      </c>
      <c r="P71" s="12" t="s">
        <v>25</v>
      </c>
      <c r="Q71" s="20" t="s">
        <v>225</v>
      </c>
      <c r="R71" s="20" t="s">
        <v>367</v>
      </c>
      <c r="S71" s="21">
        <v>125</v>
      </c>
      <c r="T71" s="22">
        <v>0.38461538461538464</v>
      </c>
    </row>
    <row r="72" spans="1:20" x14ac:dyDescent="0.3">
      <c r="A72" s="67" t="s">
        <v>369</v>
      </c>
      <c r="B72" s="12" t="s">
        <v>363</v>
      </c>
      <c r="C72" s="12">
        <v>74</v>
      </c>
      <c r="D72" s="13">
        <v>154428</v>
      </c>
      <c r="E72" s="14">
        <v>42888</v>
      </c>
      <c r="F72" s="15" t="s">
        <v>368</v>
      </c>
      <c r="G72" s="15" t="s">
        <v>369</v>
      </c>
      <c r="H72" s="15" t="s">
        <v>369</v>
      </c>
      <c r="I72" s="25">
        <v>200</v>
      </c>
      <c r="J72" s="17"/>
      <c r="K72" s="17"/>
      <c r="L72" s="12" t="s">
        <v>76</v>
      </c>
      <c r="N72" s="24" t="s">
        <v>366</v>
      </c>
      <c r="O72" s="19" t="s">
        <v>56</v>
      </c>
      <c r="P72" s="12" t="s">
        <v>25</v>
      </c>
      <c r="Q72" s="20" t="s">
        <v>225</v>
      </c>
      <c r="R72" s="20" t="s">
        <v>367</v>
      </c>
      <c r="S72" s="21">
        <v>125</v>
      </c>
      <c r="T72" s="22">
        <v>0.38461538461538464</v>
      </c>
    </row>
    <row r="73" spans="1:20" x14ac:dyDescent="0.3">
      <c r="A73" s="67" t="s">
        <v>371</v>
      </c>
      <c r="B73" s="12" t="s">
        <v>354</v>
      </c>
      <c r="C73" s="12">
        <v>75</v>
      </c>
      <c r="D73" s="13">
        <v>154428</v>
      </c>
      <c r="E73" s="14">
        <v>42888</v>
      </c>
      <c r="F73" s="15" t="s">
        <v>370</v>
      </c>
      <c r="G73" s="15" t="s">
        <v>371</v>
      </c>
      <c r="H73" s="15" t="s">
        <v>371</v>
      </c>
      <c r="I73" s="25">
        <v>800</v>
      </c>
      <c r="J73" s="17"/>
      <c r="K73" s="17"/>
      <c r="L73" s="12" t="s">
        <v>76</v>
      </c>
      <c r="N73" s="24" t="s">
        <v>357</v>
      </c>
      <c r="O73" s="19" t="s">
        <v>103</v>
      </c>
      <c r="P73" s="12" t="s">
        <v>25</v>
      </c>
      <c r="Q73" s="20" t="s">
        <v>314</v>
      </c>
      <c r="R73" s="20" t="s">
        <v>372</v>
      </c>
      <c r="S73" s="21">
        <v>290</v>
      </c>
      <c r="T73" s="22">
        <v>0.26605504587155965</v>
      </c>
    </row>
    <row r="74" spans="1:20" x14ac:dyDescent="0.3">
      <c r="A74" s="67" t="s">
        <v>375</v>
      </c>
      <c r="B74" s="12" t="s">
        <v>373</v>
      </c>
      <c r="C74" s="12">
        <v>76</v>
      </c>
      <c r="D74" s="13">
        <v>154428</v>
      </c>
      <c r="E74" s="14">
        <v>42888</v>
      </c>
      <c r="F74" s="15" t="s">
        <v>374</v>
      </c>
      <c r="G74" s="15" t="s">
        <v>375</v>
      </c>
      <c r="H74" s="15" t="s">
        <v>375</v>
      </c>
      <c r="I74" s="25">
        <v>681</v>
      </c>
      <c r="J74" s="17"/>
      <c r="K74" s="17"/>
      <c r="L74" s="12" t="s">
        <v>76</v>
      </c>
      <c r="N74" s="24" t="s">
        <v>376</v>
      </c>
      <c r="O74" s="19" t="s">
        <v>56</v>
      </c>
      <c r="P74" s="12" t="s">
        <v>25</v>
      </c>
      <c r="Q74" s="20" t="s">
        <v>72</v>
      </c>
      <c r="R74" s="20" t="s">
        <v>72</v>
      </c>
      <c r="S74" s="21">
        <v>0</v>
      </c>
      <c r="T74" s="22" t="e">
        <v>#DIV/0!</v>
      </c>
    </row>
    <row r="75" spans="1:20" x14ac:dyDescent="0.3">
      <c r="A75" s="67" t="s">
        <v>379</v>
      </c>
      <c r="B75" s="12" t="s">
        <v>377</v>
      </c>
      <c r="C75" s="12">
        <v>77</v>
      </c>
      <c r="D75" s="13">
        <v>154428</v>
      </c>
      <c r="E75" s="14">
        <v>42888</v>
      </c>
      <c r="F75" s="15" t="s">
        <v>378</v>
      </c>
      <c r="G75" s="15" t="s">
        <v>379</v>
      </c>
      <c r="H75" s="15" t="s">
        <v>379</v>
      </c>
      <c r="I75" s="25">
        <v>805</v>
      </c>
      <c r="J75" s="17"/>
      <c r="K75" s="17"/>
      <c r="L75" s="12" t="s">
        <v>76</v>
      </c>
      <c r="N75" s="24" t="s">
        <v>380</v>
      </c>
      <c r="O75" s="19" t="s">
        <v>33</v>
      </c>
      <c r="P75" s="12" t="s">
        <v>25</v>
      </c>
      <c r="Q75" s="20" t="s">
        <v>381</v>
      </c>
      <c r="R75" s="20" t="s">
        <v>382</v>
      </c>
      <c r="S75" s="21">
        <v>155</v>
      </c>
      <c r="T75" s="22">
        <v>0.16145833333333334</v>
      </c>
    </row>
    <row r="76" spans="1:20" x14ac:dyDescent="0.3">
      <c r="A76" s="67" t="s">
        <v>385</v>
      </c>
      <c r="B76" s="12" t="s">
        <v>383</v>
      </c>
      <c r="C76" s="12">
        <v>78</v>
      </c>
      <c r="D76" s="13">
        <v>154428</v>
      </c>
      <c r="E76" s="14">
        <v>42888</v>
      </c>
      <c r="F76" s="15" t="s">
        <v>384</v>
      </c>
      <c r="G76" s="15" t="s">
        <v>385</v>
      </c>
      <c r="H76" s="15" t="s">
        <v>385</v>
      </c>
      <c r="I76" s="25">
        <v>303</v>
      </c>
      <c r="J76" s="17"/>
      <c r="K76" s="17"/>
      <c r="L76" s="12" t="s">
        <v>76</v>
      </c>
      <c r="N76" s="24" t="s">
        <v>386</v>
      </c>
      <c r="O76" s="19" t="s">
        <v>33</v>
      </c>
      <c r="P76" s="12" t="s">
        <v>25</v>
      </c>
      <c r="Q76" s="20" t="s">
        <v>387</v>
      </c>
      <c r="R76" s="20" t="s">
        <v>26</v>
      </c>
      <c r="S76" s="21">
        <v>147</v>
      </c>
      <c r="T76" s="22">
        <v>0.32666666666666666</v>
      </c>
    </row>
    <row r="77" spans="1:20" s="28" customFormat="1" x14ac:dyDescent="0.3">
      <c r="A77" s="67" t="s">
        <v>390</v>
      </c>
      <c r="B77" s="28" t="s">
        <v>388</v>
      </c>
      <c r="C77" s="28">
        <v>79</v>
      </c>
      <c r="D77" s="29">
        <v>154428</v>
      </c>
      <c r="E77" s="30">
        <v>42888</v>
      </c>
      <c r="F77" s="31" t="s">
        <v>389</v>
      </c>
      <c r="G77" s="31" t="s">
        <v>390</v>
      </c>
      <c r="H77" s="31" t="s">
        <v>390</v>
      </c>
      <c r="I77" s="17">
        <v>395</v>
      </c>
      <c r="J77" s="17"/>
      <c r="K77" s="17"/>
      <c r="L77" s="28" t="s">
        <v>76</v>
      </c>
      <c r="N77" s="32" t="s">
        <v>391</v>
      </c>
      <c r="O77" s="33" t="s">
        <v>103</v>
      </c>
      <c r="P77" s="28" t="e">
        <v>#N/A</v>
      </c>
      <c r="Q77" s="34" t="e">
        <v>#N/A</v>
      </c>
      <c r="R77" s="34" t="e">
        <v>#N/A</v>
      </c>
      <c r="S77" s="34" t="e">
        <v>#N/A</v>
      </c>
      <c r="T77" s="35" t="e">
        <v>#N/A</v>
      </c>
    </row>
    <row r="78" spans="1:20" s="28" customFormat="1" x14ac:dyDescent="0.3">
      <c r="A78" s="67" t="s">
        <v>393</v>
      </c>
      <c r="B78" s="28" t="s">
        <v>388</v>
      </c>
      <c r="C78" s="28">
        <v>80</v>
      </c>
      <c r="D78" s="29">
        <v>154428</v>
      </c>
      <c r="E78" s="30">
        <v>42888</v>
      </c>
      <c r="F78" s="31" t="s">
        <v>392</v>
      </c>
      <c r="G78" s="31" t="s">
        <v>393</v>
      </c>
      <c r="H78" s="31" t="s">
        <v>393</v>
      </c>
      <c r="I78" s="23">
        <v>1700</v>
      </c>
      <c r="J78" s="17" t="s">
        <v>394</v>
      </c>
      <c r="K78" s="17"/>
      <c r="L78" s="28" t="s">
        <v>76</v>
      </c>
      <c r="M78" s="28" t="s">
        <v>395</v>
      </c>
      <c r="N78" s="32" t="s">
        <v>391</v>
      </c>
      <c r="O78" s="33" t="s">
        <v>103</v>
      </c>
      <c r="P78" s="28" t="e">
        <v>#N/A</v>
      </c>
      <c r="Q78" s="34" t="e">
        <v>#N/A</v>
      </c>
      <c r="R78" s="34" t="e">
        <v>#N/A</v>
      </c>
      <c r="S78" s="34" t="e">
        <v>#N/A</v>
      </c>
      <c r="T78" s="35" t="e">
        <v>#N/A</v>
      </c>
    </row>
    <row r="79" spans="1:20" x14ac:dyDescent="0.3">
      <c r="A79" s="67" t="s">
        <v>398</v>
      </c>
      <c r="B79" s="11" t="s">
        <v>396</v>
      </c>
      <c r="C79" s="12">
        <v>81</v>
      </c>
      <c r="D79" s="13">
        <v>154428</v>
      </c>
      <c r="E79" s="14">
        <v>42888</v>
      </c>
      <c r="F79" s="15" t="s">
        <v>397</v>
      </c>
      <c r="G79" s="15" t="s">
        <v>398</v>
      </c>
      <c r="H79" s="15" t="s">
        <v>398</v>
      </c>
      <c r="I79" s="25">
        <v>850</v>
      </c>
      <c r="J79" s="17"/>
      <c r="K79" s="17"/>
      <c r="L79" s="12" t="s">
        <v>76</v>
      </c>
      <c r="N79" s="18">
        <v>9263</v>
      </c>
      <c r="O79" s="19" t="s">
        <v>117</v>
      </c>
      <c r="P79" s="12" t="s">
        <v>25</v>
      </c>
      <c r="Q79" s="20" t="s">
        <v>291</v>
      </c>
      <c r="R79" s="20" t="s">
        <v>399</v>
      </c>
      <c r="S79" s="21">
        <v>215</v>
      </c>
      <c r="T79" s="22">
        <v>0.20187793427230047</v>
      </c>
    </row>
    <row r="80" spans="1:20" x14ac:dyDescent="0.3">
      <c r="A80" s="67" t="s">
        <v>401</v>
      </c>
      <c r="B80" s="11" t="s">
        <v>64</v>
      </c>
      <c r="C80" s="12">
        <v>82</v>
      </c>
      <c r="D80" s="13">
        <v>154428</v>
      </c>
      <c r="E80" s="14">
        <v>42888</v>
      </c>
      <c r="F80" s="15" t="s">
        <v>400</v>
      </c>
      <c r="G80" s="15" t="s">
        <v>401</v>
      </c>
      <c r="H80" s="15" t="s">
        <v>401</v>
      </c>
      <c r="I80" s="16">
        <v>150</v>
      </c>
      <c r="J80" s="17"/>
      <c r="K80" s="17"/>
      <c r="L80" s="12" t="s">
        <v>76</v>
      </c>
      <c r="M80" s="12" t="s">
        <v>69</v>
      </c>
      <c r="N80" s="24" t="s">
        <v>402</v>
      </c>
      <c r="O80" s="19"/>
      <c r="Q80" s="20"/>
      <c r="R80" s="20"/>
    </row>
    <row r="81" spans="1:20" x14ac:dyDescent="0.3">
      <c r="A81" s="67" t="s">
        <v>405</v>
      </c>
      <c r="B81" s="12" t="s">
        <v>403</v>
      </c>
      <c r="C81" s="12">
        <v>84</v>
      </c>
      <c r="D81" s="13">
        <v>154428</v>
      </c>
      <c r="E81" s="14">
        <v>42888</v>
      </c>
      <c r="F81" s="15" t="s">
        <v>404</v>
      </c>
      <c r="G81" s="15" t="s">
        <v>405</v>
      </c>
      <c r="H81" s="15" t="s">
        <v>405</v>
      </c>
      <c r="I81" s="25">
        <v>327</v>
      </c>
      <c r="J81" s="17"/>
      <c r="K81" s="17"/>
      <c r="L81" s="12" t="s">
        <v>76</v>
      </c>
      <c r="N81" s="24" t="s">
        <v>406</v>
      </c>
      <c r="O81" s="19" t="s">
        <v>79</v>
      </c>
      <c r="P81" s="12" t="s">
        <v>25</v>
      </c>
      <c r="Q81" s="20" t="s">
        <v>171</v>
      </c>
      <c r="R81" s="20" t="s">
        <v>407</v>
      </c>
      <c r="S81" s="21">
        <v>463</v>
      </c>
      <c r="T81" s="22">
        <v>0.58607594936708862</v>
      </c>
    </row>
    <row r="82" spans="1:20" x14ac:dyDescent="0.3">
      <c r="A82" s="67" t="s">
        <v>409</v>
      </c>
      <c r="B82" s="12" t="s">
        <v>297</v>
      </c>
      <c r="C82" s="12">
        <v>85</v>
      </c>
      <c r="D82" s="13">
        <v>154428</v>
      </c>
      <c r="E82" s="14">
        <v>42888</v>
      </c>
      <c r="F82" s="15" t="s">
        <v>408</v>
      </c>
      <c r="G82" s="15" t="s">
        <v>409</v>
      </c>
      <c r="H82" s="15" t="s">
        <v>409</v>
      </c>
      <c r="I82" s="25">
        <v>276</v>
      </c>
      <c r="J82" s="17"/>
      <c r="K82" s="17"/>
      <c r="L82" s="12" t="s">
        <v>76</v>
      </c>
      <c r="M82" s="12" t="s">
        <v>300</v>
      </c>
      <c r="N82" s="18">
        <v>9509</v>
      </c>
      <c r="O82" s="19" t="s">
        <v>56</v>
      </c>
      <c r="P82" s="12" t="s">
        <v>25</v>
      </c>
      <c r="Q82" s="20" t="s">
        <v>410</v>
      </c>
      <c r="R82" s="20" t="s">
        <v>111</v>
      </c>
      <c r="S82" s="21" t="e">
        <v>#VALUE!</v>
      </c>
      <c r="T82" s="22" t="e">
        <v>#VALUE!</v>
      </c>
    </row>
    <row r="83" spans="1:20" x14ac:dyDescent="0.3">
      <c r="A83" s="67" t="s">
        <v>413</v>
      </c>
      <c r="B83" s="12" t="s">
        <v>411</v>
      </c>
      <c r="C83" s="12">
        <v>86</v>
      </c>
      <c r="D83" s="13">
        <v>154428</v>
      </c>
      <c r="E83" s="14">
        <v>42888</v>
      </c>
      <c r="F83" s="15" t="s">
        <v>412</v>
      </c>
      <c r="G83" s="15" t="s">
        <v>413</v>
      </c>
      <c r="H83" s="15" t="s">
        <v>413</v>
      </c>
      <c r="I83" s="25">
        <v>283</v>
      </c>
      <c r="J83" s="17"/>
      <c r="K83" s="17"/>
      <c r="L83" s="12" t="s">
        <v>76</v>
      </c>
      <c r="N83" s="24" t="s">
        <v>414</v>
      </c>
      <c r="O83" s="19" t="s">
        <v>117</v>
      </c>
      <c r="P83" s="12" t="s">
        <v>25</v>
      </c>
      <c r="Q83" s="20" t="s">
        <v>86</v>
      </c>
      <c r="R83" s="20" t="s">
        <v>143</v>
      </c>
      <c r="S83" s="21" t="e">
        <v>#VALUE!</v>
      </c>
      <c r="T83" s="22" t="e">
        <v>#VALUE!</v>
      </c>
    </row>
    <row r="84" spans="1:20" x14ac:dyDescent="0.3">
      <c r="A84" s="67" t="s">
        <v>417</v>
      </c>
      <c r="B84" s="11" t="s">
        <v>415</v>
      </c>
      <c r="C84" s="12">
        <v>87</v>
      </c>
      <c r="D84" s="13">
        <v>154428</v>
      </c>
      <c r="E84" s="14">
        <v>42888</v>
      </c>
      <c r="F84" s="15" t="s">
        <v>416</v>
      </c>
      <c r="G84" s="15" t="s">
        <v>417</v>
      </c>
      <c r="H84" s="15" t="s">
        <v>417</v>
      </c>
      <c r="I84" s="16">
        <v>200</v>
      </c>
      <c r="J84" s="17"/>
      <c r="K84" s="17" t="s">
        <v>418</v>
      </c>
      <c r="L84" s="12" t="s">
        <v>76</v>
      </c>
      <c r="M84" s="12" t="s">
        <v>419</v>
      </c>
      <c r="N84" s="24" t="s">
        <v>420</v>
      </c>
      <c r="O84" s="19" t="e">
        <v>#N/A</v>
      </c>
      <c r="P84" s="12" t="e">
        <v>#N/A</v>
      </c>
      <c r="Q84" s="20" t="e">
        <v>#N/A</v>
      </c>
      <c r="R84" s="20" t="e">
        <v>#N/A</v>
      </c>
      <c r="S84" s="21" t="e">
        <v>#N/A</v>
      </c>
      <c r="T84" s="22" t="e">
        <v>#N/A</v>
      </c>
    </row>
    <row r="85" spans="1:20" x14ac:dyDescent="0.3">
      <c r="A85" s="67" t="s">
        <v>423</v>
      </c>
      <c r="B85" s="12" t="s">
        <v>421</v>
      </c>
      <c r="C85" s="12">
        <v>88</v>
      </c>
      <c r="D85" s="13">
        <v>154428</v>
      </c>
      <c r="E85" s="14">
        <v>42888</v>
      </c>
      <c r="F85" s="15" t="s">
        <v>422</v>
      </c>
      <c r="G85" s="15" t="s">
        <v>423</v>
      </c>
      <c r="H85" s="15" t="s">
        <v>423</v>
      </c>
      <c r="I85" s="25">
        <v>275</v>
      </c>
      <c r="J85" s="17"/>
      <c r="K85" s="17"/>
      <c r="L85" s="12" t="s">
        <v>76</v>
      </c>
      <c r="N85" s="24" t="s">
        <v>424</v>
      </c>
      <c r="O85" s="19" t="s">
        <v>117</v>
      </c>
      <c r="P85" s="12" t="s">
        <v>25</v>
      </c>
      <c r="Q85" s="20" t="s">
        <v>184</v>
      </c>
      <c r="R85" s="20" t="s">
        <v>425</v>
      </c>
      <c r="S85" s="21">
        <v>95</v>
      </c>
      <c r="T85" s="22">
        <v>0.25675675675675674</v>
      </c>
    </row>
    <row r="86" spans="1:20" x14ac:dyDescent="0.3">
      <c r="A86" s="67" t="s">
        <v>428</v>
      </c>
      <c r="B86" s="12" t="s">
        <v>426</v>
      </c>
      <c r="C86" s="12">
        <v>89</v>
      </c>
      <c r="D86" s="13">
        <v>154428</v>
      </c>
      <c r="E86" s="14">
        <v>42888</v>
      </c>
      <c r="F86" s="15" t="s">
        <v>427</v>
      </c>
      <c r="G86" s="15" t="s">
        <v>428</v>
      </c>
      <c r="H86" s="15" t="s">
        <v>428</v>
      </c>
      <c r="I86" s="25">
        <v>225</v>
      </c>
      <c r="J86" s="17"/>
      <c r="K86" s="17"/>
      <c r="L86" s="12" t="s">
        <v>76</v>
      </c>
      <c r="N86" s="24" t="s">
        <v>429</v>
      </c>
      <c r="O86" s="19" t="s">
        <v>56</v>
      </c>
      <c r="P86" s="12" t="s">
        <v>25</v>
      </c>
      <c r="Q86" s="20" t="s">
        <v>430</v>
      </c>
      <c r="R86" s="20" t="s">
        <v>119</v>
      </c>
      <c r="S86" s="21">
        <v>235</v>
      </c>
      <c r="T86" s="22">
        <v>0.51086956521739135</v>
      </c>
    </row>
    <row r="87" spans="1:20" x14ac:dyDescent="0.3">
      <c r="A87" s="67" t="s">
        <v>433</v>
      </c>
      <c r="B87" s="11" t="s">
        <v>431</v>
      </c>
      <c r="C87" s="12">
        <v>90</v>
      </c>
      <c r="D87" s="13">
        <v>154428</v>
      </c>
      <c r="E87" s="14">
        <v>42888</v>
      </c>
      <c r="F87" s="15" t="s">
        <v>432</v>
      </c>
      <c r="G87" s="15" t="s">
        <v>433</v>
      </c>
      <c r="H87" s="15" t="s">
        <v>433</v>
      </c>
      <c r="I87" s="16">
        <v>670</v>
      </c>
      <c r="J87" s="17"/>
      <c r="K87" s="17" t="s">
        <v>434</v>
      </c>
      <c r="L87" s="12" t="s">
        <v>76</v>
      </c>
      <c r="N87" s="24" t="s">
        <v>435</v>
      </c>
      <c r="O87" s="19" t="s">
        <v>103</v>
      </c>
      <c r="P87" s="12" t="s">
        <v>25</v>
      </c>
      <c r="Q87" s="20" t="s">
        <v>436</v>
      </c>
      <c r="R87" s="20" t="s">
        <v>437</v>
      </c>
      <c r="S87" s="21">
        <v>825</v>
      </c>
      <c r="T87" s="22">
        <v>0.55183946488294311</v>
      </c>
    </row>
    <row r="88" spans="1:20" x14ac:dyDescent="0.3">
      <c r="A88" s="67" t="s">
        <v>440</v>
      </c>
      <c r="B88" s="12" t="s">
        <v>438</v>
      </c>
      <c r="C88" s="12">
        <v>91</v>
      </c>
      <c r="D88" s="13">
        <v>154428</v>
      </c>
      <c r="E88" s="14">
        <v>42888</v>
      </c>
      <c r="F88" s="15" t="s">
        <v>439</v>
      </c>
      <c r="G88" s="15" t="s">
        <v>440</v>
      </c>
      <c r="H88" s="15" t="s">
        <v>440</v>
      </c>
      <c r="I88" s="25">
        <v>481</v>
      </c>
      <c r="J88" s="17"/>
      <c r="K88" s="17"/>
      <c r="L88" s="12" t="s">
        <v>76</v>
      </c>
      <c r="N88" s="24" t="s">
        <v>441</v>
      </c>
      <c r="O88" s="19" t="s">
        <v>103</v>
      </c>
      <c r="P88" s="12" t="s">
        <v>25</v>
      </c>
      <c r="Q88" s="20" t="s">
        <v>442</v>
      </c>
      <c r="R88" s="20" t="s">
        <v>443</v>
      </c>
      <c r="S88" s="21">
        <v>169</v>
      </c>
      <c r="T88" s="22">
        <v>0.26</v>
      </c>
    </row>
    <row r="89" spans="1:20" x14ac:dyDescent="0.3">
      <c r="A89" s="67" t="s">
        <v>445</v>
      </c>
      <c r="B89" s="12" t="s">
        <v>438</v>
      </c>
      <c r="C89" s="12">
        <v>92</v>
      </c>
      <c r="D89" s="13">
        <v>154428</v>
      </c>
      <c r="E89" s="14">
        <v>42888</v>
      </c>
      <c r="F89" s="15" t="s">
        <v>444</v>
      </c>
      <c r="G89" s="15" t="s">
        <v>445</v>
      </c>
      <c r="H89" s="15" t="s">
        <v>445</v>
      </c>
      <c r="I89" s="25">
        <v>100</v>
      </c>
      <c r="J89" s="17"/>
      <c r="K89" s="17"/>
      <c r="L89" s="12" t="s">
        <v>76</v>
      </c>
      <c r="N89" s="24" t="s">
        <v>441</v>
      </c>
      <c r="O89" s="19" t="s">
        <v>103</v>
      </c>
      <c r="P89" s="12" t="s">
        <v>25</v>
      </c>
      <c r="Q89" s="20" t="s">
        <v>142</v>
      </c>
      <c r="R89" s="20" t="s">
        <v>126</v>
      </c>
      <c r="S89" s="21">
        <v>150</v>
      </c>
      <c r="T89" s="22">
        <v>0.6</v>
      </c>
    </row>
    <row r="90" spans="1:20" x14ac:dyDescent="0.3">
      <c r="A90" s="67" t="s">
        <v>448</v>
      </c>
      <c r="B90" s="12" t="s">
        <v>446</v>
      </c>
      <c r="C90" s="12">
        <v>93</v>
      </c>
      <c r="D90" s="13">
        <v>154428</v>
      </c>
      <c r="E90" s="14">
        <v>42888</v>
      </c>
      <c r="F90" s="15" t="s">
        <v>447</v>
      </c>
      <c r="G90" s="15" t="s">
        <v>448</v>
      </c>
      <c r="H90" s="15" t="s">
        <v>448</v>
      </c>
      <c r="I90" s="25">
        <v>424</v>
      </c>
      <c r="J90" s="17"/>
      <c r="K90" s="17"/>
      <c r="L90" s="12" t="s">
        <v>76</v>
      </c>
      <c r="N90" s="24" t="s">
        <v>449</v>
      </c>
      <c r="O90" s="19" t="s">
        <v>33</v>
      </c>
      <c r="P90" s="12" t="s">
        <v>25</v>
      </c>
      <c r="Q90" s="20" t="s">
        <v>450</v>
      </c>
      <c r="R90" s="20" t="s">
        <v>451</v>
      </c>
      <c r="S90" s="21">
        <v>141</v>
      </c>
      <c r="T90" s="22">
        <v>0.24955752212389382</v>
      </c>
    </row>
    <row r="91" spans="1:20" x14ac:dyDescent="0.3">
      <c r="A91" s="67" t="s">
        <v>454</v>
      </c>
      <c r="B91" s="12" t="s">
        <v>452</v>
      </c>
      <c r="C91" s="12">
        <v>94</v>
      </c>
      <c r="D91" s="13">
        <v>154428</v>
      </c>
      <c r="E91" s="14">
        <v>42888</v>
      </c>
      <c r="F91" s="15" t="s">
        <v>453</v>
      </c>
      <c r="G91" s="15" t="s">
        <v>454</v>
      </c>
      <c r="H91" s="15" t="s">
        <v>454</v>
      </c>
      <c r="I91" s="25">
        <v>550</v>
      </c>
      <c r="J91" s="17"/>
      <c r="K91" s="17"/>
      <c r="L91" s="12" t="s">
        <v>76</v>
      </c>
      <c r="M91" s="12" t="s">
        <v>455</v>
      </c>
      <c r="N91" s="18">
        <v>10721</v>
      </c>
      <c r="O91" s="19" t="s">
        <v>103</v>
      </c>
      <c r="P91" s="12" t="s">
        <v>25</v>
      </c>
      <c r="Q91" s="20" t="s">
        <v>456</v>
      </c>
      <c r="R91" s="20" t="s">
        <v>143</v>
      </c>
      <c r="S91" s="21" t="e">
        <v>#VALUE!</v>
      </c>
      <c r="T91" s="22" t="e">
        <v>#VALUE!</v>
      </c>
    </row>
    <row r="92" spans="1:20" x14ac:dyDescent="0.3">
      <c r="A92" s="67" t="s">
        <v>458</v>
      </c>
      <c r="B92" s="11" t="s">
        <v>264</v>
      </c>
      <c r="C92" s="12">
        <v>95</v>
      </c>
      <c r="D92" s="13">
        <v>154428</v>
      </c>
      <c r="E92" s="14">
        <v>42888</v>
      </c>
      <c r="F92" s="15" t="s">
        <v>457</v>
      </c>
      <c r="G92" s="15" t="s">
        <v>458</v>
      </c>
      <c r="H92" s="15" t="s">
        <v>458</v>
      </c>
      <c r="I92" s="25">
        <v>950</v>
      </c>
      <c r="J92" s="17" t="s">
        <v>77</v>
      </c>
      <c r="K92" s="17"/>
      <c r="L92" s="12" t="s">
        <v>76</v>
      </c>
      <c r="M92" s="12" t="s">
        <v>268</v>
      </c>
      <c r="N92" s="18">
        <v>11442</v>
      </c>
      <c r="O92" s="19" t="s">
        <v>103</v>
      </c>
      <c r="P92" s="12" t="s">
        <v>25</v>
      </c>
      <c r="Q92" s="20" t="s">
        <v>362</v>
      </c>
      <c r="R92" s="20" t="s">
        <v>459</v>
      </c>
      <c r="S92" s="21">
        <v>800</v>
      </c>
      <c r="T92" s="22">
        <v>0.45714285714285713</v>
      </c>
    </row>
    <row r="93" spans="1:20" x14ac:dyDescent="0.3">
      <c r="A93" s="67" t="s">
        <v>461</v>
      </c>
      <c r="B93" s="12" t="s">
        <v>82</v>
      </c>
      <c r="C93" s="12">
        <v>96</v>
      </c>
      <c r="D93" s="13">
        <v>154428</v>
      </c>
      <c r="E93" s="14">
        <v>42888</v>
      </c>
      <c r="F93" s="15" t="s">
        <v>460</v>
      </c>
      <c r="G93" s="15" t="s">
        <v>461</v>
      </c>
      <c r="H93" s="15" t="s">
        <v>461</v>
      </c>
      <c r="I93" s="25">
        <v>364</v>
      </c>
      <c r="J93" s="17"/>
      <c r="K93" s="17"/>
      <c r="L93" s="12" t="s">
        <v>76</v>
      </c>
      <c r="N93" s="24" t="s">
        <v>462</v>
      </c>
      <c r="O93" s="19" t="s">
        <v>56</v>
      </c>
      <c r="P93" s="12" t="s">
        <v>25</v>
      </c>
      <c r="Q93" s="20" t="s">
        <v>463</v>
      </c>
      <c r="R93" s="20" t="s">
        <v>71</v>
      </c>
      <c r="S93" s="21">
        <v>236</v>
      </c>
      <c r="T93" s="22">
        <v>0.39333333333333331</v>
      </c>
    </row>
    <row r="94" spans="1:20" x14ac:dyDescent="0.3">
      <c r="A94" s="67" t="s">
        <v>465</v>
      </c>
      <c r="B94" s="12" t="s">
        <v>196</v>
      </c>
      <c r="C94" s="12">
        <v>97</v>
      </c>
      <c r="D94" s="13">
        <v>154428</v>
      </c>
      <c r="E94" s="14">
        <v>42888</v>
      </c>
      <c r="F94" s="15" t="s">
        <v>464</v>
      </c>
      <c r="G94" s="15" t="s">
        <v>465</v>
      </c>
      <c r="H94" s="15" t="s">
        <v>465</v>
      </c>
      <c r="I94" s="25">
        <v>1200</v>
      </c>
      <c r="J94" s="17"/>
      <c r="K94" s="17"/>
      <c r="L94" s="12" t="s">
        <v>76</v>
      </c>
      <c r="N94" s="24" t="s">
        <v>466</v>
      </c>
      <c r="O94" s="19" t="s">
        <v>103</v>
      </c>
      <c r="P94" s="12" t="s">
        <v>25</v>
      </c>
      <c r="Q94" s="20" t="s">
        <v>136</v>
      </c>
      <c r="R94" s="20" t="s">
        <v>467</v>
      </c>
      <c r="S94" s="21">
        <v>1550</v>
      </c>
      <c r="T94" s="22">
        <v>0.5636363636363636</v>
      </c>
    </row>
    <row r="95" spans="1:20" x14ac:dyDescent="0.3">
      <c r="A95" s="67" t="s">
        <v>470</v>
      </c>
      <c r="B95" s="12" t="s">
        <v>468</v>
      </c>
      <c r="C95" s="12">
        <v>98</v>
      </c>
      <c r="D95" s="13">
        <v>154428</v>
      </c>
      <c r="E95" s="14">
        <v>42888</v>
      </c>
      <c r="F95" s="15" t="s">
        <v>469</v>
      </c>
      <c r="G95" s="15" t="s">
        <v>470</v>
      </c>
      <c r="H95" s="15" t="s">
        <v>470</v>
      </c>
      <c r="I95" s="25">
        <v>404</v>
      </c>
      <c r="J95" s="17"/>
      <c r="K95" s="17"/>
      <c r="L95" s="12" t="s">
        <v>76</v>
      </c>
      <c r="N95" s="24" t="s">
        <v>471</v>
      </c>
      <c r="O95" s="19" t="s">
        <v>103</v>
      </c>
      <c r="P95" s="12" t="s">
        <v>25</v>
      </c>
      <c r="Q95" s="20" t="s">
        <v>472</v>
      </c>
      <c r="R95" s="20" t="s">
        <v>443</v>
      </c>
      <c r="S95" s="21">
        <v>246</v>
      </c>
      <c r="T95" s="22">
        <v>0.37846153846153846</v>
      </c>
    </row>
    <row r="96" spans="1:20" x14ac:dyDescent="0.3">
      <c r="A96" s="67" t="s">
        <v>475</v>
      </c>
      <c r="B96" s="12" t="s">
        <v>473</v>
      </c>
      <c r="C96" s="12">
        <v>99</v>
      </c>
      <c r="D96" s="13">
        <v>154428</v>
      </c>
      <c r="E96" s="14">
        <v>42888</v>
      </c>
      <c r="F96" s="15" t="s">
        <v>474</v>
      </c>
      <c r="G96" s="15" t="s">
        <v>475</v>
      </c>
      <c r="H96" s="15" t="s">
        <v>475</v>
      </c>
      <c r="I96" s="25">
        <v>238</v>
      </c>
      <c r="J96" s="17"/>
      <c r="K96" s="17"/>
      <c r="L96" s="12" t="s">
        <v>76</v>
      </c>
      <c r="N96" s="24" t="s">
        <v>476</v>
      </c>
      <c r="O96" s="19" t="s">
        <v>117</v>
      </c>
      <c r="P96" s="12" t="s">
        <v>25</v>
      </c>
      <c r="Q96" s="20" t="s">
        <v>477</v>
      </c>
      <c r="R96" s="20" t="s">
        <v>478</v>
      </c>
      <c r="S96" s="21">
        <v>642</v>
      </c>
      <c r="T96" s="22">
        <v>0.7295454545454545</v>
      </c>
    </row>
    <row r="97" spans="1:20" x14ac:dyDescent="0.3">
      <c r="A97" s="67" t="s">
        <v>480</v>
      </c>
      <c r="B97" s="12" t="s">
        <v>99</v>
      </c>
      <c r="C97" s="12">
        <v>100</v>
      </c>
      <c r="D97" s="13">
        <v>154428</v>
      </c>
      <c r="E97" s="14">
        <v>42888</v>
      </c>
      <c r="F97" s="15" t="s">
        <v>479</v>
      </c>
      <c r="G97" s="15" t="s">
        <v>480</v>
      </c>
      <c r="H97" s="15" t="s">
        <v>480</v>
      </c>
      <c r="I97" s="25">
        <v>180</v>
      </c>
      <c r="J97" s="17"/>
      <c r="K97" s="17"/>
      <c r="L97" s="12" t="s">
        <v>76</v>
      </c>
      <c r="N97" s="24" t="s">
        <v>481</v>
      </c>
      <c r="O97" s="19" t="s">
        <v>103</v>
      </c>
      <c r="P97" s="12" t="s">
        <v>25</v>
      </c>
      <c r="Q97" s="20" t="s">
        <v>34</v>
      </c>
      <c r="R97" s="20" t="s">
        <v>482</v>
      </c>
      <c r="S97" s="21">
        <v>247</v>
      </c>
      <c r="T97" s="22">
        <v>0.57845433255269318</v>
      </c>
    </row>
    <row r="98" spans="1:20" x14ac:dyDescent="0.3">
      <c r="A98" s="67" t="s">
        <v>485</v>
      </c>
      <c r="B98" s="11" t="s">
        <v>483</v>
      </c>
      <c r="C98" s="12">
        <v>101</v>
      </c>
      <c r="D98" s="13">
        <v>154428</v>
      </c>
      <c r="E98" s="14">
        <v>42888</v>
      </c>
      <c r="F98" s="15" t="s">
        <v>484</v>
      </c>
      <c r="G98" s="15" t="s">
        <v>485</v>
      </c>
      <c r="H98" s="15" t="s">
        <v>485</v>
      </c>
      <c r="I98" s="23">
        <v>250</v>
      </c>
      <c r="J98" s="17"/>
      <c r="K98" s="17"/>
      <c r="L98" s="12" t="s">
        <v>76</v>
      </c>
      <c r="M98" s="12" t="s">
        <v>486</v>
      </c>
      <c r="N98" s="18">
        <v>9846</v>
      </c>
      <c r="O98" s="19" t="s">
        <v>103</v>
      </c>
      <c r="P98" s="12" t="s">
        <v>487</v>
      </c>
      <c r="Q98" s="20" t="s">
        <v>126</v>
      </c>
      <c r="R98" s="20" t="s">
        <v>111</v>
      </c>
      <c r="S98" s="21" t="e">
        <v>#VALUE!</v>
      </c>
      <c r="T98" s="22" t="e">
        <v>#VALUE!</v>
      </c>
    </row>
    <row r="99" spans="1:20" x14ac:dyDescent="0.3">
      <c r="A99" s="67" t="s">
        <v>489</v>
      </c>
      <c r="B99" s="11" t="s">
        <v>431</v>
      </c>
      <c r="C99" s="12">
        <v>102</v>
      </c>
      <c r="D99" s="13">
        <v>154428</v>
      </c>
      <c r="E99" s="14">
        <v>42888</v>
      </c>
      <c r="F99" s="15" t="s">
        <v>488</v>
      </c>
      <c r="G99" s="15" t="s">
        <v>489</v>
      </c>
      <c r="H99" s="15" t="s">
        <v>489</v>
      </c>
      <c r="I99" s="16">
        <v>100</v>
      </c>
      <c r="J99" s="17"/>
      <c r="K99" s="17" t="s">
        <v>434</v>
      </c>
      <c r="L99" s="12" t="s">
        <v>76</v>
      </c>
      <c r="N99" s="24" t="s">
        <v>490</v>
      </c>
      <c r="O99" s="19" t="s">
        <v>103</v>
      </c>
      <c r="P99" s="12" t="s">
        <v>25</v>
      </c>
      <c r="Q99" s="20" t="s">
        <v>142</v>
      </c>
      <c r="R99" s="20" t="s">
        <v>263</v>
      </c>
      <c r="S99" s="21">
        <v>300</v>
      </c>
      <c r="T99" s="22">
        <v>0.75</v>
      </c>
    </row>
    <row r="100" spans="1:20" x14ac:dyDescent="0.3">
      <c r="A100" s="67" t="s">
        <v>493</v>
      </c>
      <c r="B100" s="12" t="s">
        <v>491</v>
      </c>
      <c r="C100" s="12">
        <v>103</v>
      </c>
      <c r="D100" s="13">
        <v>154428</v>
      </c>
      <c r="E100" s="14">
        <v>42888</v>
      </c>
      <c r="F100" s="15" t="s">
        <v>492</v>
      </c>
      <c r="G100" s="15" t="s">
        <v>493</v>
      </c>
      <c r="H100" s="15" t="s">
        <v>493</v>
      </c>
      <c r="I100" s="25">
        <v>445</v>
      </c>
      <c r="J100" s="17"/>
      <c r="K100" s="17"/>
      <c r="L100" s="12" t="s">
        <v>76</v>
      </c>
      <c r="N100" s="24" t="s">
        <v>494</v>
      </c>
      <c r="O100" s="19" t="s">
        <v>56</v>
      </c>
      <c r="P100" s="12" t="s">
        <v>25</v>
      </c>
      <c r="Q100" s="20" t="s">
        <v>495</v>
      </c>
      <c r="R100" s="20" t="s">
        <v>496</v>
      </c>
      <c r="S100" s="21">
        <v>305</v>
      </c>
      <c r="T100" s="22">
        <v>0.40666666666666668</v>
      </c>
    </row>
    <row r="101" spans="1:20" x14ac:dyDescent="0.3">
      <c r="A101" s="67" t="s">
        <v>499</v>
      </c>
      <c r="B101" s="12" t="s">
        <v>497</v>
      </c>
      <c r="C101" s="12">
        <v>104</v>
      </c>
      <c r="D101" s="13">
        <v>154428</v>
      </c>
      <c r="E101" s="14">
        <v>42888</v>
      </c>
      <c r="F101" s="15" t="s">
        <v>498</v>
      </c>
      <c r="G101" s="15" t="s">
        <v>499</v>
      </c>
      <c r="H101" s="15" t="s">
        <v>499</v>
      </c>
      <c r="I101" s="25">
        <v>185</v>
      </c>
      <c r="J101" s="17"/>
      <c r="K101" s="17"/>
      <c r="L101" s="12" t="s">
        <v>76</v>
      </c>
      <c r="N101" s="24" t="s">
        <v>500</v>
      </c>
      <c r="O101" s="19" t="s">
        <v>103</v>
      </c>
      <c r="P101" s="12" t="s">
        <v>25</v>
      </c>
      <c r="Q101" s="20" t="s">
        <v>281</v>
      </c>
      <c r="R101" s="20" t="s">
        <v>225</v>
      </c>
      <c r="S101" s="21">
        <v>15</v>
      </c>
      <c r="T101" s="22">
        <v>7.4999999999999997E-2</v>
      </c>
    </row>
    <row r="102" spans="1:20" x14ac:dyDescent="0.3">
      <c r="A102" s="67" t="s">
        <v>503</v>
      </c>
      <c r="B102" s="12" t="s">
        <v>501</v>
      </c>
      <c r="C102" s="12">
        <v>105</v>
      </c>
      <c r="D102" s="13">
        <v>154428</v>
      </c>
      <c r="E102" s="14">
        <v>42888</v>
      </c>
      <c r="F102" s="15" t="s">
        <v>502</v>
      </c>
      <c r="G102" s="15" t="s">
        <v>503</v>
      </c>
      <c r="H102" s="15" t="s">
        <v>503</v>
      </c>
      <c r="I102" s="25">
        <v>327</v>
      </c>
      <c r="J102" s="17"/>
      <c r="K102" s="17"/>
      <c r="L102" s="12" t="s">
        <v>76</v>
      </c>
      <c r="N102" s="24" t="s">
        <v>504</v>
      </c>
      <c r="O102" s="19" t="s">
        <v>24</v>
      </c>
      <c r="P102" s="12" t="s">
        <v>25</v>
      </c>
      <c r="Q102" s="20" t="s">
        <v>171</v>
      </c>
      <c r="R102" s="20" t="s">
        <v>505</v>
      </c>
      <c r="S102" s="21">
        <v>83</v>
      </c>
      <c r="T102" s="22">
        <v>0.20243902439024392</v>
      </c>
    </row>
    <row r="103" spans="1:20" x14ac:dyDescent="0.3">
      <c r="A103" s="67" t="s">
        <v>507</v>
      </c>
      <c r="B103" s="11" t="s">
        <v>483</v>
      </c>
      <c r="C103" s="12">
        <v>106</v>
      </c>
      <c r="D103" s="13">
        <v>154428</v>
      </c>
      <c r="E103" s="14">
        <v>42888</v>
      </c>
      <c r="F103" s="15" t="s">
        <v>506</v>
      </c>
      <c r="G103" s="15" t="s">
        <v>507</v>
      </c>
      <c r="H103" s="15" t="s">
        <v>507</v>
      </c>
      <c r="I103" s="23">
        <v>178</v>
      </c>
      <c r="J103" s="17"/>
      <c r="K103" s="17"/>
      <c r="L103" s="12" t="s">
        <v>76</v>
      </c>
      <c r="M103" s="12" t="s">
        <v>486</v>
      </c>
      <c r="N103" s="18">
        <v>9846</v>
      </c>
      <c r="O103" s="19" t="s">
        <v>103</v>
      </c>
      <c r="P103" s="12" t="s">
        <v>487</v>
      </c>
      <c r="Q103" s="20" t="s">
        <v>508</v>
      </c>
      <c r="R103" s="20" t="s">
        <v>111</v>
      </c>
      <c r="S103" s="21" t="e">
        <v>#VALUE!</v>
      </c>
      <c r="T103" s="22" t="e">
        <v>#VALUE!</v>
      </c>
    </row>
    <row r="104" spans="1:20" x14ac:dyDescent="0.3">
      <c r="A104" s="67" t="s">
        <v>511</v>
      </c>
      <c r="B104" s="12" t="s">
        <v>509</v>
      </c>
      <c r="C104" s="12">
        <v>107</v>
      </c>
      <c r="D104" s="13">
        <v>154428</v>
      </c>
      <c r="E104" s="14">
        <v>42888</v>
      </c>
      <c r="F104" s="15" t="s">
        <v>510</v>
      </c>
      <c r="G104" s="15" t="s">
        <v>511</v>
      </c>
      <c r="H104" s="15" t="s">
        <v>511</v>
      </c>
      <c r="I104" s="25">
        <v>327</v>
      </c>
      <c r="J104" s="17"/>
      <c r="K104" s="17"/>
      <c r="L104" s="12" t="s">
        <v>76</v>
      </c>
      <c r="N104" s="24" t="s">
        <v>512</v>
      </c>
      <c r="O104" s="19" t="s">
        <v>33</v>
      </c>
      <c r="P104" s="12" t="s">
        <v>25</v>
      </c>
      <c r="Q104" s="20" t="s">
        <v>171</v>
      </c>
      <c r="R104" s="20" t="s">
        <v>185</v>
      </c>
      <c r="S104" s="21">
        <v>373</v>
      </c>
      <c r="T104" s="22">
        <v>0.53285714285714281</v>
      </c>
    </row>
    <row r="105" spans="1:20" x14ac:dyDescent="0.3">
      <c r="A105" s="67" t="s">
        <v>515</v>
      </c>
      <c r="B105" s="12" t="s">
        <v>513</v>
      </c>
      <c r="C105" s="12">
        <v>108</v>
      </c>
      <c r="D105" s="13">
        <v>154428</v>
      </c>
      <c r="E105" s="14">
        <v>42888</v>
      </c>
      <c r="F105" s="15" t="s">
        <v>514</v>
      </c>
      <c r="G105" s="15" t="s">
        <v>515</v>
      </c>
      <c r="H105" s="15" t="s">
        <v>515</v>
      </c>
      <c r="I105" s="25">
        <v>222</v>
      </c>
      <c r="J105" s="17"/>
      <c r="K105" s="17"/>
      <c r="L105" s="12" t="s">
        <v>76</v>
      </c>
      <c r="N105" s="24" t="s">
        <v>516</v>
      </c>
      <c r="O105" s="19" t="s">
        <v>33</v>
      </c>
      <c r="P105" s="12" t="s">
        <v>25</v>
      </c>
      <c r="Q105" s="20" t="s">
        <v>517</v>
      </c>
      <c r="R105" s="20" t="s">
        <v>518</v>
      </c>
      <c r="S105" s="21">
        <v>58</v>
      </c>
      <c r="T105" s="22">
        <v>0.20714285714285716</v>
      </c>
    </row>
    <row r="106" spans="1:20" x14ac:dyDescent="0.3">
      <c r="A106" s="67" t="s">
        <v>521</v>
      </c>
      <c r="B106" s="12" t="s">
        <v>519</v>
      </c>
      <c r="C106" s="12">
        <v>109</v>
      </c>
      <c r="D106" s="13">
        <v>154428</v>
      </c>
      <c r="E106" s="14">
        <v>42888</v>
      </c>
      <c r="F106" s="15" t="s">
        <v>520</v>
      </c>
      <c r="G106" s="15" t="s">
        <v>521</v>
      </c>
      <c r="H106" s="15" t="s">
        <v>521</v>
      </c>
      <c r="I106" s="25">
        <v>400</v>
      </c>
      <c r="J106" s="17"/>
      <c r="K106" s="17"/>
      <c r="L106" s="12" t="s">
        <v>76</v>
      </c>
      <c r="N106" s="24" t="s">
        <v>522</v>
      </c>
      <c r="O106" s="19" t="s">
        <v>117</v>
      </c>
      <c r="P106" s="12" t="s">
        <v>25</v>
      </c>
      <c r="Q106" s="20" t="s">
        <v>263</v>
      </c>
      <c r="R106" s="20" t="s">
        <v>523</v>
      </c>
      <c r="S106" s="21">
        <v>238</v>
      </c>
      <c r="T106" s="22">
        <v>0.37304075235109718</v>
      </c>
    </row>
    <row r="107" spans="1:20" x14ac:dyDescent="0.3">
      <c r="A107" s="67" t="s">
        <v>526</v>
      </c>
      <c r="B107" s="12" t="s">
        <v>524</v>
      </c>
      <c r="C107" s="12">
        <v>110</v>
      </c>
      <c r="D107" s="13">
        <v>154428</v>
      </c>
      <c r="E107" s="14">
        <v>42888</v>
      </c>
      <c r="F107" s="15" t="s">
        <v>525</v>
      </c>
      <c r="G107" s="15" t="s">
        <v>526</v>
      </c>
      <c r="H107" s="15" t="s">
        <v>526</v>
      </c>
      <c r="I107" s="25">
        <v>500</v>
      </c>
      <c r="J107" s="17"/>
      <c r="K107" s="17"/>
      <c r="L107" s="12" t="s">
        <v>76</v>
      </c>
      <c r="N107" s="24" t="s">
        <v>527</v>
      </c>
      <c r="O107" s="19" t="s">
        <v>124</v>
      </c>
      <c r="P107" s="12" t="s">
        <v>25</v>
      </c>
      <c r="Q107" s="20" t="s">
        <v>165</v>
      </c>
      <c r="R107" s="20" t="s">
        <v>71</v>
      </c>
      <c r="S107" s="21">
        <v>100</v>
      </c>
      <c r="T107" s="22">
        <v>0.16666666666666666</v>
      </c>
    </row>
    <row r="108" spans="1:20" x14ac:dyDescent="0.3">
      <c r="A108" s="67" t="s">
        <v>530</v>
      </c>
      <c r="B108" s="12" t="s">
        <v>528</v>
      </c>
      <c r="C108" s="12">
        <v>111</v>
      </c>
      <c r="D108" s="13">
        <v>154428</v>
      </c>
      <c r="E108" s="14">
        <v>42888</v>
      </c>
      <c r="F108" s="15" t="s">
        <v>529</v>
      </c>
      <c r="G108" s="15" t="s">
        <v>530</v>
      </c>
      <c r="H108" s="15" t="s">
        <v>530</v>
      </c>
      <c r="I108" s="25">
        <v>400</v>
      </c>
      <c r="J108" s="17"/>
      <c r="K108" s="17"/>
      <c r="L108" s="12" t="s">
        <v>76</v>
      </c>
      <c r="N108" s="24" t="s">
        <v>531</v>
      </c>
      <c r="O108" s="19" t="s">
        <v>117</v>
      </c>
      <c r="P108" s="12" t="s">
        <v>25</v>
      </c>
      <c r="Q108" s="20" t="s">
        <v>263</v>
      </c>
      <c r="R108" s="20" t="s">
        <v>436</v>
      </c>
      <c r="S108" s="21">
        <v>270</v>
      </c>
      <c r="T108" s="22">
        <v>0.40298507462686567</v>
      </c>
    </row>
    <row r="109" spans="1:20" x14ac:dyDescent="0.3">
      <c r="A109" s="67" t="s">
        <v>534</v>
      </c>
      <c r="B109" s="12" t="s">
        <v>532</v>
      </c>
      <c r="C109" s="12">
        <v>112</v>
      </c>
      <c r="D109" s="13">
        <v>154428</v>
      </c>
      <c r="E109" s="14">
        <v>42888</v>
      </c>
      <c r="F109" s="15" t="s">
        <v>533</v>
      </c>
      <c r="G109" s="15" t="s">
        <v>534</v>
      </c>
      <c r="H109" s="15" t="s">
        <v>534</v>
      </c>
      <c r="I109" s="25">
        <v>235</v>
      </c>
      <c r="J109" s="17"/>
      <c r="K109" s="17"/>
      <c r="L109" s="12" t="s">
        <v>76</v>
      </c>
      <c r="M109" s="12" t="s">
        <v>535</v>
      </c>
      <c r="N109" s="18">
        <v>11152</v>
      </c>
      <c r="O109" s="19" t="s">
        <v>103</v>
      </c>
      <c r="P109" s="12" t="s">
        <v>536</v>
      </c>
      <c r="Q109" s="20" t="s">
        <v>537</v>
      </c>
      <c r="R109" s="20" t="s">
        <v>184</v>
      </c>
      <c r="S109" s="21">
        <v>40</v>
      </c>
      <c r="T109" s="22">
        <v>0.14545454545454545</v>
      </c>
    </row>
    <row r="110" spans="1:20" x14ac:dyDescent="0.3">
      <c r="A110" s="67" t="s">
        <v>539</v>
      </c>
      <c r="B110" s="12" t="s">
        <v>532</v>
      </c>
      <c r="C110" s="12">
        <v>113</v>
      </c>
      <c r="D110" s="13">
        <v>154428</v>
      </c>
      <c r="E110" s="14">
        <v>42888</v>
      </c>
      <c r="F110" s="15" t="s">
        <v>538</v>
      </c>
      <c r="G110" s="15" t="s">
        <v>539</v>
      </c>
      <c r="H110" s="15" t="s">
        <v>539</v>
      </c>
      <c r="I110" s="25">
        <v>235</v>
      </c>
      <c r="J110" s="17"/>
      <c r="K110" s="17"/>
      <c r="L110" s="12" t="s">
        <v>76</v>
      </c>
      <c r="M110" s="12" t="s">
        <v>535</v>
      </c>
      <c r="N110" s="18">
        <v>11152</v>
      </c>
      <c r="O110" s="19" t="s">
        <v>103</v>
      </c>
      <c r="P110" s="12" t="s">
        <v>536</v>
      </c>
      <c r="Q110" s="20" t="s">
        <v>537</v>
      </c>
      <c r="R110" s="20" t="s">
        <v>184</v>
      </c>
      <c r="S110" s="21">
        <v>40</v>
      </c>
      <c r="T110" s="22">
        <v>0.14545454545454545</v>
      </c>
    </row>
    <row r="111" spans="1:20" x14ac:dyDescent="0.3">
      <c r="A111" s="67" t="s">
        <v>542</v>
      </c>
      <c r="B111" s="12" t="s">
        <v>540</v>
      </c>
      <c r="C111" s="12">
        <v>114</v>
      </c>
      <c r="D111" s="13">
        <v>154428</v>
      </c>
      <c r="E111" s="14">
        <v>42888</v>
      </c>
      <c r="F111" s="15" t="s">
        <v>541</v>
      </c>
      <c r="G111" s="15" t="s">
        <v>542</v>
      </c>
      <c r="H111" s="15" t="s">
        <v>542</v>
      </c>
      <c r="I111" s="25">
        <v>750</v>
      </c>
      <c r="J111" s="17"/>
      <c r="K111" s="17"/>
      <c r="M111" s="12" t="s">
        <v>543</v>
      </c>
      <c r="N111" s="18">
        <v>11313</v>
      </c>
      <c r="O111" s="19" t="s">
        <v>124</v>
      </c>
      <c r="P111" s="12" t="s">
        <v>544</v>
      </c>
      <c r="Q111" s="20" t="s">
        <v>496</v>
      </c>
      <c r="R111" s="20" t="s">
        <v>545</v>
      </c>
      <c r="S111" s="21">
        <v>1210</v>
      </c>
      <c r="T111" s="22">
        <v>0.61734693877551017</v>
      </c>
    </row>
    <row r="112" spans="1:20" x14ac:dyDescent="0.3">
      <c r="A112" s="67" t="s">
        <v>548</v>
      </c>
      <c r="B112" s="12" t="s">
        <v>546</v>
      </c>
      <c r="C112" s="12">
        <v>115</v>
      </c>
      <c r="D112" s="13">
        <v>154428</v>
      </c>
      <c r="E112" s="14">
        <v>42888</v>
      </c>
      <c r="F112" s="15" t="s">
        <v>547</v>
      </c>
      <c r="G112" s="15" t="s">
        <v>548</v>
      </c>
      <c r="H112" s="15" t="s">
        <v>548</v>
      </c>
      <c r="I112" s="25">
        <v>200</v>
      </c>
      <c r="J112" s="17"/>
      <c r="K112" s="17"/>
      <c r="L112" s="12" t="s">
        <v>76</v>
      </c>
      <c r="M112" s="12" t="s">
        <v>69</v>
      </c>
      <c r="N112" s="24" t="s">
        <v>111</v>
      </c>
      <c r="O112" s="19" t="e">
        <v>#VALUE!</v>
      </c>
      <c r="P112" s="12" t="e">
        <v>#VALUE!</v>
      </c>
      <c r="Q112" s="20" t="s">
        <v>225</v>
      </c>
      <c r="R112" s="20" t="s">
        <v>111</v>
      </c>
      <c r="S112" s="21" t="e">
        <v>#VALUE!</v>
      </c>
      <c r="T112" s="22" t="e">
        <v>#VALUE!</v>
      </c>
    </row>
    <row r="113" spans="1:20" x14ac:dyDescent="0.3">
      <c r="A113" s="67" t="s">
        <v>551</v>
      </c>
      <c r="B113" s="12" t="s">
        <v>549</v>
      </c>
      <c r="C113" s="12">
        <v>116</v>
      </c>
      <c r="D113" s="13">
        <v>154428</v>
      </c>
      <c r="E113" s="14">
        <v>42888</v>
      </c>
      <c r="F113" s="15" t="s">
        <v>550</v>
      </c>
      <c r="G113" s="15" t="s">
        <v>551</v>
      </c>
      <c r="H113" s="15" t="s">
        <v>551</v>
      </c>
      <c r="I113" s="25">
        <v>200</v>
      </c>
      <c r="J113" s="17"/>
      <c r="K113" s="17"/>
      <c r="L113" s="12" t="s">
        <v>76</v>
      </c>
      <c r="N113" s="24" t="s">
        <v>552</v>
      </c>
      <c r="O113" s="19" t="s">
        <v>103</v>
      </c>
      <c r="P113" s="12" t="s">
        <v>25</v>
      </c>
      <c r="Q113" s="20" t="s">
        <v>225</v>
      </c>
      <c r="R113" s="20" t="s">
        <v>443</v>
      </c>
      <c r="S113" s="21">
        <v>450</v>
      </c>
      <c r="T113" s="22">
        <v>0.69230769230769229</v>
      </c>
    </row>
    <row r="114" spans="1:20" x14ac:dyDescent="0.3">
      <c r="A114" s="67" t="s">
        <v>555</v>
      </c>
      <c r="B114" s="12" t="s">
        <v>553</v>
      </c>
      <c r="C114" s="12">
        <v>117</v>
      </c>
      <c r="D114" s="13">
        <v>154428</v>
      </c>
      <c r="E114" s="14">
        <v>42888</v>
      </c>
      <c r="F114" s="15" t="s">
        <v>554</v>
      </c>
      <c r="G114" s="15" t="s">
        <v>555</v>
      </c>
      <c r="H114" s="15" t="s">
        <v>555</v>
      </c>
      <c r="I114" s="25">
        <v>225</v>
      </c>
      <c r="J114" s="17"/>
      <c r="K114" s="17"/>
      <c r="L114" s="12" t="s">
        <v>76</v>
      </c>
      <c r="M114" s="12" t="s">
        <v>556</v>
      </c>
      <c r="N114" s="24" t="s">
        <v>557</v>
      </c>
      <c r="O114" s="19" t="s">
        <v>117</v>
      </c>
      <c r="P114" s="12" t="s">
        <v>25</v>
      </c>
      <c r="Q114" s="20" t="s">
        <v>430</v>
      </c>
      <c r="R114" s="20" t="s">
        <v>336</v>
      </c>
      <c r="S114" s="21">
        <v>90</v>
      </c>
      <c r="T114" s="22">
        <v>0.2857142857142857</v>
      </c>
    </row>
    <row r="115" spans="1:20" x14ac:dyDescent="0.3">
      <c r="A115" s="67" t="s">
        <v>559</v>
      </c>
      <c r="B115" s="12" t="s">
        <v>532</v>
      </c>
      <c r="C115" s="12">
        <v>118</v>
      </c>
      <c r="D115" s="13">
        <v>154428</v>
      </c>
      <c r="E115" s="14">
        <v>42888</v>
      </c>
      <c r="F115" s="15" t="s">
        <v>558</v>
      </c>
      <c r="G115" s="15" t="s">
        <v>559</v>
      </c>
      <c r="H115" s="15" t="s">
        <v>559</v>
      </c>
      <c r="I115" s="25">
        <v>180</v>
      </c>
      <c r="J115" s="17"/>
      <c r="K115" s="17"/>
      <c r="L115" s="12" t="s">
        <v>76</v>
      </c>
      <c r="M115" s="12" t="s">
        <v>535</v>
      </c>
      <c r="N115" s="18">
        <v>11336</v>
      </c>
      <c r="O115" s="19" t="s">
        <v>103</v>
      </c>
      <c r="P115" s="12" t="s">
        <v>25</v>
      </c>
      <c r="Q115" s="20" t="s">
        <v>34</v>
      </c>
      <c r="R115" s="20" t="s">
        <v>184</v>
      </c>
      <c r="S115" s="21">
        <v>95</v>
      </c>
      <c r="T115" s="22">
        <v>0.34545454545454546</v>
      </c>
    </row>
    <row r="116" spans="1:20" x14ac:dyDescent="0.3">
      <c r="A116" s="67" t="s">
        <v>562</v>
      </c>
      <c r="B116" s="11" t="s">
        <v>560</v>
      </c>
      <c r="C116" s="12">
        <v>119</v>
      </c>
      <c r="D116" s="13">
        <v>154428</v>
      </c>
      <c r="E116" s="14">
        <v>42888</v>
      </c>
      <c r="F116" s="15" t="s">
        <v>561</v>
      </c>
      <c r="G116" s="15" t="s">
        <v>562</v>
      </c>
      <c r="H116" s="15" t="s">
        <v>562</v>
      </c>
      <c r="I116" s="16">
        <v>600</v>
      </c>
      <c r="J116" s="17"/>
      <c r="K116" s="17" t="s">
        <v>563</v>
      </c>
      <c r="M116" s="12" t="s">
        <v>564</v>
      </c>
      <c r="N116" s="24" t="s">
        <v>565</v>
      </c>
      <c r="O116" s="19" t="s">
        <v>566</v>
      </c>
      <c r="P116" s="12" t="s">
        <v>25</v>
      </c>
      <c r="Q116" s="20" t="s">
        <v>71</v>
      </c>
      <c r="R116" s="20" t="s">
        <v>496</v>
      </c>
      <c r="S116" s="21">
        <v>150</v>
      </c>
      <c r="T116" s="22">
        <v>0.2</v>
      </c>
    </row>
    <row r="117" spans="1:20" x14ac:dyDescent="0.3">
      <c r="A117" s="67" t="s">
        <v>569</v>
      </c>
      <c r="B117" s="12" t="s">
        <v>567</v>
      </c>
      <c r="C117" s="12">
        <v>120</v>
      </c>
      <c r="D117" s="13">
        <v>154428</v>
      </c>
      <c r="E117" s="14">
        <v>42888</v>
      </c>
      <c r="F117" s="15" t="s">
        <v>568</v>
      </c>
      <c r="G117" s="15" t="s">
        <v>569</v>
      </c>
      <c r="H117" s="15" t="s">
        <v>569</v>
      </c>
      <c r="I117" s="25">
        <v>1250</v>
      </c>
      <c r="J117" s="17"/>
      <c r="K117" s="17"/>
      <c r="L117" s="12" t="s">
        <v>76</v>
      </c>
      <c r="N117" s="24" t="s">
        <v>570</v>
      </c>
      <c r="O117" s="19" t="s">
        <v>56</v>
      </c>
      <c r="P117" s="12" t="s">
        <v>25</v>
      </c>
      <c r="Q117" s="20" t="s">
        <v>571</v>
      </c>
      <c r="R117" s="20" t="s">
        <v>572</v>
      </c>
      <c r="S117" s="21" t="e">
        <v>#VALUE!</v>
      </c>
      <c r="T117" s="22" t="e">
        <v>#VALUE!</v>
      </c>
    </row>
    <row r="118" spans="1:20" x14ac:dyDescent="0.3">
      <c r="A118" s="67" t="s">
        <v>574</v>
      </c>
      <c r="B118" s="12" t="s">
        <v>64</v>
      </c>
      <c r="C118" s="12">
        <v>121</v>
      </c>
      <c r="D118" s="13">
        <v>154428</v>
      </c>
      <c r="E118" s="14">
        <v>42888</v>
      </c>
      <c r="F118" s="15" t="s">
        <v>573</v>
      </c>
      <c r="G118" s="15" t="s">
        <v>574</v>
      </c>
      <c r="H118" s="15" t="s">
        <v>574</v>
      </c>
      <c r="I118" s="25">
        <v>100</v>
      </c>
      <c r="J118" s="17"/>
      <c r="K118" s="17"/>
      <c r="L118" s="12" t="s">
        <v>76</v>
      </c>
      <c r="M118" s="12" t="s">
        <v>69</v>
      </c>
      <c r="N118" s="24" t="s">
        <v>402</v>
      </c>
      <c r="O118" s="19" t="e">
        <v>#VALUE!</v>
      </c>
      <c r="P118" s="12" t="e">
        <v>#VALUE!</v>
      </c>
      <c r="Q118" s="20" t="s">
        <v>142</v>
      </c>
      <c r="R118" s="20" t="s">
        <v>111</v>
      </c>
      <c r="S118" s="21" t="e">
        <v>#VALUE!</v>
      </c>
      <c r="T118" s="22" t="e">
        <v>#VALUE!</v>
      </c>
    </row>
    <row r="119" spans="1:20" x14ac:dyDescent="0.3">
      <c r="A119" s="67" t="s">
        <v>577</v>
      </c>
      <c r="B119" s="12" t="s">
        <v>575</v>
      </c>
      <c r="C119" s="12">
        <v>122</v>
      </c>
      <c r="D119" s="13">
        <v>154428</v>
      </c>
      <c r="E119" s="14">
        <v>42888</v>
      </c>
      <c r="F119" s="15" t="s">
        <v>576</v>
      </c>
      <c r="G119" s="15" t="s">
        <v>577</v>
      </c>
      <c r="H119" s="15" t="s">
        <v>577</v>
      </c>
      <c r="I119" s="25">
        <v>200</v>
      </c>
      <c r="J119" s="17"/>
      <c r="K119" s="17"/>
      <c r="L119" s="12" t="s">
        <v>76</v>
      </c>
      <c r="N119" s="24" t="s">
        <v>578</v>
      </c>
      <c r="O119" s="19" t="s">
        <v>103</v>
      </c>
      <c r="P119" s="12" t="s">
        <v>25</v>
      </c>
      <c r="Q119" s="20" t="s">
        <v>225</v>
      </c>
      <c r="R119" s="20" t="s">
        <v>579</v>
      </c>
      <c r="S119" s="21">
        <v>380</v>
      </c>
      <c r="T119" s="22">
        <v>0.65517241379310343</v>
      </c>
    </row>
    <row r="120" spans="1:20" s="36" customFormat="1" x14ac:dyDescent="0.3">
      <c r="A120" s="67"/>
      <c r="D120" s="37"/>
      <c r="E120" s="38"/>
      <c r="F120" s="39"/>
      <c r="G120" s="39"/>
      <c r="H120" s="39"/>
      <c r="I120" s="40"/>
      <c r="J120" s="40"/>
      <c r="K120" s="40"/>
      <c r="N120" s="41"/>
      <c r="O120" s="42"/>
      <c r="Q120" s="43"/>
      <c r="R120" s="43"/>
      <c r="S120" s="43"/>
      <c r="T120" s="44"/>
    </row>
    <row r="121" spans="1:20" s="36" customFormat="1" x14ac:dyDescent="0.3">
      <c r="A121" s="67"/>
      <c r="D121" s="37"/>
      <c r="E121" s="38"/>
      <c r="F121" s="39"/>
      <c r="G121" s="39"/>
      <c r="H121" s="39"/>
      <c r="I121" s="40"/>
      <c r="J121" s="40"/>
      <c r="K121" s="40"/>
      <c r="N121" s="41"/>
      <c r="O121" s="42"/>
      <c r="Q121" s="43"/>
      <c r="R121" s="43"/>
      <c r="S121" s="43"/>
      <c r="T121" s="44"/>
    </row>
    <row r="122" spans="1:20" x14ac:dyDescent="0.3">
      <c r="A122" s="67" t="s">
        <v>582</v>
      </c>
      <c r="B122" s="12" t="s">
        <v>580</v>
      </c>
      <c r="C122" s="12">
        <v>123</v>
      </c>
      <c r="D122" s="27">
        <v>154428</v>
      </c>
      <c r="E122" s="14">
        <v>42888</v>
      </c>
      <c r="F122" s="15" t="s">
        <v>581</v>
      </c>
      <c r="G122" s="15" t="s">
        <v>582</v>
      </c>
      <c r="H122" s="15" t="s">
        <v>582</v>
      </c>
      <c r="I122" s="25">
        <v>365</v>
      </c>
      <c r="J122" s="17"/>
      <c r="K122" s="17"/>
      <c r="M122" s="12" t="s">
        <v>583</v>
      </c>
      <c r="N122" s="24">
        <v>11848</v>
      </c>
      <c r="O122" s="19" t="s">
        <v>103</v>
      </c>
      <c r="P122" s="12" t="e">
        <v>#N/A</v>
      </c>
      <c r="Q122" s="20" t="e">
        <v>#N/A</v>
      </c>
      <c r="R122" s="20" t="e">
        <v>#N/A</v>
      </c>
      <c r="S122" s="21" t="e">
        <v>#N/A</v>
      </c>
      <c r="T122" s="22" t="e">
        <v>#N/A</v>
      </c>
    </row>
    <row r="123" spans="1:20" x14ac:dyDescent="0.3">
      <c r="A123" s="67" t="s">
        <v>585</v>
      </c>
      <c r="B123" s="11" t="s">
        <v>415</v>
      </c>
      <c r="C123" s="12">
        <v>124</v>
      </c>
      <c r="D123" s="27">
        <v>154428</v>
      </c>
      <c r="E123" s="14">
        <v>42888</v>
      </c>
      <c r="F123" s="15" t="s">
        <v>584</v>
      </c>
      <c r="G123" s="15" t="s">
        <v>585</v>
      </c>
      <c r="H123" s="15" t="s">
        <v>585</v>
      </c>
      <c r="I123" s="16">
        <v>333</v>
      </c>
      <c r="J123" s="17"/>
      <c r="K123" s="17" t="s">
        <v>418</v>
      </c>
      <c r="M123" s="12" t="s">
        <v>586</v>
      </c>
      <c r="N123" s="24">
        <v>11729</v>
      </c>
      <c r="O123" s="19" t="e">
        <v>#N/A</v>
      </c>
      <c r="P123" s="12" t="e">
        <v>#N/A</v>
      </c>
      <c r="Q123" s="20" t="e">
        <v>#N/A</v>
      </c>
      <c r="R123" s="20" t="e">
        <v>#N/A</v>
      </c>
      <c r="S123" s="21" t="e">
        <v>#N/A</v>
      </c>
      <c r="T123" s="22" t="e">
        <v>#N/A</v>
      </c>
    </row>
    <row r="124" spans="1:20" x14ac:dyDescent="0.3">
      <c r="A124" s="67" t="s">
        <v>589</v>
      </c>
      <c r="B124" s="11" t="s">
        <v>587</v>
      </c>
      <c r="C124" s="12">
        <v>125</v>
      </c>
      <c r="D124" s="27">
        <v>154428</v>
      </c>
      <c r="E124" s="14">
        <v>42888</v>
      </c>
      <c r="F124" s="15" t="s">
        <v>588</v>
      </c>
      <c r="G124" s="15" t="s">
        <v>589</v>
      </c>
      <c r="H124" s="15" t="s">
        <v>589</v>
      </c>
      <c r="I124" s="16">
        <v>276</v>
      </c>
      <c r="J124" s="17"/>
      <c r="K124" s="17"/>
      <c r="M124" s="12" t="s">
        <v>583</v>
      </c>
      <c r="N124" s="24">
        <v>11448</v>
      </c>
      <c r="O124" s="19" t="s">
        <v>103</v>
      </c>
      <c r="P124" s="12" t="e">
        <v>#N/A</v>
      </c>
      <c r="Q124" s="20" t="e">
        <v>#N/A</v>
      </c>
      <c r="R124" s="20" t="e">
        <v>#N/A</v>
      </c>
      <c r="S124" s="21" t="e">
        <v>#N/A</v>
      </c>
      <c r="T124" s="22" t="e">
        <v>#N/A</v>
      </c>
    </row>
    <row r="125" spans="1:20" x14ac:dyDescent="0.3">
      <c r="A125" s="67" t="s">
        <v>592</v>
      </c>
      <c r="B125" s="11" t="s">
        <v>590</v>
      </c>
      <c r="C125" s="12">
        <v>126</v>
      </c>
      <c r="D125" s="13">
        <v>154428</v>
      </c>
      <c r="E125" s="14">
        <v>42888</v>
      </c>
      <c r="F125" s="15" t="s">
        <v>591</v>
      </c>
      <c r="G125" s="15" t="s">
        <v>592</v>
      </c>
      <c r="H125" s="15" t="s">
        <v>592</v>
      </c>
      <c r="I125" s="23">
        <v>200</v>
      </c>
      <c r="J125" s="17">
        <v>400</v>
      </c>
      <c r="K125" s="17" t="s">
        <v>593</v>
      </c>
      <c r="M125" s="12" t="s">
        <v>594</v>
      </c>
      <c r="N125" s="18">
        <v>11496</v>
      </c>
      <c r="O125" s="19" t="s">
        <v>124</v>
      </c>
      <c r="P125" s="12" t="s">
        <v>25</v>
      </c>
      <c r="Q125" s="20" t="s">
        <v>225</v>
      </c>
      <c r="R125" s="20" t="s">
        <v>126</v>
      </c>
      <c r="S125" s="21">
        <v>50</v>
      </c>
      <c r="T125" s="22">
        <v>0.2</v>
      </c>
    </row>
    <row r="126" spans="1:20" s="36" customFormat="1" x14ac:dyDescent="0.3">
      <c r="A126" s="67"/>
      <c r="D126" s="45"/>
      <c r="E126" s="38"/>
      <c r="F126" s="39"/>
      <c r="G126" s="39"/>
      <c r="H126" s="39"/>
      <c r="I126" s="40"/>
      <c r="J126" s="40"/>
      <c r="K126" s="40"/>
      <c r="N126" s="40"/>
      <c r="O126" s="42"/>
      <c r="Q126" s="43"/>
      <c r="R126" s="43"/>
      <c r="S126" s="43"/>
      <c r="T126" s="44"/>
    </row>
    <row r="127" spans="1:20" s="36" customFormat="1" x14ac:dyDescent="0.3">
      <c r="A127" s="67"/>
      <c r="D127" s="45"/>
      <c r="E127" s="38"/>
      <c r="F127" s="39"/>
      <c r="G127" s="39"/>
      <c r="H127" s="39"/>
      <c r="I127" s="40"/>
      <c r="J127" s="40"/>
      <c r="K127" s="40"/>
      <c r="N127" s="40"/>
      <c r="O127" s="42"/>
      <c r="Q127" s="43"/>
      <c r="R127" s="43"/>
      <c r="S127" s="43"/>
      <c r="T127" s="44"/>
    </row>
    <row r="128" spans="1:20" s="36" customFormat="1" x14ac:dyDescent="0.3">
      <c r="A128" s="67"/>
      <c r="D128" s="45"/>
      <c r="E128" s="38"/>
      <c r="F128" s="39"/>
      <c r="G128" s="39"/>
      <c r="H128" s="39"/>
      <c r="I128" s="40"/>
      <c r="J128" s="40"/>
      <c r="K128" s="40"/>
      <c r="N128" s="40"/>
      <c r="O128" s="42"/>
      <c r="Q128" s="43"/>
      <c r="R128" s="43"/>
      <c r="S128" s="43"/>
      <c r="T128" s="44"/>
    </row>
    <row r="129" spans="1:20" s="28" customFormat="1" x14ac:dyDescent="0.3">
      <c r="A129" s="67" t="s">
        <v>597</v>
      </c>
      <c r="B129" s="28" t="s">
        <v>595</v>
      </c>
      <c r="C129" s="28">
        <v>127</v>
      </c>
      <c r="D129" s="29">
        <v>154428</v>
      </c>
      <c r="E129" s="30">
        <v>42888</v>
      </c>
      <c r="F129" s="31" t="s">
        <v>596</v>
      </c>
      <c r="G129" s="31" t="s">
        <v>597</v>
      </c>
      <c r="H129" s="31" t="s">
        <v>597</v>
      </c>
      <c r="I129" s="17">
        <v>225</v>
      </c>
      <c r="J129" s="17"/>
      <c r="K129" s="17"/>
      <c r="L129" s="28" t="s">
        <v>76</v>
      </c>
      <c r="N129" s="32" t="s">
        <v>598</v>
      </c>
      <c r="O129" s="33" t="s">
        <v>33</v>
      </c>
      <c r="P129" s="28" t="s">
        <v>25</v>
      </c>
      <c r="Q129" s="34" t="s">
        <v>430</v>
      </c>
      <c r="R129" s="34" t="s">
        <v>443</v>
      </c>
      <c r="S129" s="34">
        <v>425</v>
      </c>
      <c r="T129" s="35">
        <v>0.65384615384615385</v>
      </c>
    </row>
    <row r="130" spans="1:20" x14ac:dyDescent="0.3">
      <c r="A130" s="67" t="s">
        <v>600</v>
      </c>
      <c r="B130" s="12" t="s">
        <v>82</v>
      </c>
      <c r="C130" s="12">
        <v>128</v>
      </c>
      <c r="D130" s="13">
        <v>154428</v>
      </c>
      <c r="E130" s="14">
        <v>42888</v>
      </c>
      <c r="F130" s="15" t="s">
        <v>599</v>
      </c>
      <c r="G130" s="15" t="s">
        <v>600</v>
      </c>
      <c r="H130" s="15" t="s">
        <v>600</v>
      </c>
      <c r="I130" s="25">
        <v>225</v>
      </c>
      <c r="J130" s="17"/>
      <c r="K130" s="17"/>
      <c r="L130" s="12" t="s">
        <v>76</v>
      </c>
      <c r="N130" s="24" t="s">
        <v>85</v>
      </c>
      <c r="O130" s="19" t="s">
        <v>56</v>
      </c>
      <c r="P130" s="12" t="s">
        <v>25</v>
      </c>
      <c r="Q130" s="20" t="s">
        <v>430</v>
      </c>
      <c r="R130" s="20" t="s">
        <v>367</v>
      </c>
      <c r="S130" s="21">
        <v>100</v>
      </c>
      <c r="T130" s="22">
        <v>0.30769230769230771</v>
      </c>
    </row>
    <row r="131" spans="1:20" x14ac:dyDescent="0.3">
      <c r="A131" s="67" t="s">
        <v>602</v>
      </c>
      <c r="B131" s="11" t="s">
        <v>269</v>
      </c>
      <c r="C131" s="12">
        <v>129</v>
      </c>
      <c r="D131" s="13">
        <v>154428</v>
      </c>
      <c r="E131" s="14">
        <v>42888</v>
      </c>
      <c r="F131" s="15" t="s">
        <v>601</v>
      </c>
      <c r="G131" s="15" t="s">
        <v>602</v>
      </c>
      <c r="H131" s="15" t="s">
        <v>602</v>
      </c>
      <c r="I131" s="25">
        <v>800</v>
      </c>
      <c r="J131" s="17"/>
      <c r="K131" s="17"/>
      <c r="L131" s="12" t="s">
        <v>76</v>
      </c>
      <c r="M131" s="12" t="s">
        <v>272</v>
      </c>
      <c r="N131" s="18">
        <v>10723</v>
      </c>
      <c r="O131" s="19" t="s">
        <v>103</v>
      </c>
      <c r="P131" s="12" t="e">
        <v>#N/A</v>
      </c>
      <c r="Q131" s="20" t="e">
        <v>#N/A</v>
      </c>
      <c r="R131" s="20" t="e">
        <v>#N/A</v>
      </c>
      <c r="S131" s="21" t="e">
        <v>#N/A</v>
      </c>
      <c r="T131" s="22" t="e">
        <v>#N/A</v>
      </c>
    </row>
    <row r="132" spans="1:20" x14ac:dyDescent="0.3">
      <c r="A132" s="67" t="s">
        <v>605</v>
      </c>
      <c r="B132" s="12" t="s">
        <v>603</v>
      </c>
      <c r="C132" s="12">
        <v>130</v>
      </c>
      <c r="D132" s="13">
        <v>154428</v>
      </c>
      <c r="E132" s="14">
        <v>42888</v>
      </c>
      <c r="F132" s="15" t="s">
        <v>604</v>
      </c>
      <c r="G132" s="15" t="s">
        <v>605</v>
      </c>
      <c r="H132" s="15" t="s">
        <v>605</v>
      </c>
      <c r="I132" s="25">
        <v>199</v>
      </c>
      <c r="J132" s="17"/>
      <c r="K132" s="17"/>
      <c r="L132" s="12" t="s">
        <v>76</v>
      </c>
      <c r="N132" s="24" t="s">
        <v>606</v>
      </c>
      <c r="O132" s="19" t="s">
        <v>124</v>
      </c>
      <c r="P132" s="12" t="s">
        <v>25</v>
      </c>
      <c r="Q132" s="20" t="s">
        <v>607</v>
      </c>
      <c r="R132" s="20" t="s">
        <v>608</v>
      </c>
      <c r="S132" s="21">
        <v>96</v>
      </c>
      <c r="T132" s="22">
        <v>0.3254237288135593</v>
      </c>
    </row>
    <row r="133" spans="1:20" x14ac:dyDescent="0.3">
      <c r="A133" s="67" t="s">
        <v>611</v>
      </c>
      <c r="B133" s="12" t="s">
        <v>609</v>
      </c>
      <c r="C133" s="12">
        <v>131</v>
      </c>
      <c r="D133" s="13">
        <v>154428</v>
      </c>
      <c r="E133" s="14">
        <v>42888</v>
      </c>
      <c r="F133" s="15" t="s">
        <v>610</v>
      </c>
      <c r="G133" s="15" t="s">
        <v>611</v>
      </c>
      <c r="H133" s="15" t="s">
        <v>611</v>
      </c>
      <c r="I133" s="25">
        <v>300</v>
      </c>
      <c r="J133" s="17"/>
      <c r="K133" s="17"/>
      <c r="L133" s="12" t="s">
        <v>76</v>
      </c>
      <c r="M133" s="12" t="s">
        <v>612</v>
      </c>
      <c r="N133" s="18">
        <v>11411</v>
      </c>
      <c r="O133" s="19" t="s">
        <v>117</v>
      </c>
      <c r="P133" s="12" t="s">
        <v>25</v>
      </c>
      <c r="Q133" s="20" t="s">
        <v>129</v>
      </c>
      <c r="R133" s="20" t="s">
        <v>111</v>
      </c>
      <c r="S133" s="21" t="e">
        <v>#VALUE!</v>
      </c>
      <c r="T133" s="22" t="e">
        <v>#VALUE!</v>
      </c>
    </row>
    <row r="134" spans="1:20" x14ac:dyDescent="0.3">
      <c r="A134" s="67" t="s">
        <v>615</v>
      </c>
      <c r="B134" s="12" t="s">
        <v>613</v>
      </c>
      <c r="C134" s="12">
        <v>132</v>
      </c>
      <c r="D134" s="13">
        <v>154428</v>
      </c>
      <c r="E134" s="14">
        <v>42888</v>
      </c>
      <c r="F134" s="15" t="s">
        <v>614</v>
      </c>
      <c r="G134" s="15" t="s">
        <v>615</v>
      </c>
      <c r="H134" s="15" t="s">
        <v>615</v>
      </c>
      <c r="I134" s="25">
        <v>350</v>
      </c>
      <c r="J134" s="17"/>
      <c r="K134" s="17"/>
      <c r="L134" s="12" t="s">
        <v>616</v>
      </c>
      <c r="N134" s="24" t="s">
        <v>617</v>
      </c>
      <c r="O134" s="19" t="s">
        <v>56</v>
      </c>
      <c r="P134" s="12" t="s">
        <v>25</v>
      </c>
      <c r="Q134" s="20" t="s">
        <v>273</v>
      </c>
      <c r="R134" s="20" t="s">
        <v>618</v>
      </c>
      <c r="S134" s="21">
        <v>105</v>
      </c>
      <c r="T134" s="22">
        <v>0.23076923076923078</v>
      </c>
    </row>
    <row r="135" spans="1:20" x14ac:dyDescent="0.3">
      <c r="A135" s="67" t="s">
        <v>620</v>
      </c>
      <c r="B135" s="12" t="s">
        <v>383</v>
      </c>
      <c r="C135" s="12">
        <v>133</v>
      </c>
      <c r="D135" s="13">
        <v>154428</v>
      </c>
      <c r="E135" s="14">
        <v>42888</v>
      </c>
      <c r="F135" s="15" t="s">
        <v>619</v>
      </c>
      <c r="G135" s="15" t="s">
        <v>620</v>
      </c>
      <c r="H135" s="15" t="s">
        <v>620</v>
      </c>
      <c r="I135" s="25">
        <v>3.96</v>
      </c>
      <c r="J135" s="17"/>
      <c r="K135" s="17"/>
      <c r="L135" s="12" t="s">
        <v>76</v>
      </c>
      <c r="N135" s="24" t="s">
        <v>621</v>
      </c>
      <c r="O135" s="19" t="s">
        <v>33</v>
      </c>
      <c r="P135" s="12" t="s">
        <v>25</v>
      </c>
      <c r="Q135" s="20" t="s">
        <v>622</v>
      </c>
      <c r="R135" s="20" t="s">
        <v>623</v>
      </c>
      <c r="S135" s="21">
        <v>0.20999999999999996</v>
      </c>
      <c r="T135" s="22">
        <v>5.035971223021582E-2</v>
      </c>
    </row>
    <row r="136" spans="1:20" x14ac:dyDescent="0.3">
      <c r="A136" s="67" t="s">
        <v>625</v>
      </c>
      <c r="B136" s="12" t="s">
        <v>383</v>
      </c>
      <c r="C136" s="12">
        <v>134</v>
      </c>
      <c r="D136" s="13">
        <v>154428</v>
      </c>
      <c r="E136" s="14">
        <v>42888</v>
      </c>
      <c r="F136" s="15" t="s">
        <v>624</v>
      </c>
      <c r="G136" s="15" t="s">
        <v>625</v>
      </c>
      <c r="H136" s="15" t="s">
        <v>625</v>
      </c>
      <c r="I136" s="25">
        <v>3.96</v>
      </c>
      <c r="J136" s="17"/>
      <c r="K136" s="17"/>
      <c r="L136" s="12" t="s">
        <v>626</v>
      </c>
      <c r="N136" s="24" t="s">
        <v>621</v>
      </c>
      <c r="O136" s="19" t="s">
        <v>33</v>
      </c>
      <c r="P136" s="12" t="s">
        <v>25</v>
      </c>
      <c r="Q136" s="20" t="s">
        <v>622</v>
      </c>
      <c r="R136" s="20" t="s">
        <v>623</v>
      </c>
      <c r="S136" s="21">
        <v>0.20999999999999996</v>
      </c>
      <c r="T136" s="22">
        <v>5.035971223021582E-2</v>
      </c>
    </row>
    <row r="137" spans="1:20" x14ac:dyDescent="0.3">
      <c r="A137" s="67" t="s">
        <v>628</v>
      </c>
      <c r="B137" s="12" t="s">
        <v>383</v>
      </c>
      <c r="C137" s="12">
        <v>135</v>
      </c>
      <c r="D137" s="13">
        <v>154428</v>
      </c>
      <c r="E137" s="14">
        <v>42888</v>
      </c>
      <c r="F137" s="15" t="s">
        <v>627</v>
      </c>
      <c r="G137" s="15" t="s">
        <v>628</v>
      </c>
      <c r="H137" s="15" t="s">
        <v>628</v>
      </c>
      <c r="I137" s="25">
        <v>3.96</v>
      </c>
      <c r="J137" s="17"/>
      <c r="K137" s="17"/>
      <c r="L137" s="12" t="s">
        <v>626</v>
      </c>
      <c r="N137" s="24" t="s">
        <v>621</v>
      </c>
      <c r="O137" s="19" t="s">
        <v>33</v>
      </c>
      <c r="P137" s="12" t="s">
        <v>25</v>
      </c>
      <c r="Q137" s="20" t="s">
        <v>622</v>
      </c>
      <c r="R137" s="20" t="s">
        <v>623</v>
      </c>
      <c r="S137" s="21">
        <v>0.20999999999999996</v>
      </c>
      <c r="T137" s="22">
        <v>5.035971223021582E-2</v>
      </c>
    </row>
    <row r="138" spans="1:20" x14ac:dyDescent="0.3">
      <c r="A138" s="67" t="s">
        <v>631</v>
      </c>
      <c r="B138" s="11" t="s">
        <v>629</v>
      </c>
      <c r="C138" s="12">
        <v>136</v>
      </c>
      <c r="D138" s="13">
        <v>154428</v>
      </c>
      <c r="E138" s="14">
        <v>42888</v>
      </c>
      <c r="F138" s="15" t="s">
        <v>630</v>
      </c>
      <c r="G138" s="15" t="s">
        <v>631</v>
      </c>
      <c r="H138" s="15" t="s">
        <v>631</v>
      </c>
      <c r="I138" s="23">
        <v>100</v>
      </c>
      <c r="J138" s="17">
        <v>1000</v>
      </c>
      <c r="K138" s="17"/>
      <c r="L138" s="12" t="s">
        <v>632</v>
      </c>
      <c r="M138" s="12" t="s">
        <v>633</v>
      </c>
      <c r="N138" s="18">
        <v>7861</v>
      </c>
      <c r="O138" s="19" t="s">
        <v>117</v>
      </c>
      <c r="P138" s="12" t="s">
        <v>25</v>
      </c>
      <c r="Q138" s="20" t="s">
        <v>72</v>
      </c>
      <c r="R138" s="20" t="s">
        <v>72</v>
      </c>
      <c r="S138" s="21">
        <v>0</v>
      </c>
      <c r="T138" s="22" t="e">
        <v>#DIV/0!</v>
      </c>
    </row>
    <row r="139" spans="1:20" x14ac:dyDescent="0.3">
      <c r="A139" s="67" t="s">
        <v>635</v>
      </c>
      <c r="B139" s="11" t="s">
        <v>137</v>
      </c>
      <c r="C139" s="12">
        <v>138</v>
      </c>
      <c r="D139" s="13">
        <v>154428</v>
      </c>
      <c r="E139" s="14">
        <v>42888</v>
      </c>
      <c r="F139" s="15" t="s">
        <v>634</v>
      </c>
      <c r="G139" s="15" t="s">
        <v>635</v>
      </c>
      <c r="H139" s="15" t="s">
        <v>635</v>
      </c>
      <c r="I139" s="16">
        <v>130</v>
      </c>
      <c r="J139" s="17" t="s">
        <v>636</v>
      </c>
      <c r="K139" s="17"/>
      <c r="L139" s="12" t="s">
        <v>637</v>
      </c>
      <c r="M139" s="12" t="s">
        <v>140</v>
      </c>
      <c r="N139" s="24"/>
      <c r="O139" s="19" t="s">
        <v>103</v>
      </c>
      <c r="P139" s="12" t="e">
        <v>#N/A</v>
      </c>
      <c r="Q139" s="20" t="e">
        <v>#N/A</v>
      </c>
      <c r="R139" s="20" t="e">
        <v>#N/A</v>
      </c>
      <c r="S139" s="21" t="e">
        <v>#N/A</v>
      </c>
      <c r="T139" s="22" t="e">
        <v>#N/A</v>
      </c>
    </row>
    <row r="140" spans="1:20" x14ac:dyDescent="0.3">
      <c r="A140" s="67" t="s">
        <v>640</v>
      </c>
      <c r="B140" s="11" t="s">
        <v>638</v>
      </c>
      <c r="C140" s="12">
        <v>139</v>
      </c>
      <c r="D140" s="13">
        <v>154428</v>
      </c>
      <c r="E140" s="14">
        <v>42888</v>
      </c>
      <c r="F140" s="15" t="s">
        <v>639</v>
      </c>
      <c r="G140" s="15" t="s">
        <v>640</v>
      </c>
      <c r="H140" s="15" t="s">
        <v>640</v>
      </c>
      <c r="I140" s="23">
        <v>340</v>
      </c>
      <c r="J140" s="17"/>
      <c r="K140" s="28" t="s">
        <v>641</v>
      </c>
      <c r="L140" s="12" t="s">
        <v>632</v>
      </c>
      <c r="M140" s="18" t="s">
        <v>642</v>
      </c>
      <c r="N140" s="18">
        <v>8107</v>
      </c>
      <c r="O140" s="19" t="s">
        <v>56</v>
      </c>
      <c r="P140" s="12" t="s">
        <v>25</v>
      </c>
      <c r="Q140" s="20" t="s">
        <v>643</v>
      </c>
      <c r="R140" s="20" t="s">
        <v>644</v>
      </c>
      <c r="S140" s="21">
        <v>50</v>
      </c>
      <c r="T140" s="22">
        <v>0.12820512820512819</v>
      </c>
    </row>
    <row r="141" spans="1:20" x14ac:dyDescent="0.3">
      <c r="A141" s="67" t="s">
        <v>647</v>
      </c>
      <c r="B141" s="12" t="s">
        <v>645</v>
      </c>
      <c r="C141" s="12">
        <v>140</v>
      </c>
      <c r="D141" s="13">
        <v>154428</v>
      </c>
      <c r="E141" s="14">
        <v>42888</v>
      </c>
      <c r="F141" s="15" t="s">
        <v>646</v>
      </c>
      <c r="G141" s="15" t="s">
        <v>647</v>
      </c>
      <c r="H141" s="15" t="s">
        <v>647</v>
      </c>
      <c r="I141" s="25">
        <v>1250</v>
      </c>
      <c r="J141" s="17"/>
      <c r="K141" s="17"/>
      <c r="L141" s="12" t="s">
        <v>632</v>
      </c>
      <c r="N141" s="24" t="s">
        <v>648</v>
      </c>
      <c r="O141" s="19" t="s">
        <v>56</v>
      </c>
      <c r="P141" s="12" t="s">
        <v>25</v>
      </c>
      <c r="Q141" s="20" t="s">
        <v>649</v>
      </c>
      <c r="R141" s="20" t="s">
        <v>650</v>
      </c>
      <c r="S141" s="21">
        <v>600</v>
      </c>
      <c r="T141" s="22">
        <v>0.32432432432432434</v>
      </c>
    </row>
    <row r="142" spans="1:20" x14ac:dyDescent="0.3">
      <c r="A142" s="67" t="s">
        <v>653</v>
      </c>
      <c r="B142" s="12" t="s">
        <v>651</v>
      </c>
      <c r="C142" s="12">
        <v>141</v>
      </c>
      <c r="D142" s="13">
        <v>154428</v>
      </c>
      <c r="E142" s="14">
        <v>42888</v>
      </c>
      <c r="F142" s="15" t="s">
        <v>652</v>
      </c>
      <c r="G142" s="15" t="s">
        <v>653</v>
      </c>
      <c r="H142" s="15" t="s">
        <v>653</v>
      </c>
      <c r="I142" s="25">
        <v>90</v>
      </c>
      <c r="J142" s="17"/>
      <c r="K142" s="17"/>
      <c r="L142" s="12" t="s">
        <v>632</v>
      </c>
      <c r="N142" s="24" t="s">
        <v>654</v>
      </c>
      <c r="O142" s="19" t="s">
        <v>56</v>
      </c>
      <c r="P142" s="12" t="s">
        <v>25</v>
      </c>
      <c r="Q142" s="20" t="s">
        <v>655</v>
      </c>
      <c r="R142" s="20" t="s">
        <v>656</v>
      </c>
      <c r="S142" s="21">
        <v>125</v>
      </c>
      <c r="T142" s="22">
        <v>0.58139534883720934</v>
      </c>
    </row>
    <row r="143" spans="1:20" x14ac:dyDescent="0.3">
      <c r="A143" s="67" t="s">
        <v>658</v>
      </c>
      <c r="B143" s="11" t="s">
        <v>638</v>
      </c>
      <c r="C143" s="12">
        <v>142</v>
      </c>
      <c r="D143" s="13">
        <v>154428</v>
      </c>
      <c r="E143" s="14">
        <v>42888</v>
      </c>
      <c r="F143" s="15" t="s">
        <v>657</v>
      </c>
      <c r="G143" s="15" t="s">
        <v>658</v>
      </c>
      <c r="H143" s="15" t="s">
        <v>658</v>
      </c>
      <c r="I143" s="23">
        <v>195</v>
      </c>
      <c r="J143" s="17"/>
      <c r="K143" s="28" t="s">
        <v>641</v>
      </c>
      <c r="M143" s="18" t="s">
        <v>642</v>
      </c>
      <c r="N143" s="18">
        <v>11446</v>
      </c>
      <c r="O143" s="19" t="s">
        <v>56</v>
      </c>
      <c r="P143" s="12" t="s">
        <v>25</v>
      </c>
      <c r="Q143" s="20" t="s">
        <v>35</v>
      </c>
      <c r="R143" s="20" t="s">
        <v>126</v>
      </c>
      <c r="S143" s="21">
        <v>55</v>
      </c>
      <c r="T143" s="22">
        <v>0.22</v>
      </c>
    </row>
    <row r="144" spans="1:20" x14ac:dyDescent="0.3">
      <c r="A144" s="67" t="s">
        <v>661</v>
      </c>
      <c r="B144" s="11" t="s">
        <v>659</v>
      </c>
      <c r="C144" s="12">
        <v>143</v>
      </c>
      <c r="D144" s="13">
        <v>154428</v>
      </c>
      <c r="E144" s="14">
        <v>42888</v>
      </c>
      <c r="F144" s="15" t="s">
        <v>660</v>
      </c>
      <c r="G144" s="15" t="s">
        <v>661</v>
      </c>
      <c r="H144" s="15" t="s">
        <v>661</v>
      </c>
      <c r="I144" s="16">
        <v>100</v>
      </c>
      <c r="J144" s="17"/>
      <c r="K144" s="17" t="s">
        <v>662</v>
      </c>
      <c r="M144" s="12" t="s">
        <v>586</v>
      </c>
      <c r="N144" s="18">
        <v>11460</v>
      </c>
      <c r="O144" s="19" t="s">
        <v>56</v>
      </c>
      <c r="P144" s="12" t="s">
        <v>487</v>
      </c>
      <c r="Q144" s="20" t="s">
        <v>142</v>
      </c>
      <c r="R144" s="20" t="s">
        <v>663</v>
      </c>
      <c r="S144" s="21">
        <v>20</v>
      </c>
      <c r="T144" s="22">
        <v>0.16666666666666666</v>
      </c>
    </row>
    <row r="145" spans="1:20" x14ac:dyDescent="0.3">
      <c r="A145" s="67" t="s">
        <v>667</v>
      </c>
      <c r="B145" s="12" t="s">
        <v>664</v>
      </c>
      <c r="C145" s="12">
        <v>144</v>
      </c>
      <c r="D145" s="13">
        <v>154428</v>
      </c>
      <c r="E145" s="14">
        <v>42888</v>
      </c>
      <c r="F145" s="15" t="s">
        <v>665</v>
      </c>
      <c r="G145" s="15" t="s">
        <v>666</v>
      </c>
      <c r="H145" s="15" t="s">
        <v>667</v>
      </c>
      <c r="I145" s="25">
        <v>345</v>
      </c>
      <c r="J145" s="17"/>
      <c r="K145" s="17"/>
      <c r="L145" s="12" t="s">
        <v>668</v>
      </c>
      <c r="N145" s="18">
        <v>8438</v>
      </c>
      <c r="O145" s="19" t="s">
        <v>56</v>
      </c>
      <c r="P145" s="12" t="s">
        <v>25</v>
      </c>
      <c r="Q145" s="20" t="s">
        <v>91</v>
      </c>
      <c r="R145" s="20" t="s">
        <v>669</v>
      </c>
      <c r="S145" s="21">
        <v>140</v>
      </c>
      <c r="T145" s="22">
        <v>0.28865979381443296</v>
      </c>
    </row>
    <row r="146" spans="1:20" x14ac:dyDescent="0.3">
      <c r="A146" s="67" t="s">
        <v>671</v>
      </c>
      <c r="B146" s="12" t="s">
        <v>664</v>
      </c>
      <c r="C146" s="12">
        <v>145</v>
      </c>
      <c r="D146" s="13">
        <v>154428</v>
      </c>
      <c r="E146" s="14">
        <v>42888</v>
      </c>
      <c r="F146" s="15" t="s">
        <v>670</v>
      </c>
      <c r="G146" s="15" t="s">
        <v>671</v>
      </c>
      <c r="H146" s="15" t="s">
        <v>671</v>
      </c>
      <c r="I146" s="25">
        <v>119</v>
      </c>
      <c r="J146" s="17"/>
      <c r="K146" s="17"/>
      <c r="L146" s="12" t="s">
        <v>632</v>
      </c>
      <c r="N146" s="18">
        <v>8438</v>
      </c>
      <c r="O146" s="19" t="s">
        <v>56</v>
      </c>
      <c r="P146" s="12" t="s">
        <v>25</v>
      </c>
      <c r="Q146" s="20" t="s">
        <v>672</v>
      </c>
      <c r="R146" s="20" t="s">
        <v>673</v>
      </c>
      <c r="S146" s="21">
        <v>111</v>
      </c>
      <c r="T146" s="22">
        <v>0.4826086956521739</v>
      </c>
    </row>
    <row r="147" spans="1:20" x14ac:dyDescent="0.3">
      <c r="A147" s="67" t="s">
        <v>676</v>
      </c>
      <c r="B147" s="11" t="s">
        <v>674</v>
      </c>
      <c r="C147" s="12">
        <v>146</v>
      </c>
      <c r="D147" s="13">
        <v>154428</v>
      </c>
      <c r="E147" s="14">
        <v>42888</v>
      </c>
      <c r="F147" s="15" t="s">
        <v>675</v>
      </c>
      <c r="G147" s="15" t="s">
        <v>676</v>
      </c>
      <c r="H147" s="15" t="s">
        <v>676</v>
      </c>
      <c r="I147" s="16">
        <v>670</v>
      </c>
      <c r="J147" s="17"/>
      <c r="K147" s="17"/>
      <c r="M147" s="12" t="s">
        <v>677</v>
      </c>
      <c r="N147" s="18">
        <v>8054</v>
      </c>
      <c r="O147" s="19" t="s">
        <v>56</v>
      </c>
      <c r="P147" s="12" t="s">
        <v>25</v>
      </c>
      <c r="Q147" s="20" t="s">
        <v>436</v>
      </c>
      <c r="R147" s="20" t="s">
        <v>263</v>
      </c>
      <c r="S147" s="21">
        <v>-270</v>
      </c>
      <c r="T147" s="22">
        <v>-0.67500000000000004</v>
      </c>
    </row>
    <row r="148" spans="1:20" x14ac:dyDescent="0.3">
      <c r="A148" s="67" t="s">
        <v>679</v>
      </c>
      <c r="B148" s="11" t="s">
        <v>264</v>
      </c>
      <c r="C148" s="12">
        <v>147</v>
      </c>
      <c r="D148" s="13">
        <v>154428</v>
      </c>
      <c r="E148" s="14">
        <v>42888</v>
      </c>
      <c r="F148" s="15" t="s">
        <v>678</v>
      </c>
      <c r="G148" s="15" t="s">
        <v>679</v>
      </c>
      <c r="H148" s="15" t="s">
        <v>679</v>
      </c>
      <c r="I148" s="16">
        <v>65</v>
      </c>
      <c r="J148" s="17" t="s">
        <v>680</v>
      </c>
      <c r="K148" s="17"/>
      <c r="L148" s="12" t="s">
        <v>632</v>
      </c>
      <c r="M148" s="12" t="s">
        <v>681</v>
      </c>
      <c r="N148" s="18">
        <v>11442</v>
      </c>
      <c r="O148" s="19" t="s">
        <v>103</v>
      </c>
      <c r="P148" s="12" t="s">
        <v>25</v>
      </c>
      <c r="Q148" s="20" t="s">
        <v>682</v>
      </c>
      <c r="R148" s="20" t="s">
        <v>143</v>
      </c>
      <c r="S148" s="21" t="e">
        <v>#VALUE!</v>
      </c>
      <c r="T148" s="22" t="e">
        <v>#VALUE!</v>
      </c>
    </row>
    <row r="149" spans="1:20" x14ac:dyDescent="0.3">
      <c r="A149" s="67" t="s">
        <v>684</v>
      </c>
      <c r="B149" s="11" t="s">
        <v>28</v>
      </c>
      <c r="C149" s="12">
        <v>148</v>
      </c>
      <c r="D149" s="13">
        <v>154428</v>
      </c>
      <c r="E149" s="14">
        <v>42888</v>
      </c>
      <c r="F149" s="15" t="s">
        <v>683</v>
      </c>
      <c r="G149" s="15" t="s">
        <v>684</v>
      </c>
      <c r="H149" s="15" t="s">
        <v>684</v>
      </c>
      <c r="I149" s="25">
        <v>180</v>
      </c>
      <c r="J149" s="17"/>
      <c r="K149" s="17"/>
      <c r="L149" s="12" t="s">
        <v>632</v>
      </c>
      <c r="N149" s="18">
        <v>10512</v>
      </c>
      <c r="O149" s="19" t="s">
        <v>33</v>
      </c>
      <c r="P149" s="12" t="s">
        <v>25</v>
      </c>
      <c r="Q149" s="20" t="s">
        <v>34</v>
      </c>
      <c r="R149" s="20" t="s">
        <v>372</v>
      </c>
      <c r="S149" s="21">
        <v>910</v>
      </c>
      <c r="T149" s="22">
        <v>0.83486238532110091</v>
      </c>
    </row>
    <row r="150" spans="1:20" x14ac:dyDescent="0.3">
      <c r="A150" s="67" t="s">
        <v>686</v>
      </c>
      <c r="B150" s="11" t="s">
        <v>28</v>
      </c>
      <c r="C150" s="12">
        <v>149</v>
      </c>
      <c r="D150" s="13">
        <v>154428</v>
      </c>
      <c r="E150" s="14">
        <v>42888</v>
      </c>
      <c r="F150" s="15" t="s">
        <v>685</v>
      </c>
      <c r="G150" s="15" t="s">
        <v>686</v>
      </c>
      <c r="H150" s="15" t="s">
        <v>686</v>
      </c>
      <c r="I150" s="25">
        <v>180</v>
      </c>
      <c r="J150" s="17"/>
      <c r="K150" s="17"/>
      <c r="L150" s="12" t="s">
        <v>632</v>
      </c>
      <c r="N150" s="18">
        <v>10512</v>
      </c>
      <c r="O150" s="19" t="s">
        <v>33</v>
      </c>
      <c r="P150" s="12" t="s">
        <v>25</v>
      </c>
      <c r="Q150" s="20" t="s">
        <v>34</v>
      </c>
      <c r="R150" s="20" t="s">
        <v>35</v>
      </c>
      <c r="S150" s="21">
        <v>15</v>
      </c>
      <c r="T150" s="22">
        <v>7.6923076923076927E-2</v>
      </c>
    </row>
    <row r="151" spans="1:20" x14ac:dyDescent="0.3">
      <c r="A151" s="67" t="s">
        <v>688</v>
      </c>
      <c r="B151" s="12" t="s">
        <v>302</v>
      </c>
      <c r="C151" s="12">
        <v>150</v>
      </c>
      <c r="D151" s="13">
        <v>154428</v>
      </c>
      <c r="E151" s="14">
        <v>42888</v>
      </c>
      <c r="F151" s="15" t="s">
        <v>687</v>
      </c>
      <c r="G151" s="15" t="s">
        <v>688</v>
      </c>
      <c r="H151" s="15" t="s">
        <v>688</v>
      </c>
      <c r="I151" s="25">
        <v>156</v>
      </c>
      <c r="J151" s="17"/>
      <c r="K151" s="17"/>
      <c r="L151" s="12" t="s">
        <v>632</v>
      </c>
      <c r="M151" s="12" t="s">
        <v>305</v>
      </c>
      <c r="N151" s="18">
        <v>9621</v>
      </c>
      <c r="O151" s="19" t="s">
        <v>56</v>
      </c>
      <c r="P151" s="12" t="s">
        <v>25</v>
      </c>
      <c r="Q151" s="20" t="s">
        <v>689</v>
      </c>
      <c r="R151" s="20" t="s">
        <v>690</v>
      </c>
      <c r="S151" s="21">
        <v>4</v>
      </c>
      <c r="T151" s="22">
        <v>2.5000000000000001E-2</v>
      </c>
    </row>
    <row r="152" spans="1:20" x14ac:dyDescent="0.3">
      <c r="A152" s="67" t="s">
        <v>692</v>
      </c>
      <c r="B152" s="12" t="s">
        <v>302</v>
      </c>
      <c r="C152" s="12">
        <v>151</v>
      </c>
      <c r="D152" s="13">
        <v>154428</v>
      </c>
      <c r="E152" s="14">
        <v>42888</v>
      </c>
      <c r="F152" s="15" t="s">
        <v>691</v>
      </c>
      <c r="G152" s="15" t="s">
        <v>692</v>
      </c>
      <c r="H152" s="15" t="s">
        <v>692</v>
      </c>
      <c r="I152" s="25">
        <v>225</v>
      </c>
      <c r="J152" s="17"/>
      <c r="K152" s="17"/>
      <c r="L152" s="12" t="s">
        <v>632</v>
      </c>
      <c r="M152" s="12" t="s">
        <v>305</v>
      </c>
      <c r="N152" s="18">
        <v>9621</v>
      </c>
      <c r="O152" s="19" t="s">
        <v>56</v>
      </c>
      <c r="P152" s="12" t="s">
        <v>25</v>
      </c>
      <c r="Q152" s="20" t="s">
        <v>430</v>
      </c>
      <c r="R152" s="20" t="s">
        <v>693</v>
      </c>
      <c r="S152" s="21">
        <v>95</v>
      </c>
      <c r="T152" s="22">
        <v>0.296875</v>
      </c>
    </row>
    <row r="153" spans="1:20" s="28" customFormat="1" x14ac:dyDescent="0.3">
      <c r="A153" s="67" t="s">
        <v>695</v>
      </c>
      <c r="B153" s="12" t="s">
        <v>302</v>
      </c>
      <c r="C153" s="12">
        <v>152</v>
      </c>
      <c r="D153" s="13">
        <v>154428</v>
      </c>
      <c r="E153" s="14">
        <v>42888</v>
      </c>
      <c r="F153" s="15" t="s">
        <v>694</v>
      </c>
      <c r="G153" s="15" t="s">
        <v>695</v>
      </c>
      <c r="H153" s="15" t="s">
        <v>695</v>
      </c>
      <c r="I153" s="25">
        <v>63</v>
      </c>
      <c r="J153" s="17"/>
      <c r="K153" s="17"/>
      <c r="L153" s="12" t="s">
        <v>632</v>
      </c>
      <c r="M153" s="12" t="s">
        <v>305</v>
      </c>
      <c r="N153" s="18">
        <v>9852</v>
      </c>
      <c r="O153" s="19" t="s">
        <v>56</v>
      </c>
      <c r="P153" s="12" t="s">
        <v>25</v>
      </c>
      <c r="Q153" s="20" t="s">
        <v>696</v>
      </c>
      <c r="R153" s="20" t="s">
        <v>697</v>
      </c>
      <c r="S153" s="21">
        <v>17</v>
      </c>
      <c r="T153" s="22">
        <v>0.21249999999999999</v>
      </c>
    </row>
    <row r="154" spans="1:20" s="28" customFormat="1" x14ac:dyDescent="0.3">
      <c r="A154" s="67" t="s">
        <v>699</v>
      </c>
      <c r="B154" s="12" t="s">
        <v>302</v>
      </c>
      <c r="C154" s="12">
        <v>153</v>
      </c>
      <c r="D154" s="13">
        <v>154428</v>
      </c>
      <c r="E154" s="14">
        <v>42888</v>
      </c>
      <c r="F154" s="15" t="s">
        <v>698</v>
      </c>
      <c r="G154" s="15" t="s">
        <v>699</v>
      </c>
      <c r="H154" s="15" t="s">
        <v>699</v>
      </c>
      <c r="I154" s="25">
        <v>63</v>
      </c>
      <c r="J154" s="17"/>
      <c r="K154" s="17"/>
      <c r="L154" s="12" t="s">
        <v>632</v>
      </c>
      <c r="M154" s="12" t="s">
        <v>305</v>
      </c>
      <c r="N154" s="18">
        <v>9621</v>
      </c>
      <c r="O154" s="19" t="s">
        <v>56</v>
      </c>
      <c r="P154" s="12" t="s">
        <v>25</v>
      </c>
      <c r="Q154" s="20" t="s">
        <v>696</v>
      </c>
      <c r="R154" s="20" t="s">
        <v>697</v>
      </c>
      <c r="S154" s="21">
        <v>17</v>
      </c>
      <c r="T154" s="22">
        <v>0.21249999999999999</v>
      </c>
    </row>
    <row r="155" spans="1:20" s="28" customFormat="1" x14ac:dyDescent="0.3">
      <c r="A155" s="67" t="s">
        <v>701</v>
      </c>
      <c r="B155" s="12" t="s">
        <v>302</v>
      </c>
      <c r="C155" s="12">
        <v>154</v>
      </c>
      <c r="D155" s="13">
        <v>154428</v>
      </c>
      <c r="E155" s="14">
        <v>42888</v>
      </c>
      <c r="F155" s="15" t="s">
        <v>700</v>
      </c>
      <c r="G155" s="15" t="s">
        <v>701</v>
      </c>
      <c r="H155" s="15" t="s">
        <v>701</v>
      </c>
      <c r="I155" s="25">
        <v>975</v>
      </c>
      <c r="J155" s="17"/>
      <c r="K155" s="17"/>
      <c r="L155" s="12" t="s">
        <v>632</v>
      </c>
      <c r="M155" s="12" t="s">
        <v>305</v>
      </c>
      <c r="N155" s="18">
        <v>9621</v>
      </c>
      <c r="O155" s="19" t="s">
        <v>56</v>
      </c>
      <c r="P155" s="12" t="s">
        <v>25</v>
      </c>
      <c r="Q155" s="20" t="s">
        <v>702</v>
      </c>
      <c r="R155" s="20" t="s">
        <v>154</v>
      </c>
      <c r="S155" s="21">
        <v>175</v>
      </c>
      <c r="T155" s="22">
        <v>0.15217391304347827</v>
      </c>
    </row>
    <row r="156" spans="1:20" s="28" customFormat="1" x14ac:dyDescent="0.3">
      <c r="A156" s="67" t="s">
        <v>704</v>
      </c>
      <c r="B156" s="12" t="s">
        <v>302</v>
      </c>
      <c r="C156" s="12">
        <v>155</v>
      </c>
      <c r="D156" s="13">
        <v>154428</v>
      </c>
      <c r="E156" s="14">
        <v>42888</v>
      </c>
      <c r="F156" s="15" t="s">
        <v>703</v>
      </c>
      <c r="G156" s="15" t="s">
        <v>704</v>
      </c>
      <c r="H156" s="15" t="s">
        <v>704</v>
      </c>
      <c r="I156" s="25">
        <v>125</v>
      </c>
      <c r="J156" s="17"/>
      <c r="K156" s="17"/>
      <c r="L156" s="12" t="s">
        <v>632</v>
      </c>
      <c r="M156" s="12" t="s">
        <v>305</v>
      </c>
      <c r="N156" s="18">
        <v>8593</v>
      </c>
      <c r="O156" s="19" t="s">
        <v>56</v>
      </c>
      <c r="P156" s="12" t="s">
        <v>141</v>
      </c>
      <c r="Q156" s="20" t="s">
        <v>705</v>
      </c>
      <c r="R156" s="20" t="s">
        <v>225</v>
      </c>
      <c r="S156" s="21">
        <v>75</v>
      </c>
      <c r="T156" s="22">
        <v>0.375</v>
      </c>
    </row>
    <row r="157" spans="1:20" s="28" customFormat="1" x14ac:dyDescent="0.3">
      <c r="A157" s="67" t="s">
        <v>708</v>
      </c>
      <c r="B157" s="12" t="s">
        <v>706</v>
      </c>
      <c r="C157" s="12">
        <v>156</v>
      </c>
      <c r="D157" s="13">
        <v>154428</v>
      </c>
      <c r="E157" s="14">
        <v>42888</v>
      </c>
      <c r="F157" s="15" t="s">
        <v>707</v>
      </c>
      <c r="G157" s="15" t="s">
        <v>708</v>
      </c>
      <c r="H157" s="15" t="s">
        <v>708</v>
      </c>
      <c r="I157" s="25">
        <v>250</v>
      </c>
      <c r="J157" s="17"/>
      <c r="K157" s="17"/>
      <c r="L157" s="12" t="s">
        <v>632</v>
      </c>
      <c r="M157" s="12"/>
      <c r="N157" s="24" t="s">
        <v>709</v>
      </c>
      <c r="O157" s="19" t="s">
        <v>56</v>
      </c>
      <c r="P157" s="12" t="s">
        <v>25</v>
      </c>
      <c r="Q157" s="20" t="s">
        <v>126</v>
      </c>
      <c r="R157" s="20" t="s">
        <v>710</v>
      </c>
      <c r="S157" s="21">
        <v>199</v>
      </c>
      <c r="T157" s="22">
        <v>0.44320712694877507</v>
      </c>
    </row>
    <row r="158" spans="1:20" s="28" customFormat="1" x14ac:dyDescent="0.3">
      <c r="A158" s="67" t="s">
        <v>713</v>
      </c>
      <c r="B158" s="12" t="s">
        <v>711</v>
      </c>
      <c r="C158" s="12">
        <v>157</v>
      </c>
      <c r="D158" s="13">
        <v>154428</v>
      </c>
      <c r="E158" s="14">
        <v>42888</v>
      </c>
      <c r="F158" s="15" t="s">
        <v>712</v>
      </c>
      <c r="G158" s="15" t="s">
        <v>713</v>
      </c>
      <c r="H158" s="15" t="s">
        <v>713</v>
      </c>
      <c r="I158" s="25">
        <v>120</v>
      </c>
      <c r="J158" s="17"/>
      <c r="K158" s="17"/>
      <c r="L158" s="12" t="s">
        <v>632</v>
      </c>
      <c r="M158" s="12"/>
      <c r="N158" s="24" t="s">
        <v>714</v>
      </c>
      <c r="O158" s="19" t="s">
        <v>103</v>
      </c>
      <c r="P158" s="12" t="s">
        <v>25</v>
      </c>
      <c r="Q158" s="20" t="s">
        <v>663</v>
      </c>
      <c r="R158" s="20" t="s">
        <v>97</v>
      </c>
      <c r="S158" s="21">
        <v>30</v>
      </c>
      <c r="T158" s="22">
        <v>0.2</v>
      </c>
    </row>
    <row r="159" spans="1:20" x14ac:dyDescent="0.3">
      <c r="A159" s="67" t="s">
        <v>716</v>
      </c>
      <c r="B159" s="12" t="s">
        <v>711</v>
      </c>
      <c r="C159" s="12">
        <v>158</v>
      </c>
      <c r="D159" s="13">
        <v>154428</v>
      </c>
      <c r="E159" s="14">
        <v>42888</v>
      </c>
      <c r="F159" s="15" t="s">
        <v>715</v>
      </c>
      <c r="G159" s="15" t="s">
        <v>716</v>
      </c>
      <c r="H159" s="15" t="s">
        <v>716</v>
      </c>
      <c r="I159" s="25">
        <v>120</v>
      </c>
      <c r="J159" s="17"/>
      <c r="K159" s="17"/>
      <c r="L159" s="12" t="s">
        <v>632</v>
      </c>
      <c r="N159" s="24" t="s">
        <v>714</v>
      </c>
      <c r="O159" s="19" t="s">
        <v>103</v>
      </c>
      <c r="P159" s="12" t="s">
        <v>25</v>
      </c>
      <c r="Q159" s="20" t="s">
        <v>663</v>
      </c>
      <c r="R159" s="20" t="s">
        <v>97</v>
      </c>
      <c r="S159" s="21">
        <v>30</v>
      </c>
      <c r="T159" s="22">
        <v>0.2</v>
      </c>
    </row>
    <row r="160" spans="1:20" x14ac:dyDescent="0.3">
      <c r="A160" s="67" t="s">
        <v>718</v>
      </c>
      <c r="B160" s="12" t="s">
        <v>711</v>
      </c>
      <c r="C160" s="12">
        <v>159</v>
      </c>
      <c r="D160" s="13">
        <v>154428</v>
      </c>
      <c r="E160" s="14">
        <v>42888</v>
      </c>
      <c r="F160" s="15" t="s">
        <v>717</v>
      </c>
      <c r="G160" s="15" t="s">
        <v>718</v>
      </c>
      <c r="H160" s="15" t="s">
        <v>718</v>
      </c>
      <c r="I160" s="25">
        <v>120</v>
      </c>
      <c r="J160" s="17"/>
      <c r="K160" s="17"/>
      <c r="L160" s="12" t="s">
        <v>632</v>
      </c>
      <c r="N160" s="24" t="s">
        <v>714</v>
      </c>
      <c r="O160" s="19" t="s">
        <v>103</v>
      </c>
      <c r="P160" s="12" t="s">
        <v>25</v>
      </c>
      <c r="Q160" s="20" t="s">
        <v>663</v>
      </c>
      <c r="R160" s="20" t="s">
        <v>97</v>
      </c>
      <c r="S160" s="21">
        <v>30</v>
      </c>
      <c r="T160" s="22">
        <v>0.2</v>
      </c>
    </row>
    <row r="161" spans="1:20" x14ac:dyDescent="0.3">
      <c r="A161" s="67" t="s">
        <v>721</v>
      </c>
      <c r="B161" s="11" t="s">
        <v>719</v>
      </c>
      <c r="C161" s="12">
        <v>160</v>
      </c>
      <c r="D161" s="13">
        <v>154428</v>
      </c>
      <c r="E161" s="14">
        <v>42888</v>
      </c>
      <c r="F161" s="15" t="s">
        <v>720</v>
      </c>
      <c r="G161" s="15" t="s">
        <v>721</v>
      </c>
      <c r="H161" s="15" t="s">
        <v>721</v>
      </c>
      <c r="I161" s="16">
        <v>150</v>
      </c>
      <c r="J161" s="17"/>
      <c r="K161" s="17"/>
      <c r="L161" s="12" t="s">
        <v>668</v>
      </c>
      <c r="M161" s="12" t="s">
        <v>722</v>
      </c>
      <c r="N161" s="18">
        <v>9091</v>
      </c>
      <c r="O161" s="19" t="s">
        <v>117</v>
      </c>
      <c r="P161" s="12" t="s">
        <v>25</v>
      </c>
      <c r="Q161" s="20" t="s">
        <v>97</v>
      </c>
      <c r="R161" s="20" t="s">
        <v>234</v>
      </c>
      <c r="S161" s="21">
        <v>40</v>
      </c>
      <c r="T161" s="22">
        <v>0.21052631578947367</v>
      </c>
    </row>
    <row r="162" spans="1:20" x14ac:dyDescent="0.3">
      <c r="A162" s="67" t="s">
        <v>724</v>
      </c>
      <c r="B162" s="11" t="s">
        <v>719</v>
      </c>
      <c r="C162" s="12">
        <v>161</v>
      </c>
      <c r="D162" s="13">
        <v>154428</v>
      </c>
      <c r="E162" s="14">
        <v>42888</v>
      </c>
      <c r="F162" s="15" t="s">
        <v>723</v>
      </c>
      <c r="G162" s="15" t="s">
        <v>724</v>
      </c>
      <c r="H162" s="15" t="s">
        <v>724</v>
      </c>
      <c r="I162" s="16">
        <v>150</v>
      </c>
      <c r="J162" s="17"/>
      <c r="K162" s="17"/>
      <c r="L162" s="12" t="s">
        <v>668</v>
      </c>
      <c r="M162" s="12" t="s">
        <v>722</v>
      </c>
      <c r="N162" s="18">
        <v>9093</v>
      </c>
      <c r="O162" s="19" t="s">
        <v>117</v>
      </c>
      <c r="P162" s="12" t="s">
        <v>25</v>
      </c>
      <c r="Q162" s="20" t="s">
        <v>97</v>
      </c>
      <c r="R162" s="20" t="s">
        <v>234</v>
      </c>
      <c r="S162" s="21">
        <v>40</v>
      </c>
      <c r="T162" s="22">
        <v>0.21052631578947367</v>
      </c>
    </row>
    <row r="163" spans="1:20" x14ac:dyDescent="0.3">
      <c r="A163" s="67" t="s">
        <v>726</v>
      </c>
      <c r="B163" s="11" t="s">
        <v>719</v>
      </c>
      <c r="C163" s="12">
        <v>162</v>
      </c>
      <c r="D163" s="13">
        <v>154428</v>
      </c>
      <c r="E163" s="14">
        <v>42888</v>
      </c>
      <c r="F163" s="15" t="s">
        <v>725</v>
      </c>
      <c r="G163" s="15" t="s">
        <v>726</v>
      </c>
      <c r="H163" s="15" t="s">
        <v>726</v>
      </c>
      <c r="I163" s="16">
        <v>150</v>
      </c>
      <c r="J163" s="17"/>
      <c r="K163" s="17"/>
      <c r="L163" s="12" t="s">
        <v>668</v>
      </c>
      <c r="M163" s="12" t="s">
        <v>722</v>
      </c>
      <c r="N163" s="18">
        <v>9092</v>
      </c>
      <c r="O163" s="19" t="s">
        <v>117</v>
      </c>
      <c r="P163" s="12" t="s">
        <v>25</v>
      </c>
      <c r="Q163" s="20" t="s">
        <v>97</v>
      </c>
      <c r="R163" s="20" t="s">
        <v>234</v>
      </c>
      <c r="S163" s="21">
        <v>40</v>
      </c>
      <c r="T163" s="22">
        <v>0.21052631578947367</v>
      </c>
    </row>
    <row r="164" spans="1:20" x14ac:dyDescent="0.3">
      <c r="A164" s="67" t="s">
        <v>728</v>
      </c>
      <c r="B164" s="11" t="s">
        <v>719</v>
      </c>
      <c r="C164" s="12">
        <v>163</v>
      </c>
      <c r="D164" s="13">
        <v>154428</v>
      </c>
      <c r="E164" s="14">
        <v>42888</v>
      </c>
      <c r="F164" s="15" t="s">
        <v>727</v>
      </c>
      <c r="G164" s="15" t="s">
        <v>728</v>
      </c>
      <c r="H164" s="15" t="s">
        <v>728</v>
      </c>
      <c r="I164" s="16">
        <v>275</v>
      </c>
      <c r="J164" s="17"/>
      <c r="K164" s="17"/>
      <c r="L164" s="12" t="s">
        <v>632</v>
      </c>
      <c r="M164" s="12" t="s">
        <v>729</v>
      </c>
      <c r="N164" s="18">
        <v>9091</v>
      </c>
      <c r="O164" s="19" t="s">
        <v>117</v>
      </c>
      <c r="P164" s="12" t="s">
        <v>25</v>
      </c>
      <c r="Q164" s="20" t="s">
        <v>184</v>
      </c>
      <c r="R164" s="20" t="s">
        <v>111</v>
      </c>
      <c r="S164" s="21" t="e">
        <v>#VALUE!</v>
      </c>
      <c r="T164" s="22" t="e">
        <v>#VALUE!</v>
      </c>
    </row>
    <row r="165" spans="1:20" x14ac:dyDescent="0.3">
      <c r="A165" s="67" t="s">
        <v>731</v>
      </c>
      <c r="B165" s="12" t="s">
        <v>664</v>
      </c>
      <c r="C165" s="12">
        <v>164</v>
      </c>
      <c r="D165" s="13">
        <v>154428</v>
      </c>
      <c r="E165" s="14">
        <v>42888</v>
      </c>
      <c r="F165" s="15" t="s">
        <v>730</v>
      </c>
      <c r="G165" s="15" t="s">
        <v>731</v>
      </c>
      <c r="H165" s="15" t="s">
        <v>731</v>
      </c>
      <c r="I165" s="25">
        <v>190</v>
      </c>
      <c r="J165" s="17"/>
      <c r="K165" s="17"/>
      <c r="L165" s="12" t="s">
        <v>668</v>
      </c>
      <c r="N165" s="18">
        <v>8438</v>
      </c>
      <c r="O165" s="19" t="s">
        <v>56</v>
      </c>
      <c r="P165" s="12" t="s">
        <v>25</v>
      </c>
      <c r="Q165" s="20" t="s">
        <v>234</v>
      </c>
      <c r="R165" s="20" t="s">
        <v>111</v>
      </c>
      <c r="S165" s="21" t="e">
        <v>#VALUE!</v>
      </c>
      <c r="T165" s="22" t="e">
        <v>#VALUE!</v>
      </c>
    </row>
    <row r="166" spans="1:20" x14ac:dyDescent="0.3">
      <c r="A166" s="67" t="s">
        <v>733</v>
      </c>
      <c r="B166" s="12" t="s">
        <v>664</v>
      </c>
      <c r="C166" s="12">
        <v>165</v>
      </c>
      <c r="D166" s="13">
        <v>154428</v>
      </c>
      <c r="E166" s="14">
        <v>42888</v>
      </c>
      <c r="F166" s="15" t="s">
        <v>732</v>
      </c>
      <c r="G166" s="15" t="s">
        <v>733</v>
      </c>
      <c r="H166" s="15" t="s">
        <v>733</v>
      </c>
      <c r="I166" s="25">
        <v>110</v>
      </c>
      <c r="J166" s="17"/>
      <c r="K166" s="17"/>
      <c r="L166" s="12" t="s">
        <v>668</v>
      </c>
      <c r="N166" s="18">
        <v>8438</v>
      </c>
      <c r="O166" s="19" t="s">
        <v>56</v>
      </c>
      <c r="P166" s="12" t="s">
        <v>25</v>
      </c>
      <c r="Q166" s="20" t="s">
        <v>734</v>
      </c>
      <c r="R166" s="20" t="s">
        <v>442</v>
      </c>
      <c r="S166" s="21">
        <v>371</v>
      </c>
      <c r="T166" s="22">
        <v>0.7713097713097713</v>
      </c>
    </row>
    <row r="167" spans="1:20" x14ac:dyDescent="0.3">
      <c r="A167" s="67" t="s">
        <v>736</v>
      </c>
      <c r="B167" s="12" t="s">
        <v>664</v>
      </c>
      <c r="C167" s="12">
        <v>166</v>
      </c>
      <c r="D167" s="13">
        <v>154428</v>
      </c>
      <c r="E167" s="14">
        <v>42888</v>
      </c>
      <c r="F167" s="15" t="s">
        <v>735</v>
      </c>
      <c r="G167" s="15" t="s">
        <v>736</v>
      </c>
      <c r="H167" s="15" t="s">
        <v>736</v>
      </c>
      <c r="I167" s="25">
        <v>161</v>
      </c>
      <c r="J167" s="17"/>
      <c r="K167" s="17"/>
      <c r="L167" s="12" t="s">
        <v>632</v>
      </c>
      <c r="N167" s="18">
        <v>8438</v>
      </c>
      <c r="O167" s="19" t="s">
        <v>56</v>
      </c>
      <c r="P167" s="12" t="s">
        <v>25</v>
      </c>
      <c r="Q167" s="20" t="s">
        <v>737</v>
      </c>
      <c r="R167" s="20" t="s">
        <v>673</v>
      </c>
      <c r="S167" s="21">
        <v>69</v>
      </c>
      <c r="T167" s="22">
        <v>0.3</v>
      </c>
    </row>
    <row r="168" spans="1:20" x14ac:dyDescent="0.3">
      <c r="A168" s="67" t="s">
        <v>739</v>
      </c>
      <c r="B168" s="12" t="s">
        <v>452</v>
      </c>
      <c r="C168" s="12">
        <v>167</v>
      </c>
      <c r="D168" s="13">
        <v>154428</v>
      </c>
      <c r="E168" s="14">
        <v>42888</v>
      </c>
      <c r="F168" s="15" t="s">
        <v>738</v>
      </c>
      <c r="G168" s="15" t="s">
        <v>739</v>
      </c>
      <c r="H168" s="15" t="s">
        <v>739</v>
      </c>
      <c r="I168" s="25">
        <v>450</v>
      </c>
      <c r="J168" s="17"/>
      <c r="K168" s="17"/>
      <c r="L168" s="12" t="s">
        <v>632</v>
      </c>
      <c r="M168" s="12" t="s">
        <v>455</v>
      </c>
      <c r="N168" s="18">
        <v>10721</v>
      </c>
      <c r="O168" s="19" t="s">
        <v>103</v>
      </c>
      <c r="P168" s="12" t="s">
        <v>25</v>
      </c>
      <c r="Q168" s="20" t="s">
        <v>26</v>
      </c>
      <c r="R168" s="20" t="s">
        <v>111</v>
      </c>
      <c r="S168" s="21" t="e">
        <v>#VALUE!</v>
      </c>
      <c r="T168" s="22" t="e">
        <v>#VALUE!</v>
      </c>
    </row>
    <row r="169" spans="1:20" x14ac:dyDescent="0.3">
      <c r="A169" s="67" t="s">
        <v>741</v>
      </c>
      <c r="B169" s="12" t="s">
        <v>452</v>
      </c>
      <c r="C169" s="12">
        <v>168</v>
      </c>
      <c r="D169" s="13">
        <v>154428</v>
      </c>
      <c r="E169" s="14">
        <v>42888</v>
      </c>
      <c r="F169" s="15" t="s">
        <v>740</v>
      </c>
      <c r="G169" s="15" t="s">
        <v>741</v>
      </c>
      <c r="H169" s="15" t="s">
        <v>741</v>
      </c>
      <c r="I169" s="25">
        <v>650</v>
      </c>
      <c r="J169" s="17"/>
      <c r="K169" s="17"/>
      <c r="L169" s="12" t="s">
        <v>632</v>
      </c>
      <c r="M169" s="12" t="s">
        <v>455</v>
      </c>
      <c r="N169" s="18">
        <v>10721</v>
      </c>
      <c r="O169" s="19" t="s">
        <v>103</v>
      </c>
      <c r="P169" s="12" t="s">
        <v>25</v>
      </c>
      <c r="Q169" s="20" t="s">
        <v>443</v>
      </c>
      <c r="R169" s="20" t="s">
        <v>185</v>
      </c>
      <c r="S169" s="21">
        <v>50</v>
      </c>
      <c r="T169" s="22">
        <v>7.1428571428571425E-2</v>
      </c>
    </row>
    <row r="170" spans="1:20" s="36" customFormat="1" x14ac:dyDescent="0.3">
      <c r="A170" s="67"/>
      <c r="D170" s="45"/>
      <c r="E170" s="38"/>
      <c r="F170" s="39"/>
      <c r="G170" s="39"/>
      <c r="H170" s="39"/>
      <c r="I170" s="40"/>
      <c r="J170" s="40"/>
      <c r="K170" s="40"/>
      <c r="N170" s="40"/>
      <c r="O170" s="42"/>
      <c r="Q170" s="43"/>
      <c r="R170" s="43"/>
      <c r="S170" s="43"/>
      <c r="T170" s="44"/>
    </row>
    <row r="171" spans="1:20" x14ac:dyDescent="0.3">
      <c r="A171" s="67" t="s">
        <v>744</v>
      </c>
      <c r="B171" s="11" t="s">
        <v>742</v>
      </c>
      <c r="C171" s="12">
        <v>169</v>
      </c>
      <c r="D171" s="13">
        <v>154428</v>
      </c>
      <c r="E171" s="14">
        <v>42888</v>
      </c>
      <c r="F171" s="15" t="s">
        <v>743</v>
      </c>
      <c r="G171" s="15" t="s">
        <v>744</v>
      </c>
      <c r="H171" s="15" t="s">
        <v>744</v>
      </c>
      <c r="I171" s="16">
        <v>135</v>
      </c>
      <c r="J171" s="17"/>
      <c r="K171" s="17"/>
      <c r="L171" s="12" t="s">
        <v>632</v>
      </c>
      <c r="M171" s="12" t="s">
        <v>745</v>
      </c>
      <c r="N171" s="18">
        <v>10057</v>
      </c>
      <c r="O171" s="19" t="s">
        <v>103</v>
      </c>
      <c r="P171" s="12" t="s">
        <v>25</v>
      </c>
      <c r="Q171" s="20" t="s">
        <v>746</v>
      </c>
      <c r="R171" s="20" t="s">
        <v>34</v>
      </c>
      <c r="S171" s="21">
        <v>45</v>
      </c>
      <c r="T171" s="22">
        <v>0.25</v>
      </c>
    </row>
    <row r="172" spans="1:20" x14ac:dyDescent="0.3">
      <c r="A172" s="67" t="s">
        <v>748</v>
      </c>
      <c r="B172" s="12" t="s">
        <v>64</v>
      </c>
      <c r="C172" s="12">
        <v>170</v>
      </c>
      <c r="D172" s="13">
        <v>154428</v>
      </c>
      <c r="E172" s="14">
        <v>42888</v>
      </c>
      <c r="F172" s="15" t="s">
        <v>747</v>
      </c>
      <c r="G172" s="15" t="s">
        <v>748</v>
      </c>
      <c r="H172" s="15" t="s">
        <v>748</v>
      </c>
      <c r="I172" s="25">
        <v>536</v>
      </c>
      <c r="J172" s="17"/>
      <c r="K172" s="17"/>
      <c r="L172" s="12" t="s">
        <v>632</v>
      </c>
      <c r="M172" s="12" t="s">
        <v>69</v>
      </c>
      <c r="N172" s="24" t="s">
        <v>70</v>
      </c>
      <c r="O172" s="19" t="e">
        <v>#VALUE!</v>
      </c>
      <c r="P172" s="12" t="e">
        <v>#VALUE!</v>
      </c>
      <c r="Q172" s="20" t="s">
        <v>749</v>
      </c>
      <c r="R172" s="20" t="s">
        <v>111</v>
      </c>
      <c r="S172" s="21" t="e">
        <v>#VALUE!</v>
      </c>
      <c r="T172" s="22" t="e">
        <v>#VALUE!</v>
      </c>
    </row>
    <row r="173" spans="1:20" x14ac:dyDescent="0.3">
      <c r="A173" s="67" t="s">
        <v>751</v>
      </c>
      <c r="B173" s="11" t="s">
        <v>483</v>
      </c>
      <c r="C173" s="12">
        <v>171</v>
      </c>
      <c r="D173" s="13">
        <v>154428</v>
      </c>
      <c r="E173" s="14">
        <v>42888</v>
      </c>
      <c r="F173" s="15" t="s">
        <v>750</v>
      </c>
      <c r="G173" s="15" t="s">
        <v>751</v>
      </c>
      <c r="H173" s="15" t="s">
        <v>751</v>
      </c>
      <c r="I173" s="23">
        <v>100</v>
      </c>
      <c r="J173" s="17"/>
      <c r="K173" s="17"/>
      <c r="L173" s="12" t="s">
        <v>632</v>
      </c>
      <c r="M173" s="12" t="s">
        <v>486</v>
      </c>
      <c r="N173" s="18">
        <v>9846</v>
      </c>
      <c r="O173" s="19" t="s">
        <v>103</v>
      </c>
      <c r="P173" s="12" t="s">
        <v>487</v>
      </c>
      <c r="Q173" s="20" t="s">
        <v>142</v>
      </c>
      <c r="R173" s="20" t="s">
        <v>111</v>
      </c>
      <c r="S173" s="21" t="e">
        <v>#VALUE!</v>
      </c>
      <c r="T173" s="22" t="e">
        <v>#VALUE!</v>
      </c>
    </row>
    <row r="174" spans="1:20" x14ac:dyDescent="0.3">
      <c r="A174" s="67" t="s">
        <v>754</v>
      </c>
      <c r="B174" s="12" t="s">
        <v>752</v>
      </c>
      <c r="C174" s="12">
        <v>172</v>
      </c>
      <c r="D174" s="13">
        <v>154428</v>
      </c>
      <c r="E174" s="14">
        <v>42888</v>
      </c>
      <c r="F174" s="15" t="s">
        <v>753</v>
      </c>
      <c r="G174" s="15" t="s">
        <v>754</v>
      </c>
      <c r="H174" s="15" t="s">
        <v>754</v>
      </c>
      <c r="I174" s="25">
        <v>100</v>
      </c>
      <c r="J174" s="17"/>
      <c r="K174" s="17"/>
      <c r="L174" s="12" t="s">
        <v>632</v>
      </c>
      <c r="M174" s="12" t="s">
        <v>755</v>
      </c>
      <c r="N174" s="24" t="s">
        <v>756</v>
      </c>
      <c r="O174" s="19" t="s">
        <v>124</v>
      </c>
      <c r="P174" s="12" t="s">
        <v>25</v>
      </c>
      <c r="Q174" s="20" t="s">
        <v>142</v>
      </c>
      <c r="R174" s="20" t="s">
        <v>142</v>
      </c>
      <c r="S174" s="21">
        <v>0</v>
      </c>
      <c r="T174" s="22">
        <v>0</v>
      </c>
    </row>
    <row r="175" spans="1:20" x14ac:dyDescent="0.3">
      <c r="A175" s="67" t="s">
        <v>758</v>
      </c>
      <c r="B175" s="12" t="s">
        <v>497</v>
      </c>
      <c r="C175" s="12">
        <v>173</v>
      </c>
      <c r="D175" s="13">
        <v>154428</v>
      </c>
      <c r="E175" s="14">
        <v>42888</v>
      </c>
      <c r="F175" s="15" t="s">
        <v>757</v>
      </c>
      <c r="G175" s="15" t="s">
        <v>758</v>
      </c>
      <c r="H175" s="15" t="s">
        <v>758</v>
      </c>
      <c r="I175" s="25">
        <v>100</v>
      </c>
      <c r="J175" s="17"/>
      <c r="K175" s="17"/>
      <c r="L175" s="12" t="s">
        <v>632</v>
      </c>
      <c r="N175" s="24" t="s">
        <v>500</v>
      </c>
      <c r="O175" s="19" t="s">
        <v>103</v>
      </c>
      <c r="P175" s="12" t="s">
        <v>25</v>
      </c>
      <c r="Q175" s="20" t="s">
        <v>142</v>
      </c>
      <c r="R175" s="20" t="s">
        <v>142</v>
      </c>
      <c r="S175" s="21">
        <v>0</v>
      </c>
      <c r="T175" s="22">
        <v>0</v>
      </c>
    </row>
    <row r="176" spans="1:20" x14ac:dyDescent="0.3">
      <c r="A176" s="67" t="s">
        <v>760</v>
      </c>
      <c r="B176" s="12" t="s">
        <v>446</v>
      </c>
      <c r="C176" s="12">
        <v>174</v>
      </c>
      <c r="D176" s="13">
        <v>154428</v>
      </c>
      <c r="E176" s="14">
        <v>42888</v>
      </c>
      <c r="F176" s="15" t="s">
        <v>759</v>
      </c>
      <c r="G176" s="15" t="s">
        <v>760</v>
      </c>
      <c r="H176" s="15" t="s">
        <v>760</v>
      </c>
      <c r="I176" s="25">
        <v>100</v>
      </c>
      <c r="J176" s="17"/>
      <c r="K176" s="17"/>
      <c r="L176" s="12" t="s">
        <v>632</v>
      </c>
      <c r="N176" s="24" t="s">
        <v>761</v>
      </c>
      <c r="O176" s="19" t="s">
        <v>33</v>
      </c>
      <c r="P176" s="12" t="s">
        <v>25</v>
      </c>
      <c r="Q176" s="20" t="s">
        <v>142</v>
      </c>
      <c r="R176" s="20" t="s">
        <v>280</v>
      </c>
      <c r="S176" s="21">
        <v>30</v>
      </c>
      <c r="T176" s="22">
        <v>0.23076923076923078</v>
      </c>
    </row>
    <row r="177" spans="1:20" x14ac:dyDescent="0.3">
      <c r="A177" s="67" t="s">
        <v>764</v>
      </c>
      <c r="B177" s="12" t="s">
        <v>762</v>
      </c>
      <c r="C177" s="12">
        <v>175</v>
      </c>
      <c r="D177" s="13">
        <v>154428</v>
      </c>
      <c r="E177" s="14">
        <v>42888</v>
      </c>
      <c r="F177" s="15" t="s">
        <v>763</v>
      </c>
      <c r="G177" s="15" t="s">
        <v>764</v>
      </c>
      <c r="H177" s="15" t="s">
        <v>764</v>
      </c>
      <c r="I177" s="25">
        <v>80</v>
      </c>
      <c r="J177" s="17"/>
      <c r="K177" s="17"/>
      <c r="L177" s="12" t="s">
        <v>632</v>
      </c>
      <c r="N177" s="24" t="s">
        <v>765</v>
      </c>
      <c r="O177" s="19" t="s">
        <v>117</v>
      </c>
      <c r="P177" s="12" t="s">
        <v>25</v>
      </c>
      <c r="Q177" s="20" t="s">
        <v>697</v>
      </c>
      <c r="R177" s="20" t="s">
        <v>766</v>
      </c>
      <c r="S177" s="21">
        <v>32</v>
      </c>
      <c r="T177" s="22">
        <v>0.2857142857142857</v>
      </c>
    </row>
    <row r="178" spans="1:20" x14ac:dyDescent="0.3">
      <c r="A178" s="67" t="s">
        <v>769</v>
      </c>
      <c r="B178" s="11" t="s">
        <v>767</v>
      </c>
      <c r="C178" s="12">
        <v>176</v>
      </c>
      <c r="D178" s="13">
        <v>154428</v>
      </c>
      <c r="E178" s="14">
        <v>42888</v>
      </c>
      <c r="F178" s="15" t="s">
        <v>768</v>
      </c>
      <c r="G178" s="15" t="s">
        <v>769</v>
      </c>
      <c r="H178" s="15" t="s">
        <v>769</v>
      </c>
      <c r="I178" s="23">
        <v>100</v>
      </c>
      <c r="J178" s="17" t="s">
        <v>770</v>
      </c>
      <c r="K178" s="17"/>
      <c r="L178" s="12" t="s">
        <v>632</v>
      </c>
      <c r="M178" s="12" t="s">
        <v>771</v>
      </c>
      <c r="N178" s="18">
        <v>10671</v>
      </c>
      <c r="O178" s="19" t="s">
        <v>117</v>
      </c>
      <c r="P178" s="12" t="s">
        <v>25</v>
      </c>
      <c r="Q178" s="20" t="s">
        <v>142</v>
      </c>
      <c r="R178" s="20" t="s">
        <v>766</v>
      </c>
      <c r="S178" s="21">
        <v>12</v>
      </c>
      <c r="T178" s="22">
        <v>0.10714285714285714</v>
      </c>
    </row>
    <row r="179" spans="1:20" x14ac:dyDescent="0.3">
      <c r="A179" s="67" t="s">
        <v>774</v>
      </c>
      <c r="B179" s="12" t="s">
        <v>772</v>
      </c>
      <c r="C179" s="12">
        <v>177</v>
      </c>
      <c r="D179" s="13">
        <v>154428</v>
      </c>
      <c r="E179" s="14">
        <v>42888</v>
      </c>
      <c r="F179" s="15" t="s">
        <v>773</v>
      </c>
      <c r="G179" s="15" t="s">
        <v>774</v>
      </c>
      <c r="H179" s="15" t="s">
        <v>774</v>
      </c>
      <c r="I179" s="25">
        <v>120</v>
      </c>
      <c r="J179" s="17"/>
      <c r="K179" s="17"/>
      <c r="L179" s="12" t="s">
        <v>632</v>
      </c>
      <c r="N179" s="24" t="s">
        <v>775</v>
      </c>
      <c r="O179" s="19" t="s">
        <v>56</v>
      </c>
      <c r="P179" s="12" t="s">
        <v>25</v>
      </c>
      <c r="Q179" s="20" t="s">
        <v>663</v>
      </c>
      <c r="R179" s="20" t="s">
        <v>690</v>
      </c>
      <c r="S179" s="21">
        <v>40</v>
      </c>
      <c r="T179" s="22">
        <v>0.25</v>
      </c>
    </row>
    <row r="180" spans="1:20" x14ac:dyDescent="0.3">
      <c r="A180" s="67" t="s">
        <v>777</v>
      </c>
      <c r="B180" s="12" t="s">
        <v>528</v>
      </c>
      <c r="C180" s="12">
        <v>178</v>
      </c>
      <c r="D180" s="13">
        <v>154428</v>
      </c>
      <c r="E180" s="14">
        <v>42888</v>
      </c>
      <c r="F180" s="15" t="s">
        <v>776</v>
      </c>
      <c r="G180" s="15" t="s">
        <v>777</v>
      </c>
      <c r="H180" s="15" t="s">
        <v>777</v>
      </c>
      <c r="I180" s="25">
        <v>100</v>
      </c>
      <c r="J180" s="17"/>
      <c r="K180" s="17"/>
      <c r="L180" s="12" t="s">
        <v>632</v>
      </c>
      <c r="N180" s="24" t="s">
        <v>522</v>
      </c>
      <c r="O180" s="19" t="s">
        <v>117</v>
      </c>
      <c r="P180" s="12" t="s">
        <v>25</v>
      </c>
      <c r="Q180" s="20" t="s">
        <v>142</v>
      </c>
      <c r="R180" s="20" t="s">
        <v>778</v>
      </c>
      <c r="S180" s="21">
        <v>40</v>
      </c>
      <c r="T180" s="22">
        <v>0.2857142857142857</v>
      </c>
    </row>
    <row r="181" spans="1:20" x14ac:dyDescent="0.3">
      <c r="A181" s="67" t="s">
        <v>780</v>
      </c>
      <c r="B181" s="12" t="s">
        <v>772</v>
      </c>
      <c r="C181" s="12">
        <v>179</v>
      </c>
      <c r="D181" s="13">
        <v>154428</v>
      </c>
      <c r="E181" s="14">
        <v>42888</v>
      </c>
      <c r="F181" s="15" t="s">
        <v>779</v>
      </c>
      <c r="G181" s="15" t="s">
        <v>780</v>
      </c>
      <c r="H181" s="15" t="s">
        <v>780</v>
      </c>
      <c r="I181" s="25">
        <v>120</v>
      </c>
      <c r="J181" s="17"/>
      <c r="K181" s="17"/>
      <c r="L181" s="12" t="s">
        <v>632</v>
      </c>
      <c r="N181" s="24" t="s">
        <v>775</v>
      </c>
      <c r="O181" s="19" t="s">
        <v>56</v>
      </c>
      <c r="P181" s="12" t="s">
        <v>25</v>
      </c>
      <c r="Q181" s="20" t="s">
        <v>663</v>
      </c>
      <c r="R181" s="20" t="s">
        <v>690</v>
      </c>
      <c r="S181" s="21">
        <v>40</v>
      </c>
      <c r="T181" s="22">
        <v>0.25</v>
      </c>
    </row>
    <row r="182" spans="1:20" x14ac:dyDescent="0.3">
      <c r="A182" s="67" t="s">
        <v>782</v>
      </c>
      <c r="B182" s="12" t="s">
        <v>519</v>
      </c>
      <c r="C182" s="12">
        <v>180</v>
      </c>
      <c r="D182" s="13">
        <v>154428</v>
      </c>
      <c r="E182" s="14">
        <v>42888</v>
      </c>
      <c r="F182" s="15" t="s">
        <v>781</v>
      </c>
      <c r="G182" s="15" t="s">
        <v>782</v>
      </c>
      <c r="H182" s="15" t="s">
        <v>782</v>
      </c>
      <c r="I182" s="25">
        <v>120</v>
      </c>
      <c r="J182" s="17"/>
      <c r="K182" s="17"/>
      <c r="L182" s="12" t="s">
        <v>632</v>
      </c>
      <c r="N182" s="24" t="s">
        <v>522</v>
      </c>
      <c r="O182" s="19" t="s">
        <v>117</v>
      </c>
      <c r="P182" s="12" t="s">
        <v>25</v>
      </c>
      <c r="Q182" s="20" t="s">
        <v>663</v>
      </c>
      <c r="R182" s="20" t="s">
        <v>518</v>
      </c>
      <c r="S182" s="21">
        <v>160</v>
      </c>
      <c r="T182" s="22">
        <v>0.5714285714285714</v>
      </c>
    </row>
    <row r="183" spans="1:20" x14ac:dyDescent="0.3">
      <c r="A183" s="67" t="s">
        <v>785</v>
      </c>
      <c r="B183" s="12" t="s">
        <v>783</v>
      </c>
      <c r="C183" s="12">
        <v>181</v>
      </c>
      <c r="D183" s="13">
        <v>154428</v>
      </c>
      <c r="E183" s="14">
        <v>42888</v>
      </c>
      <c r="F183" s="15" t="s">
        <v>784</v>
      </c>
      <c r="G183" s="15" t="s">
        <v>785</v>
      </c>
      <c r="H183" s="15" t="s">
        <v>785</v>
      </c>
      <c r="I183" s="25">
        <v>90</v>
      </c>
      <c r="J183" s="17"/>
      <c r="K183" s="17"/>
      <c r="L183" s="12" t="s">
        <v>632</v>
      </c>
      <c r="M183" s="12" t="s">
        <v>786</v>
      </c>
      <c r="N183" s="24" t="s">
        <v>787</v>
      </c>
      <c r="O183" s="19" t="s">
        <v>103</v>
      </c>
      <c r="P183" s="12" t="s">
        <v>25</v>
      </c>
      <c r="Q183" s="20" t="s">
        <v>655</v>
      </c>
      <c r="R183" s="20" t="s">
        <v>72</v>
      </c>
      <c r="S183" s="21">
        <v>-90</v>
      </c>
      <c r="T183" s="22" t="e">
        <v>#DIV/0!</v>
      </c>
    </row>
    <row r="184" spans="1:20" x14ac:dyDescent="0.3">
      <c r="A184" s="67" t="s">
        <v>790</v>
      </c>
      <c r="B184" s="12" t="s">
        <v>788</v>
      </c>
      <c r="C184" s="12">
        <v>182</v>
      </c>
      <c r="D184" s="13">
        <v>154428</v>
      </c>
      <c r="E184" s="14">
        <v>42888</v>
      </c>
      <c r="F184" s="15" t="s">
        <v>789</v>
      </c>
      <c r="G184" s="15" t="s">
        <v>790</v>
      </c>
      <c r="H184" s="15" t="s">
        <v>790</v>
      </c>
      <c r="I184" s="25">
        <v>950</v>
      </c>
      <c r="J184" s="17"/>
      <c r="K184" s="17"/>
      <c r="L184" s="12" t="s">
        <v>632</v>
      </c>
      <c r="M184" s="12" t="s">
        <v>791</v>
      </c>
      <c r="N184" s="18">
        <v>11424</v>
      </c>
      <c r="O184" s="19" t="s">
        <v>117</v>
      </c>
      <c r="P184" s="12" t="s">
        <v>25</v>
      </c>
      <c r="Q184" s="20" t="s">
        <v>362</v>
      </c>
      <c r="R184" s="20" t="s">
        <v>111</v>
      </c>
      <c r="S184" s="21" t="e">
        <v>#VALUE!</v>
      </c>
      <c r="T184" s="22" t="e">
        <v>#VALUE!</v>
      </c>
    </row>
    <row r="185" spans="1:20" x14ac:dyDescent="0.3">
      <c r="A185" s="67" t="s">
        <v>793</v>
      </c>
      <c r="B185" s="12" t="s">
        <v>532</v>
      </c>
      <c r="C185" s="12">
        <v>183</v>
      </c>
      <c r="D185" s="13">
        <v>154428</v>
      </c>
      <c r="E185" s="14">
        <v>42888</v>
      </c>
      <c r="F185" s="15" t="s">
        <v>792</v>
      </c>
      <c r="H185" s="15" t="s">
        <v>793</v>
      </c>
      <c r="I185" s="25">
        <v>100</v>
      </c>
      <c r="J185" s="17"/>
      <c r="K185" s="17"/>
      <c r="L185" s="12" t="s">
        <v>632</v>
      </c>
      <c r="M185" s="12" t="s">
        <v>535</v>
      </c>
      <c r="N185" s="18">
        <v>11152</v>
      </c>
      <c r="O185" s="19" t="s">
        <v>103</v>
      </c>
      <c r="P185" s="12" t="s">
        <v>536</v>
      </c>
      <c r="Q185" s="20" t="s">
        <v>142</v>
      </c>
      <c r="R185" s="20" t="s">
        <v>142</v>
      </c>
      <c r="S185" s="21">
        <v>0</v>
      </c>
      <c r="T185" s="22">
        <v>0</v>
      </c>
    </row>
    <row r="186" spans="1:20" x14ac:dyDescent="0.3">
      <c r="A186" s="67" t="s">
        <v>796</v>
      </c>
      <c r="B186" s="12" t="s">
        <v>794</v>
      </c>
      <c r="C186" s="12">
        <v>184</v>
      </c>
      <c r="D186" s="13">
        <v>154428</v>
      </c>
      <c r="E186" s="14">
        <v>42888</v>
      </c>
      <c r="F186" s="15" t="s">
        <v>795</v>
      </c>
      <c r="H186" s="15" t="s">
        <v>796</v>
      </c>
      <c r="I186" s="25">
        <v>100</v>
      </c>
      <c r="J186" s="17"/>
      <c r="K186" s="17"/>
      <c r="L186" s="12" t="s">
        <v>632</v>
      </c>
      <c r="N186" s="24" t="s">
        <v>797</v>
      </c>
      <c r="O186" s="19" t="s">
        <v>103</v>
      </c>
      <c r="P186" s="12" t="s">
        <v>25</v>
      </c>
      <c r="Q186" s="20" t="s">
        <v>142</v>
      </c>
      <c r="R186" s="20" t="s">
        <v>663</v>
      </c>
      <c r="S186" s="21">
        <v>20</v>
      </c>
      <c r="T186" s="22">
        <v>0.16666666666666666</v>
      </c>
    </row>
    <row r="187" spans="1:20" x14ac:dyDescent="0.3">
      <c r="A187" s="67" t="s">
        <v>800</v>
      </c>
      <c r="B187" s="12" t="s">
        <v>798</v>
      </c>
      <c r="C187" s="12">
        <v>185</v>
      </c>
      <c r="D187" s="13">
        <v>154428</v>
      </c>
      <c r="E187" s="14">
        <v>42888</v>
      </c>
      <c r="F187" s="15" t="s">
        <v>799</v>
      </c>
      <c r="H187" s="15" t="s">
        <v>800</v>
      </c>
      <c r="I187" s="25">
        <v>100</v>
      </c>
      <c r="J187" s="17"/>
      <c r="K187" s="17"/>
      <c r="L187" s="12" t="s">
        <v>632</v>
      </c>
      <c r="N187" s="24" t="s">
        <v>801</v>
      </c>
      <c r="O187" s="19" t="s">
        <v>103</v>
      </c>
      <c r="P187" s="12" t="s">
        <v>25</v>
      </c>
      <c r="Q187" s="20" t="s">
        <v>142</v>
      </c>
      <c r="R187" s="20" t="s">
        <v>663</v>
      </c>
      <c r="S187" s="21">
        <v>20</v>
      </c>
      <c r="T187" s="22">
        <v>0.16666666666666666</v>
      </c>
    </row>
    <row r="188" spans="1:20" x14ac:dyDescent="0.3">
      <c r="A188" s="67" t="s">
        <v>804</v>
      </c>
      <c r="B188" s="12" t="s">
        <v>802</v>
      </c>
      <c r="C188" s="12">
        <v>186</v>
      </c>
      <c r="D188" s="13">
        <v>154428</v>
      </c>
      <c r="E188" s="14">
        <v>42888</v>
      </c>
      <c r="F188" s="15" t="s">
        <v>803</v>
      </c>
      <c r="H188" s="15" t="s">
        <v>804</v>
      </c>
      <c r="I188" s="25">
        <v>545</v>
      </c>
      <c r="J188" s="17"/>
      <c r="K188" s="17"/>
      <c r="L188" s="12" t="s">
        <v>632</v>
      </c>
      <c r="M188" s="12" t="s">
        <v>805</v>
      </c>
      <c r="N188" s="24" t="s">
        <v>806</v>
      </c>
      <c r="O188" s="19" t="s">
        <v>103</v>
      </c>
      <c r="P188" s="12" t="s">
        <v>25</v>
      </c>
      <c r="Q188" s="20" t="s">
        <v>807</v>
      </c>
      <c r="R188" s="20" t="s">
        <v>456</v>
      </c>
      <c r="S188" s="21">
        <v>5</v>
      </c>
      <c r="T188" s="22">
        <v>9.0909090909090905E-3</v>
      </c>
    </row>
    <row r="189" spans="1:20" x14ac:dyDescent="0.3">
      <c r="A189" s="67" t="s">
        <v>810</v>
      </c>
      <c r="B189" s="12" t="s">
        <v>808</v>
      </c>
      <c r="C189" s="12">
        <v>187</v>
      </c>
      <c r="D189" s="13">
        <v>154428</v>
      </c>
      <c r="E189" s="14">
        <v>42888</v>
      </c>
      <c r="F189" s="15" t="s">
        <v>809</v>
      </c>
      <c r="H189" s="15" t="s">
        <v>810</v>
      </c>
      <c r="I189" s="25">
        <v>100</v>
      </c>
      <c r="J189" s="17"/>
      <c r="K189" s="17"/>
      <c r="L189" s="12" t="s">
        <v>632</v>
      </c>
      <c r="N189" s="24" t="s">
        <v>811</v>
      </c>
      <c r="O189" s="19" t="s">
        <v>103</v>
      </c>
      <c r="P189" s="12" t="s">
        <v>25</v>
      </c>
      <c r="Q189" s="20" t="s">
        <v>142</v>
      </c>
      <c r="R189" s="20" t="s">
        <v>663</v>
      </c>
      <c r="S189" s="21">
        <v>20</v>
      </c>
      <c r="T189" s="22">
        <v>0.16666666666666666</v>
      </c>
    </row>
    <row r="190" spans="1:20" x14ac:dyDescent="0.3">
      <c r="A190" s="67" t="s">
        <v>814</v>
      </c>
      <c r="B190" s="12" t="s">
        <v>812</v>
      </c>
      <c r="C190" s="12">
        <v>188</v>
      </c>
      <c r="D190" s="13">
        <v>154428</v>
      </c>
      <c r="E190" s="14">
        <v>42888</v>
      </c>
      <c r="F190" s="15" t="s">
        <v>813</v>
      </c>
      <c r="H190" s="15" t="s">
        <v>814</v>
      </c>
      <c r="I190" s="25">
        <v>120</v>
      </c>
      <c r="J190" s="17"/>
      <c r="K190" s="17"/>
      <c r="L190" s="12" t="s">
        <v>632</v>
      </c>
      <c r="N190" s="24" t="s">
        <v>815</v>
      </c>
      <c r="O190" s="19" t="s">
        <v>56</v>
      </c>
      <c r="P190" s="12" t="s">
        <v>25</v>
      </c>
      <c r="Q190" s="20" t="s">
        <v>663</v>
      </c>
      <c r="R190" s="20" t="s">
        <v>816</v>
      </c>
      <c r="S190" s="21">
        <v>48</v>
      </c>
      <c r="T190" s="22">
        <v>0.2857142857142857</v>
      </c>
    </row>
    <row r="191" spans="1:20" x14ac:dyDescent="0.3">
      <c r="A191" s="67" t="s">
        <v>819</v>
      </c>
      <c r="B191" s="12" t="s">
        <v>817</v>
      </c>
      <c r="C191" s="12">
        <v>189</v>
      </c>
      <c r="D191" s="13">
        <v>154428</v>
      </c>
      <c r="E191" s="14">
        <v>42888</v>
      </c>
      <c r="F191" s="15" t="s">
        <v>818</v>
      </c>
      <c r="H191" s="15" t="s">
        <v>819</v>
      </c>
      <c r="I191" s="25">
        <v>90</v>
      </c>
      <c r="J191" s="17"/>
      <c r="K191" s="17"/>
      <c r="L191" s="12" t="s">
        <v>632</v>
      </c>
      <c r="N191" s="24" t="s">
        <v>820</v>
      </c>
      <c r="O191" s="19" t="s">
        <v>117</v>
      </c>
      <c r="P191" s="12" t="s">
        <v>821</v>
      </c>
      <c r="Q191" s="20" t="s">
        <v>655</v>
      </c>
      <c r="R191" s="20" t="s">
        <v>822</v>
      </c>
      <c r="S191" s="21">
        <v>36</v>
      </c>
      <c r="T191" s="22">
        <v>0.2857142857142857</v>
      </c>
    </row>
    <row r="192" spans="1:20" x14ac:dyDescent="0.3">
      <c r="A192" s="67" t="s">
        <v>824</v>
      </c>
      <c r="B192" s="12" t="s">
        <v>191</v>
      </c>
      <c r="C192" s="12">
        <v>190</v>
      </c>
      <c r="D192" s="13">
        <v>154428</v>
      </c>
      <c r="E192" s="14">
        <v>42888</v>
      </c>
      <c r="F192" s="15" t="s">
        <v>823</v>
      </c>
      <c r="H192" s="15" t="s">
        <v>824</v>
      </c>
      <c r="I192" s="25">
        <v>100</v>
      </c>
      <c r="J192" s="17"/>
      <c r="K192" s="17"/>
      <c r="L192" s="12" t="s">
        <v>632</v>
      </c>
      <c r="N192" s="24" t="s">
        <v>825</v>
      </c>
      <c r="O192" s="19" t="s">
        <v>117</v>
      </c>
      <c r="P192" s="12" t="s">
        <v>25</v>
      </c>
      <c r="Q192" s="20" t="s">
        <v>142</v>
      </c>
      <c r="R192" s="20" t="s">
        <v>778</v>
      </c>
      <c r="S192" s="21">
        <v>40</v>
      </c>
      <c r="T192" s="22">
        <v>0.2857142857142857</v>
      </c>
    </row>
    <row r="193" spans="1:20" x14ac:dyDescent="0.3">
      <c r="A193" s="67" t="s">
        <v>828</v>
      </c>
      <c r="B193" s="11" t="s">
        <v>826</v>
      </c>
      <c r="C193" s="12">
        <v>191</v>
      </c>
      <c r="D193" s="13">
        <v>154428</v>
      </c>
      <c r="E193" s="14">
        <v>42888</v>
      </c>
      <c r="F193" s="15" t="s">
        <v>827</v>
      </c>
      <c r="H193" s="15" t="s">
        <v>828</v>
      </c>
      <c r="I193" s="16">
        <v>100</v>
      </c>
      <c r="J193" s="17"/>
      <c r="K193" s="17"/>
      <c r="M193" s="12" t="s">
        <v>829</v>
      </c>
      <c r="N193" s="18">
        <v>11412</v>
      </c>
      <c r="O193" s="19" t="s">
        <v>117</v>
      </c>
      <c r="P193" s="12" t="s">
        <v>487</v>
      </c>
      <c r="Q193" s="20" t="s">
        <v>142</v>
      </c>
      <c r="R193" s="20" t="s">
        <v>97</v>
      </c>
      <c r="S193" s="21">
        <v>50</v>
      </c>
      <c r="T193" s="22">
        <v>0.33333333333333331</v>
      </c>
    </row>
    <row r="194" spans="1:20" x14ac:dyDescent="0.3">
      <c r="A194" s="67" t="s">
        <v>831</v>
      </c>
      <c r="B194" s="11" t="s">
        <v>590</v>
      </c>
      <c r="C194" s="12">
        <v>192</v>
      </c>
      <c r="D194" s="13">
        <v>154428</v>
      </c>
      <c r="E194" s="14">
        <v>42888</v>
      </c>
      <c r="F194" s="15" t="s">
        <v>830</v>
      </c>
      <c r="H194" s="15" t="s">
        <v>831</v>
      </c>
      <c r="I194" s="25">
        <v>100</v>
      </c>
      <c r="J194" s="17"/>
      <c r="K194" s="17"/>
      <c r="N194" s="18">
        <v>11496</v>
      </c>
      <c r="O194" s="19" t="s">
        <v>124</v>
      </c>
      <c r="P194" s="12" t="s">
        <v>25</v>
      </c>
      <c r="Q194" s="20" t="s">
        <v>142</v>
      </c>
      <c r="R194" s="20" t="s">
        <v>663</v>
      </c>
      <c r="S194" s="21">
        <v>20</v>
      </c>
      <c r="T194" s="22">
        <v>0.16666666666666666</v>
      </c>
    </row>
    <row r="195" spans="1:20" x14ac:dyDescent="0.3">
      <c r="A195" s="67" t="s">
        <v>834</v>
      </c>
      <c r="B195" s="11" t="s">
        <v>832</v>
      </c>
      <c r="C195" s="12">
        <v>193</v>
      </c>
      <c r="D195" s="13"/>
      <c r="E195" s="14">
        <v>42888</v>
      </c>
      <c r="F195" s="15" t="s">
        <v>833</v>
      </c>
      <c r="H195" s="15" t="s">
        <v>834</v>
      </c>
      <c r="I195" s="16">
        <v>100</v>
      </c>
      <c r="J195" s="17"/>
      <c r="K195" s="17"/>
      <c r="M195" s="12" t="s">
        <v>835</v>
      </c>
      <c r="O195" s="19"/>
      <c r="Q195" s="20"/>
      <c r="R195" s="20"/>
    </row>
    <row r="196" spans="1:20" x14ac:dyDescent="0.3">
      <c r="A196" s="67" t="s">
        <v>837</v>
      </c>
      <c r="B196" s="12" t="s">
        <v>580</v>
      </c>
      <c r="C196" s="12">
        <v>194</v>
      </c>
      <c r="D196" s="13"/>
      <c r="E196" s="14">
        <v>42888</v>
      </c>
      <c r="F196" s="15" t="s">
        <v>836</v>
      </c>
      <c r="H196" s="15" t="s">
        <v>837</v>
      </c>
      <c r="I196" s="25">
        <v>100</v>
      </c>
      <c r="J196" s="17"/>
      <c r="K196" s="17"/>
      <c r="N196" s="24">
        <v>11848</v>
      </c>
      <c r="O196" s="19" t="s">
        <v>103</v>
      </c>
      <c r="Q196" s="20"/>
      <c r="R196" s="20"/>
    </row>
    <row r="197" spans="1:20" s="36" customFormat="1" x14ac:dyDescent="0.3">
      <c r="A197" s="67"/>
      <c r="D197" s="45"/>
      <c r="E197" s="38"/>
      <c r="F197" s="39"/>
      <c r="G197" s="39"/>
      <c r="H197" s="39"/>
      <c r="I197" s="40"/>
      <c r="J197" s="40"/>
      <c r="K197" s="40"/>
      <c r="N197" s="40"/>
      <c r="O197" s="42"/>
      <c r="Q197" s="43"/>
      <c r="R197" s="43"/>
      <c r="S197" s="43"/>
      <c r="T197" s="44"/>
    </row>
    <row r="198" spans="1:20" s="36" customFormat="1" x14ac:dyDescent="0.3">
      <c r="A198" s="67"/>
      <c r="D198" s="45"/>
      <c r="E198" s="38"/>
      <c r="F198" s="39"/>
      <c r="G198" s="39"/>
      <c r="H198" s="39"/>
      <c r="I198" s="40"/>
      <c r="J198" s="40"/>
      <c r="K198" s="40"/>
      <c r="N198" s="40"/>
      <c r="O198" s="42"/>
      <c r="Q198" s="43"/>
      <c r="R198" s="43"/>
      <c r="S198" s="43"/>
      <c r="T198" s="44"/>
    </row>
    <row r="199" spans="1:20" s="36" customFormat="1" x14ac:dyDescent="0.3">
      <c r="A199" s="67"/>
      <c r="D199" s="45"/>
      <c r="E199" s="38"/>
      <c r="F199" s="39"/>
      <c r="G199" s="39"/>
      <c r="H199" s="39"/>
      <c r="I199" s="40"/>
      <c r="J199" s="40"/>
      <c r="K199" s="40"/>
      <c r="N199" s="40"/>
      <c r="O199" s="42"/>
      <c r="Q199" s="43"/>
      <c r="R199" s="43"/>
      <c r="S199" s="43"/>
      <c r="T199" s="44"/>
    </row>
    <row r="200" spans="1:20" s="36" customFormat="1" x14ac:dyDescent="0.3">
      <c r="A200" s="67"/>
      <c r="D200" s="45"/>
      <c r="E200" s="38"/>
      <c r="F200" s="39"/>
      <c r="G200" s="39"/>
      <c r="H200" s="39"/>
      <c r="I200" s="40"/>
      <c r="J200" s="40"/>
      <c r="K200" s="40"/>
      <c r="N200" s="40"/>
      <c r="O200" s="42"/>
      <c r="Q200" s="43"/>
      <c r="R200" s="43"/>
      <c r="S200" s="43"/>
      <c r="T200" s="44"/>
    </row>
    <row r="201" spans="1:20" x14ac:dyDescent="0.3">
      <c r="A201" s="67" t="s">
        <v>839</v>
      </c>
      <c r="B201" s="11" t="s">
        <v>638</v>
      </c>
      <c r="C201" s="12">
        <v>195</v>
      </c>
      <c r="D201" s="13">
        <v>154428</v>
      </c>
      <c r="E201" s="14">
        <v>42888</v>
      </c>
      <c r="F201" s="15" t="s">
        <v>838</v>
      </c>
      <c r="H201" s="15" t="s">
        <v>839</v>
      </c>
      <c r="I201" s="23">
        <v>950</v>
      </c>
      <c r="J201" s="17"/>
      <c r="K201" s="28" t="s">
        <v>641</v>
      </c>
      <c r="L201" s="12" t="s">
        <v>632</v>
      </c>
      <c r="M201" s="18" t="s">
        <v>642</v>
      </c>
      <c r="N201" s="18">
        <v>8107</v>
      </c>
      <c r="O201" s="19" t="s">
        <v>56</v>
      </c>
      <c r="P201" s="12" t="s">
        <v>25</v>
      </c>
      <c r="Q201" s="20" t="s">
        <v>840</v>
      </c>
      <c r="R201" s="20" t="s">
        <v>143</v>
      </c>
      <c r="S201" s="21" t="e">
        <v>#VALUE!</v>
      </c>
      <c r="T201" s="22" t="e">
        <v>#VALUE!</v>
      </c>
    </row>
    <row r="202" spans="1:20" x14ac:dyDescent="0.3">
      <c r="A202" s="67" t="s">
        <v>842</v>
      </c>
      <c r="B202" s="11" t="s">
        <v>638</v>
      </c>
      <c r="C202" s="12">
        <v>196</v>
      </c>
      <c r="D202" s="13">
        <v>154428</v>
      </c>
      <c r="E202" s="14">
        <v>42888</v>
      </c>
      <c r="F202" s="15" t="s">
        <v>841</v>
      </c>
      <c r="H202" s="15" t="s">
        <v>842</v>
      </c>
      <c r="I202" s="23">
        <v>1560</v>
      </c>
      <c r="J202" s="17"/>
      <c r="K202" s="28" t="s">
        <v>641</v>
      </c>
      <c r="L202" s="12" t="s">
        <v>632</v>
      </c>
      <c r="M202" s="18" t="s">
        <v>642</v>
      </c>
      <c r="N202" s="18">
        <v>8107</v>
      </c>
      <c r="O202" s="19" t="s">
        <v>56</v>
      </c>
      <c r="P202" s="12" t="s">
        <v>25</v>
      </c>
      <c r="Q202" s="20" t="s">
        <v>843</v>
      </c>
      <c r="R202" s="20" t="s">
        <v>844</v>
      </c>
      <c r="S202" s="21">
        <v>310</v>
      </c>
      <c r="T202" s="22">
        <v>0.16577540106951871</v>
      </c>
    </row>
    <row r="203" spans="1:20" x14ac:dyDescent="0.3">
      <c r="A203" s="67" t="s">
        <v>846</v>
      </c>
      <c r="B203" s="11" t="s">
        <v>674</v>
      </c>
      <c r="C203" s="12">
        <v>197</v>
      </c>
      <c r="D203" s="13">
        <v>154428</v>
      </c>
      <c r="E203" s="14">
        <v>42888</v>
      </c>
      <c r="F203" s="15" t="s">
        <v>845</v>
      </c>
      <c r="H203" s="15" t="s">
        <v>846</v>
      </c>
      <c r="I203" s="16">
        <v>620</v>
      </c>
      <c r="J203" s="17"/>
      <c r="K203" s="17"/>
      <c r="L203" s="12" t="s">
        <v>632</v>
      </c>
      <c r="M203" s="12" t="s">
        <v>677</v>
      </c>
      <c r="N203" s="18">
        <v>8054</v>
      </c>
      <c r="O203" s="19" t="s">
        <v>56</v>
      </c>
      <c r="P203" s="12" t="s">
        <v>25</v>
      </c>
      <c r="Q203" s="20" t="s">
        <v>847</v>
      </c>
      <c r="R203" s="20" t="s">
        <v>436</v>
      </c>
      <c r="S203" s="21">
        <v>50</v>
      </c>
      <c r="T203" s="22">
        <v>7.4626865671641784E-2</v>
      </c>
    </row>
    <row r="204" spans="1:20" x14ac:dyDescent="0.3">
      <c r="A204" s="67" t="s">
        <v>850</v>
      </c>
      <c r="B204" s="12" t="s">
        <v>848</v>
      </c>
      <c r="C204" s="12">
        <v>198</v>
      </c>
      <c r="D204" s="13">
        <v>154428</v>
      </c>
      <c r="E204" s="14">
        <v>42888</v>
      </c>
      <c r="F204" s="15" t="s">
        <v>849</v>
      </c>
      <c r="H204" s="15" t="s">
        <v>850</v>
      </c>
      <c r="I204" s="25">
        <v>269</v>
      </c>
      <c r="J204" s="17"/>
      <c r="K204" s="17"/>
      <c r="L204" s="12" t="s">
        <v>632</v>
      </c>
      <c r="N204" s="24" t="s">
        <v>851</v>
      </c>
      <c r="O204" s="19" t="e">
        <v>#N/A</v>
      </c>
      <c r="P204" s="12" t="e">
        <v>#N/A</v>
      </c>
      <c r="Q204" s="20" t="e">
        <v>#N/A</v>
      </c>
      <c r="R204" s="20" t="e">
        <v>#N/A</v>
      </c>
      <c r="S204" s="21" t="e">
        <v>#N/A</v>
      </c>
      <c r="T204" s="22" t="e">
        <v>#N/A</v>
      </c>
    </row>
    <row r="205" spans="1:20" x14ac:dyDescent="0.3">
      <c r="A205" s="67" t="s">
        <v>853</v>
      </c>
      <c r="B205" s="12" t="s">
        <v>664</v>
      </c>
      <c r="C205" s="12">
        <v>199</v>
      </c>
      <c r="D205" s="13">
        <v>154428</v>
      </c>
      <c r="E205" s="14">
        <v>42888</v>
      </c>
      <c r="F205" s="15" t="s">
        <v>852</v>
      </c>
      <c r="H205" s="15" t="s">
        <v>853</v>
      </c>
      <c r="I205" s="25">
        <v>405</v>
      </c>
      <c r="J205" s="17"/>
      <c r="K205" s="17"/>
      <c r="L205" s="12" t="s">
        <v>632</v>
      </c>
      <c r="N205" s="18">
        <v>8438</v>
      </c>
      <c r="O205" s="19" t="s">
        <v>56</v>
      </c>
      <c r="P205" s="12" t="s">
        <v>25</v>
      </c>
      <c r="Q205" s="20" t="s">
        <v>215</v>
      </c>
      <c r="R205" s="20" t="s">
        <v>854</v>
      </c>
      <c r="S205" s="21">
        <v>115</v>
      </c>
      <c r="T205" s="22">
        <v>0.22115384615384615</v>
      </c>
    </row>
    <row r="206" spans="1:20" x14ac:dyDescent="0.3">
      <c r="A206" s="67" t="s">
        <v>856</v>
      </c>
      <c r="B206" s="12" t="s">
        <v>706</v>
      </c>
      <c r="C206" s="12">
        <v>200</v>
      </c>
      <c r="D206" s="13">
        <v>154428</v>
      </c>
      <c r="E206" s="14">
        <v>42888</v>
      </c>
      <c r="F206" s="15" t="s">
        <v>855</v>
      </c>
      <c r="H206" s="15" t="s">
        <v>856</v>
      </c>
      <c r="I206" s="25">
        <v>400</v>
      </c>
      <c r="J206" s="17"/>
      <c r="K206" s="17"/>
      <c r="L206" s="12" t="s">
        <v>632</v>
      </c>
      <c r="N206" s="24" t="s">
        <v>709</v>
      </c>
      <c r="O206" s="19" t="s">
        <v>56</v>
      </c>
      <c r="P206" s="12" t="s">
        <v>25</v>
      </c>
      <c r="Q206" s="20" t="s">
        <v>263</v>
      </c>
      <c r="R206" s="20" t="s">
        <v>857</v>
      </c>
      <c r="S206" s="21">
        <v>219</v>
      </c>
      <c r="T206" s="22">
        <v>0.35379644588045234</v>
      </c>
    </row>
    <row r="207" spans="1:20" x14ac:dyDescent="0.3">
      <c r="A207" s="67" t="s">
        <v>859</v>
      </c>
      <c r="B207" s="12" t="s">
        <v>706</v>
      </c>
      <c r="C207" s="12">
        <v>201</v>
      </c>
      <c r="D207" s="13">
        <v>154428</v>
      </c>
      <c r="E207" s="14">
        <v>42888</v>
      </c>
      <c r="F207" s="15" t="s">
        <v>858</v>
      </c>
      <c r="H207" s="15" t="s">
        <v>859</v>
      </c>
      <c r="I207" s="25">
        <v>150</v>
      </c>
      <c r="J207" s="17"/>
      <c r="K207" s="17"/>
      <c r="L207" s="12" t="s">
        <v>632</v>
      </c>
      <c r="N207" s="24" t="s">
        <v>709</v>
      </c>
      <c r="O207" s="19" t="s">
        <v>56</v>
      </c>
      <c r="P207" s="12" t="s">
        <v>25</v>
      </c>
      <c r="Q207" s="20" t="s">
        <v>97</v>
      </c>
      <c r="R207" s="20" t="s">
        <v>860</v>
      </c>
      <c r="S207" s="21">
        <v>82</v>
      </c>
      <c r="T207" s="22">
        <v>0.35344827586206895</v>
      </c>
    </row>
    <row r="208" spans="1:20" x14ac:dyDescent="0.3">
      <c r="A208" s="67" t="s">
        <v>863</v>
      </c>
      <c r="B208" s="12" t="s">
        <v>861</v>
      </c>
      <c r="C208" s="12">
        <v>202</v>
      </c>
      <c r="D208" s="13">
        <v>154428</v>
      </c>
      <c r="E208" s="14">
        <v>42888</v>
      </c>
      <c r="F208" s="15" t="s">
        <v>862</v>
      </c>
      <c r="H208" s="15" t="s">
        <v>863</v>
      </c>
      <c r="I208" s="25">
        <v>100</v>
      </c>
      <c r="J208" s="17"/>
      <c r="K208" s="17"/>
      <c r="L208" s="12" t="s">
        <v>632</v>
      </c>
      <c r="N208" s="24" t="s">
        <v>864</v>
      </c>
      <c r="O208" s="19" t="s">
        <v>56</v>
      </c>
      <c r="P208" s="12" t="s">
        <v>25</v>
      </c>
      <c r="Q208" s="20" t="s">
        <v>142</v>
      </c>
      <c r="R208" s="20" t="s">
        <v>690</v>
      </c>
      <c r="S208" s="21">
        <v>60</v>
      </c>
      <c r="T208" s="22">
        <v>0.375</v>
      </c>
    </row>
    <row r="209" spans="1:20" x14ac:dyDescent="0.3">
      <c r="A209" s="67" t="s">
        <v>867</v>
      </c>
      <c r="B209" s="12" t="s">
        <v>865</v>
      </c>
      <c r="C209" s="12">
        <v>203</v>
      </c>
      <c r="D209" s="13">
        <v>154428</v>
      </c>
      <c r="E209" s="14">
        <v>42888</v>
      </c>
      <c r="F209" s="15" t="s">
        <v>866</v>
      </c>
      <c r="H209" s="15" t="s">
        <v>867</v>
      </c>
      <c r="I209" s="25">
        <v>100</v>
      </c>
      <c r="J209" s="17"/>
      <c r="K209" s="17"/>
      <c r="L209" s="12" t="s">
        <v>632</v>
      </c>
      <c r="M209" s="12" t="s">
        <v>868</v>
      </c>
      <c r="N209" s="24" t="s">
        <v>869</v>
      </c>
      <c r="O209" s="19" t="s">
        <v>56</v>
      </c>
      <c r="P209" s="12" t="s">
        <v>487</v>
      </c>
      <c r="Q209" s="20" t="s">
        <v>142</v>
      </c>
      <c r="R209" s="20" t="s">
        <v>111</v>
      </c>
      <c r="S209" s="21" t="e">
        <v>#VALUE!</v>
      </c>
      <c r="T209" s="22" t="e">
        <v>#VALUE!</v>
      </c>
    </row>
    <row r="210" spans="1:20" x14ac:dyDescent="0.3">
      <c r="A210" s="67" t="s">
        <v>871</v>
      </c>
      <c r="B210" s="11" t="s">
        <v>638</v>
      </c>
      <c r="C210" s="12">
        <v>204</v>
      </c>
      <c r="D210" s="13">
        <v>154428</v>
      </c>
      <c r="E210" s="14">
        <v>42888</v>
      </c>
      <c r="F210" s="15" t="s">
        <v>870</v>
      </c>
      <c r="H210" s="15" t="s">
        <v>871</v>
      </c>
      <c r="I210" s="23">
        <v>705</v>
      </c>
      <c r="J210" s="17"/>
      <c r="K210" s="28" t="s">
        <v>641</v>
      </c>
      <c r="L210" s="12" t="s">
        <v>632</v>
      </c>
      <c r="M210" s="18" t="s">
        <v>642</v>
      </c>
      <c r="N210" s="18">
        <v>8107</v>
      </c>
      <c r="O210" s="19" t="s">
        <v>56</v>
      </c>
      <c r="P210" s="12" t="s">
        <v>25</v>
      </c>
      <c r="Q210" s="20" t="s">
        <v>872</v>
      </c>
      <c r="R210" s="20" t="s">
        <v>873</v>
      </c>
      <c r="S210" s="21">
        <v>135</v>
      </c>
      <c r="T210" s="22">
        <v>0.16071428571428573</v>
      </c>
    </row>
    <row r="211" spans="1:20" x14ac:dyDescent="0.3">
      <c r="A211" s="67" t="s">
        <v>875</v>
      </c>
      <c r="B211" s="12" t="s">
        <v>664</v>
      </c>
      <c r="C211" s="12">
        <v>205</v>
      </c>
      <c r="D211" s="13">
        <v>154428</v>
      </c>
      <c r="E211" s="14">
        <v>42888</v>
      </c>
      <c r="F211" s="15" t="s">
        <v>874</v>
      </c>
      <c r="H211" s="15" t="s">
        <v>875</v>
      </c>
      <c r="I211" s="25">
        <v>180</v>
      </c>
      <c r="J211" s="17"/>
      <c r="K211" s="17"/>
      <c r="L211" s="12" t="s">
        <v>632</v>
      </c>
      <c r="N211" s="18">
        <v>9976</v>
      </c>
      <c r="O211" s="19" t="s">
        <v>56</v>
      </c>
      <c r="P211" s="12" t="s">
        <v>25</v>
      </c>
      <c r="Q211" s="20" t="s">
        <v>97</v>
      </c>
      <c r="R211" s="20" t="s">
        <v>111</v>
      </c>
      <c r="S211" s="21" t="e">
        <v>#VALUE!</v>
      </c>
      <c r="T211" s="22" t="e">
        <v>#VALUE!</v>
      </c>
    </row>
    <row r="212" spans="1:20" x14ac:dyDescent="0.3">
      <c r="A212" s="67" t="s">
        <v>877</v>
      </c>
      <c r="B212" s="11" t="s">
        <v>269</v>
      </c>
      <c r="C212" s="12">
        <v>206</v>
      </c>
      <c r="D212" s="13">
        <v>154428</v>
      </c>
      <c r="E212" s="14">
        <v>42888</v>
      </c>
      <c r="F212" s="15" t="s">
        <v>876</v>
      </c>
      <c r="H212" s="15" t="s">
        <v>877</v>
      </c>
      <c r="I212" s="25">
        <v>90</v>
      </c>
      <c r="J212" s="17"/>
      <c r="K212" s="17"/>
      <c r="L212" s="12" t="s">
        <v>632</v>
      </c>
      <c r="M212" s="12" t="s">
        <v>272</v>
      </c>
      <c r="N212" s="18">
        <v>10764</v>
      </c>
      <c r="O212" s="19" t="s">
        <v>103</v>
      </c>
      <c r="P212" s="12" t="s">
        <v>25</v>
      </c>
      <c r="Q212" s="20" t="s">
        <v>655</v>
      </c>
      <c r="R212" s="20" t="s">
        <v>111</v>
      </c>
      <c r="S212" s="21" t="e">
        <v>#VALUE!</v>
      </c>
      <c r="T212" s="22" t="e">
        <v>#VALUE!</v>
      </c>
    </row>
    <row r="213" spans="1:20" x14ac:dyDescent="0.3">
      <c r="A213" s="67" t="s">
        <v>879</v>
      </c>
      <c r="B213" s="11" t="s">
        <v>269</v>
      </c>
      <c r="C213" s="12">
        <v>207</v>
      </c>
      <c r="D213" s="13">
        <v>154428</v>
      </c>
      <c r="E213" s="14">
        <v>42888</v>
      </c>
      <c r="F213" s="15" t="s">
        <v>878</v>
      </c>
      <c r="H213" s="15" t="s">
        <v>879</v>
      </c>
      <c r="I213" s="25">
        <v>545</v>
      </c>
      <c r="J213" s="17"/>
      <c r="K213" s="17"/>
      <c r="L213" s="12" t="s">
        <v>632</v>
      </c>
      <c r="M213" s="12" t="s">
        <v>272</v>
      </c>
      <c r="N213" s="18">
        <v>11238</v>
      </c>
      <c r="O213" s="19" t="s">
        <v>103</v>
      </c>
      <c r="P213" s="12" t="s">
        <v>25</v>
      </c>
      <c r="Q213" s="20" t="s">
        <v>807</v>
      </c>
      <c r="R213" s="20" t="s">
        <v>111</v>
      </c>
      <c r="S213" s="21" t="e">
        <v>#VALUE!</v>
      </c>
      <c r="T213" s="22" t="e">
        <v>#VALUE!</v>
      </c>
    </row>
    <row r="214" spans="1:20" s="36" customFormat="1" x14ac:dyDescent="0.3">
      <c r="A214" s="67"/>
      <c r="D214" s="45"/>
      <c r="E214" s="38"/>
      <c r="F214" s="39"/>
      <c r="G214" s="39"/>
      <c r="H214" s="39"/>
      <c r="I214" s="40"/>
      <c r="J214" s="40"/>
      <c r="K214" s="40"/>
      <c r="N214" s="40"/>
      <c r="O214" s="42"/>
      <c r="Q214" s="43"/>
      <c r="R214" s="43"/>
      <c r="S214" s="43"/>
      <c r="T214" s="44"/>
    </row>
    <row r="215" spans="1:20" x14ac:dyDescent="0.3">
      <c r="A215" s="67" t="s">
        <v>881</v>
      </c>
      <c r="B215" s="12" t="s">
        <v>664</v>
      </c>
      <c r="C215" s="12">
        <v>208</v>
      </c>
      <c r="D215" s="13">
        <v>154428</v>
      </c>
      <c r="E215" s="14">
        <v>42888</v>
      </c>
      <c r="F215" s="15" t="s">
        <v>880</v>
      </c>
      <c r="H215" s="15" t="s">
        <v>881</v>
      </c>
      <c r="I215" s="25">
        <v>435</v>
      </c>
      <c r="J215" s="17"/>
      <c r="K215" s="17"/>
      <c r="L215" s="12" t="s">
        <v>632</v>
      </c>
      <c r="N215" s="18">
        <v>8438</v>
      </c>
      <c r="O215" s="19" t="s">
        <v>56</v>
      </c>
      <c r="P215" s="12" t="s">
        <v>25</v>
      </c>
      <c r="Q215" s="20" t="s">
        <v>882</v>
      </c>
      <c r="R215" s="20" t="s">
        <v>883</v>
      </c>
      <c r="S215" s="21">
        <v>100</v>
      </c>
      <c r="T215" s="22">
        <v>0.18691588785046728</v>
      </c>
    </row>
    <row r="216" spans="1:20" x14ac:dyDescent="0.3">
      <c r="A216" s="67" t="s">
        <v>885</v>
      </c>
      <c r="B216" s="12" t="s">
        <v>664</v>
      </c>
      <c r="C216" s="12">
        <v>209</v>
      </c>
      <c r="D216" s="13">
        <v>154428</v>
      </c>
      <c r="E216" s="14">
        <v>42888</v>
      </c>
      <c r="F216" s="15" t="s">
        <v>884</v>
      </c>
      <c r="H216" s="15" t="s">
        <v>885</v>
      </c>
      <c r="I216" s="25">
        <v>477</v>
      </c>
      <c r="J216" s="17"/>
      <c r="K216" s="17"/>
      <c r="L216" s="12" t="s">
        <v>632</v>
      </c>
      <c r="N216" s="18">
        <v>9766</v>
      </c>
      <c r="O216" s="19" t="s">
        <v>56</v>
      </c>
      <c r="P216" s="12" t="s">
        <v>25</v>
      </c>
      <c r="Q216" s="20" t="s">
        <v>886</v>
      </c>
      <c r="R216" s="20" t="s">
        <v>887</v>
      </c>
      <c r="S216" s="21">
        <v>113</v>
      </c>
      <c r="T216" s="22">
        <v>0.19152542372881357</v>
      </c>
    </row>
    <row r="217" spans="1:20" x14ac:dyDescent="0.3">
      <c r="A217" s="67" t="s">
        <v>889</v>
      </c>
      <c r="B217" s="12" t="s">
        <v>664</v>
      </c>
      <c r="C217" s="12">
        <v>210</v>
      </c>
      <c r="D217" s="13">
        <v>154428</v>
      </c>
      <c r="E217" s="14">
        <v>42888</v>
      </c>
      <c r="F217" s="15" t="s">
        <v>888</v>
      </c>
      <c r="H217" s="15" t="s">
        <v>889</v>
      </c>
      <c r="I217" s="25">
        <v>790</v>
      </c>
      <c r="J217" s="17"/>
      <c r="K217" s="17"/>
      <c r="L217" s="12" t="s">
        <v>632</v>
      </c>
      <c r="N217" s="18">
        <v>8438</v>
      </c>
      <c r="O217" s="19" t="s">
        <v>56</v>
      </c>
      <c r="P217" s="12" t="s">
        <v>25</v>
      </c>
      <c r="Q217" s="20" t="s">
        <v>407</v>
      </c>
      <c r="R217" s="20" t="s">
        <v>443</v>
      </c>
      <c r="S217" s="21">
        <v>-140</v>
      </c>
      <c r="T217" s="22">
        <v>-0.2153846153846154</v>
      </c>
    </row>
    <row r="218" spans="1:20" x14ac:dyDescent="0.3">
      <c r="A218" s="67" t="s">
        <v>891</v>
      </c>
      <c r="B218" s="12" t="s">
        <v>664</v>
      </c>
      <c r="C218" s="12">
        <v>211</v>
      </c>
      <c r="D218" s="13">
        <v>154428</v>
      </c>
      <c r="E218" s="14">
        <v>42888</v>
      </c>
      <c r="F218" s="15" t="s">
        <v>890</v>
      </c>
      <c r="H218" s="15" t="s">
        <v>891</v>
      </c>
      <c r="I218" s="25">
        <v>475</v>
      </c>
      <c r="J218" s="17"/>
      <c r="K218" s="17"/>
      <c r="L218" s="12" t="s">
        <v>632</v>
      </c>
      <c r="N218" s="18">
        <v>8438</v>
      </c>
      <c r="O218" s="19" t="s">
        <v>56</v>
      </c>
      <c r="P218" s="12" t="s">
        <v>25</v>
      </c>
      <c r="Q218" s="20" t="s">
        <v>892</v>
      </c>
      <c r="R218" s="20" t="s">
        <v>893</v>
      </c>
      <c r="S218" s="21">
        <v>80</v>
      </c>
      <c r="T218" s="22">
        <v>0.14414414414414414</v>
      </c>
    </row>
    <row r="219" spans="1:20" x14ac:dyDescent="0.3">
      <c r="A219" s="67" t="s">
        <v>896</v>
      </c>
      <c r="B219" s="12" t="s">
        <v>894</v>
      </c>
      <c r="C219" s="12">
        <v>212</v>
      </c>
      <c r="D219" s="13">
        <v>154428</v>
      </c>
      <c r="E219" s="14">
        <v>42888</v>
      </c>
      <c r="F219" s="15" t="s">
        <v>895</v>
      </c>
      <c r="H219" s="15" t="s">
        <v>896</v>
      </c>
      <c r="I219" s="25">
        <v>1050</v>
      </c>
      <c r="J219" s="17"/>
      <c r="K219" s="17"/>
      <c r="L219" s="12" t="s">
        <v>632</v>
      </c>
      <c r="N219" s="24" t="s">
        <v>897</v>
      </c>
      <c r="O219" s="19" t="s">
        <v>56</v>
      </c>
      <c r="P219" s="12" t="s">
        <v>25</v>
      </c>
      <c r="Q219" s="20" t="s">
        <v>898</v>
      </c>
      <c r="R219" s="20" t="s">
        <v>899</v>
      </c>
      <c r="S219" s="21">
        <v>400</v>
      </c>
      <c r="T219" s="22">
        <v>0.27586206896551724</v>
      </c>
    </row>
    <row r="220" spans="1:20" x14ac:dyDescent="0.3">
      <c r="A220" s="67" t="s">
        <v>901</v>
      </c>
      <c r="B220" s="12" t="s">
        <v>894</v>
      </c>
      <c r="C220" s="12">
        <v>213</v>
      </c>
      <c r="D220" s="13">
        <v>154428</v>
      </c>
      <c r="E220" s="14">
        <v>42888</v>
      </c>
      <c r="F220" s="15" t="s">
        <v>900</v>
      </c>
      <c r="H220" s="15" t="s">
        <v>901</v>
      </c>
      <c r="I220" s="25">
        <v>350</v>
      </c>
      <c r="J220" s="17"/>
      <c r="K220" s="17"/>
      <c r="L220" s="12" t="s">
        <v>632</v>
      </c>
      <c r="N220" s="24" t="s">
        <v>902</v>
      </c>
      <c r="O220" s="19" t="s">
        <v>56</v>
      </c>
      <c r="P220" s="12" t="s">
        <v>25</v>
      </c>
      <c r="Q220" s="20" t="s">
        <v>273</v>
      </c>
      <c r="R220" s="20" t="s">
        <v>165</v>
      </c>
      <c r="S220" s="21">
        <v>150</v>
      </c>
      <c r="T220" s="22">
        <v>0.3</v>
      </c>
    </row>
    <row r="221" spans="1:20" x14ac:dyDescent="0.3">
      <c r="A221" s="67" t="s">
        <v>905</v>
      </c>
      <c r="B221" s="12" t="s">
        <v>903</v>
      </c>
      <c r="C221" s="12">
        <v>214</v>
      </c>
      <c r="D221" s="13">
        <v>154428</v>
      </c>
      <c r="E221" s="14">
        <v>42888</v>
      </c>
      <c r="F221" s="15" t="s">
        <v>904</v>
      </c>
      <c r="H221" s="15" t="s">
        <v>905</v>
      </c>
      <c r="I221" s="25">
        <v>850</v>
      </c>
      <c r="J221" s="17"/>
      <c r="K221" s="17"/>
      <c r="L221" s="12" t="s">
        <v>632</v>
      </c>
      <c r="M221" s="12" t="s">
        <v>906</v>
      </c>
      <c r="N221" s="18">
        <v>10721</v>
      </c>
      <c r="O221" s="19" t="s">
        <v>103</v>
      </c>
      <c r="P221" s="12" t="s">
        <v>25</v>
      </c>
      <c r="Q221" s="20" t="s">
        <v>291</v>
      </c>
      <c r="R221" s="20" t="s">
        <v>111</v>
      </c>
      <c r="S221" s="21" t="e">
        <v>#VALUE!</v>
      </c>
      <c r="T221" s="22" t="e">
        <v>#VALUE!</v>
      </c>
    </row>
    <row r="222" spans="1:20" x14ac:dyDescent="0.3">
      <c r="A222" s="67" t="s">
        <v>908</v>
      </c>
      <c r="B222" s="12" t="s">
        <v>861</v>
      </c>
      <c r="C222" s="12">
        <v>215</v>
      </c>
      <c r="D222" s="13">
        <v>154428</v>
      </c>
      <c r="E222" s="14">
        <v>42888</v>
      </c>
      <c r="F222" s="15" t="s">
        <v>907</v>
      </c>
      <c r="H222" s="15" t="s">
        <v>908</v>
      </c>
      <c r="I222" s="25">
        <v>140</v>
      </c>
      <c r="J222" s="17"/>
      <c r="K222" s="17"/>
      <c r="L222" s="12" t="s">
        <v>632</v>
      </c>
      <c r="N222" s="24" t="s">
        <v>864</v>
      </c>
      <c r="O222" s="19" t="s">
        <v>56</v>
      </c>
      <c r="P222" s="12" t="s">
        <v>25</v>
      </c>
      <c r="Q222" s="20" t="s">
        <v>778</v>
      </c>
      <c r="R222" s="20" t="s">
        <v>778</v>
      </c>
      <c r="S222" s="21">
        <v>0</v>
      </c>
      <c r="T222" s="22">
        <v>0</v>
      </c>
    </row>
    <row r="223" spans="1:20" x14ac:dyDescent="0.3">
      <c r="A223" s="67" t="s">
        <v>910</v>
      </c>
      <c r="B223" s="11" t="s">
        <v>28</v>
      </c>
      <c r="C223" s="12">
        <v>216</v>
      </c>
      <c r="D223" s="13">
        <v>154428</v>
      </c>
      <c r="E223" s="14">
        <v>42888</v>
      </c>
      <c r="F223" s="15" t="s">
        <v>909</v>
      </c>
      <c r="H223" s="15" t="s">
        <v>910</v>
      </c>
      <c r="I223" s="25">
        <v>180</v>
      </c>
      <c r="J223" s="17"/>
      <c r="K223" s="17"/>
      <c r="L223" s="12" t="s">
        <v>632</v>
      </c>
      <c r="N223" s="18">
        <v>10512</v>
      </c>
      <c r="O223" s="19" t="s">
        <v>33</v>
      </c>
      <c r="P223" s="12" t="s">
        <v>25</v>
      </c>
      <c r="Q223" s="20" t="s">
        <v>34</v>
      </c>
      <c r="R223" s="20" t="s">
        <v>35</v>
      </c>
      <c r="S223" s="21">
        <v>15</v>
      </c>
      <c r="T223" s="22">
        <v>7.6923076923076927E-2</v>
      </c>
    </row>
    <row r="224" spans="1:20" x14ac:dyDescent="0.3">
      <c r="A224" s="67" t="s">
        <v>913</v>
      </c>
      <c r="B224" s="12" t="s">
        <v>911</v>
      </c>
      <c r="C224" s="12">
        <v>217</v>
      </c>
      <c r="D224" s="13">
        <v>154428</v>
      </c>
      <c r="E224" s="14">
        <v>42888</v>
      </c>
      <c r="F224" s="15" t="s">
        <v>912</v>
      </c>
      <c r="H224" s="15" t="s">
        <v>913</v>
      </c>
      <c r="I224" s="25">
        <v>100</v>
      </c>
      <c r="J224" s="17"/>
      <c r="K224" s="17"/>
      <c r="L224" s="12" t="s">
        <v>632</v>
      </c>
      <c r="M224" s="12" t="s">
        <v>914</v>
      </c>
      <c r="N224" s="18">
        <v>10311</v>
      </c>
      <c r="O224" s="19" t="e">
        <v>#VALUE!</v>
      </c>
      <c r="P224" s="12" t="e">
        <v>#VALUE!</v>
      </c>
      <c r="Q224" s="20" t="s">
        <v>142</v>
      </c>
      <c r="R224" s="20" t="s">
        <v>111</v>
      </c>
      <c r="S224" s="21" t="e">
        <v>#VALUE!</v>
      </c>
      <c r="T224" s="22" t="e">
        <v>#VALUE!</v>
      </c>
    </row>
    <row r="225" spans="1:20" x14ac:dyDescent="0.3">
      <c r="A225" s="67" t="s">
        <v>916</v>
      </c>
      <c r="B225" s="12" t="s">
        <v>603</v>
      </c>
      <c r="C225" s="12">
        <v>218</v>
      </c>
      <c r="D225" s="13">
        <v>154428</v>
      </c>
      <c r="E225" s="14">
        <v>42888</v>
      </c>
      <c r="F225" s="15" t="s">
        <v>915</v>
      </c>
      <c r="H225" s="15" t="s">
        <v>916</v>
      </c>
      <c r="I225" s="25">
        <v>100</v>
      </c>
      <c r="J225" s="17"/>
      <c r="K225" s="17"/>
      <c r="L225" s="12" t="s">
        <v>632</v>
      </c>
      <c r="N225" s="24" t="s">
        <v>606</v>
      </c>
      <c r="O225" s="19" t="s">
        <v>124</v>
      </c>
      <c r="P225" s="12" t="s">
        <v>25</v>
      </c>
      <c r="Q225" s="20" t="s">
        <v>142</v>
      </c>
      <c r="R225" s="20" t="s">
        <v>663</v>
      </c>
      <c r="S225" s="21">
        <v>20</v>
      </c>
      <c r="T225" s="22">
        <v>0.16666666666666666</v>
      </c>
    </row>
    <row r="226" spans="1:20" x14ac:dyDescent="0.3">
      <c r="A226" s="67" t="s">
        <v>918</v>
      </c>
      <c r="B226" s="11" t="s">
        <v>28</v>
      </c>
      <c r="C226" s="12">
        <v>219</v>
      </c>
      <c r="D226" s="13">
        <v>154428</v>
      </c>
      <c r="E226" s="14">
        <v>42888</v>
      </c>
      <c r="F226" s="15" t="s">
        <v>917</v>
      </c>
      <c r="H226" s="15" t="s">
        <v>918</v>
      </c>
      <c r="I226" s="25">
        <v>180</v>
      </c>
      <c r="J226" s="17"/>
      <c r="K226" s="17"/>
      <c r="L226" s="12" t="s">
        <v>632</v>
      </c>
      <c r="N226" s="18">
        <v>10512</v>
      </c>
      <c r="O226" s="19" t="s">
        <v>33</v>
      </c>
      <c r="P226" s="12" t="s">
        <v>25</v>
      </c>
      <c r="Q226" s="20" t="s">
        <v>34</v>
      </c>
      <c r="R226" s="20" t="s">
        <v>35</v>
      </c>
      <c r="S226" s="21">
        <v>15</v>
      </c>
      <c r="T226" s="22">
        <v>7.6923076923076927E-2</v>
      </c>
    </row>
    <row r="227" spans="1:20" x14ac:dyDescent="0.3">
      <c r="A227" s="67" t="s">
        <v>921</v>
      </c>
      <c r="B227" s="12" t="s">
        <v>919</v>
      </c>
      <c r="C227" s="12">
        <v>220</v>
      </c>
      <c r="D227" s="13">
        <v>154428</v>
      </c>
      <c r="E227" s="14">
        <v>42888</v>
      </c>
      <c r="F227" s="15" t="s">
        <v>920</v>
      </c>
      <c r="H227" s="15" t="s">
        <v>921</v>
      </c>
      <c r="I227" s="25">
        <v>100</v>
      </c>
      <c r="J227" s="17"/>
      <c r="K227" s="17"/>
      <c r="L227" s="12" t="s">
        <v>632</v>
      </c>
      <c r="N227" s="24" t="s">
        <v>922</v>
      </c>
      <c r="O227" s="19" t="s">
        <v>103</v>
      </c>
      <c r="P227" s="12" t="s">
        <v>25</v>
      </c>
      <c r="Q227" s="20" t="s">
        <v>142</v>
      </c>
      <c r="R227" s="20" t="s">
        <v>663</v>
      </c>
      <c r="S227" s="21">
        <v>20</v>
      </c>
      <c r="T227" s="22">
        <v>0.16666666666666666</v>
      </c>
    </row>
    <row r="228" spans="1:20" x14ac:dyDescent="0.3">
      <c r="A228" s="67" t="s">
        <v>924</v>
      </c>
      <c r="B228" s="12" t="s">
        <v>664</v>
      </c>
      <c r="C228" s="12">
        <v>221</v>
      </c>
      <c r="D228" s="13">
        <v>154428</v>
      </c>
      <c r="E228" s="14">
        <v>42888</v>
      </c>
      <c r="F228" s="15" t="s">
        <v>923</v>
      </c>
      <c r="H228" s="15" t="s">
        <v>924</v>
      </c>
      <c r="I228" s="25">
        <v>119</v>
      </c>
      <c r="J228" s="17"/>
      <c r="K228" s="17"/>
      <c r="L228" s="12" t="s">
        <v>632</v>
      </c>
      <c r="N228" s="18">
        <v>8438</v>
      </c>
      <c r="O228" s="19" t="s">
        <v>56</v>
      </c>
      <c r="P228" s="12" t="s">
        <v>25</v>
      </c>
      <c r="Q228" s="20" t="s">
        <v>672</v>
      </c>
      <c r="R228" s="20" t="s">
        <v>673</v>
      </c>
      <c r="S228" s="21">
        <v>111</v>
      </c>
      <c r="T228" s="22">
        <v>0.4826086956521739</v>
      </c>
    </row>
    <row r="229" spans="1:20" x14ac:dyDescent="0.3">
      <c r="A229" s="67" t="s">
        <v>926</v>
      </c>
      <c r="B229" s="12" t="s">
        <v>664</v>
      </c>
      <c r="C229" s="12">
        <v>222</v>
      </c>
      <c r="D229" s="13">
        <v>154428</v>
      </c>
      <c r="E229" s="14">
        <v>42888</v>
      </c>
      <c r="F229" s="15" t="s">
        <v>925</v>
      </c>
      <c r="H229" s="15" t="s">
        <v>926</v>
      </c>
      <c r="I229" s="25">
        <v>345</v>
      </c>
      <c r="J229" s="17"/>
      <c r="K229" s="17"/>
      <c r="L229" s="12" t="s">
        <v>632</v>
      </c>
      <c r="N229" s="18">
        <v>8438</v>
      </c>
      <c r="O229" s="19" t="s">
        <v>56</v>
      </c>
      <c r="P229" s="12" t="s">
        <v>25</v>
      </c>
      <c r="Q229" s="20" t="s">
        <v>91</v>
      </c>
      <c r="R229" s="20" t="s">
        <v>927</v>
      </c>
      <c r="S229" s="21">
        <v>95</v>
      </c>
      <c r="T229" s="22">
        <v>0.21590909090909091</v>
      </c>
    </row>
    <row r="230" spans="1:20" x14ac:dyDescent="0.3">
      <c r="A230" s="67" t="s">
        <v>929</v>
      </c>
      <c r="B230" s="11" t="s">
        <v>28</v>
      </c>
      <c r="C230" s="12">
        <v>223</v>
      </c>
      <c r="D230" s="13">
        <v>154428</v>
      </c>
      <c r="E230" s="14">
        <v>42888</v>
      </c>
      <c r="F230" s="15" t="s">
        <v>928</v>
      </c>
      <c r="H230" s="15" t="s">
        <v>929</v>
      </c>
      <c r="I230" s="25">
        <v>180</v>
      </c>
      <c r="J230" s="17"/>
      <c r="K230" s="17"/>
      <c r="L230" s="12" t="s">
        <v>632</v>
      </c>
      <c r="N230" s="18">
        <v>10512</v>
      </c>
      <c r="O230" s="19" t="s">
        <v>33</v>
      </c>
      <c r="P230" s="12" t="s">
        <v>25</v>
      </c>
      <c r="Q230" s="20" t="s">
        <v>34</v>
      </c>
      <c r="R230" s="20" t="s">
        <v>35</v>
      </c>
      <c r="S230" s="21">
        <v>15</v>
      </c>
      <c r="T230" s="22">
        <v>7.6923076923076927E-2</v>
      </c>
    </row>
    <row r="231" spans="1:20" x14ac:dyDescent="0.3">
      <c r="A231" s="67" t="s">
        <v>932</v>
      </c>
      <c r="B231" s="12" t="s">
        <v>930</v>
      </c>
      <c r="C231" s="12">
        <v>224</v>
      </c>
      <c r="D231" s="13">
        <v>154428</v>
      </c>
      <c r="E231" s="14">
        <v>42888</v>
      </c>
      <c r="F231" s="15" t="s">
        <v>931</v>
      </c>
      <c r="H231" s="15" t="s">
        <v>932</v>
      </c>
      <c r="I231" s="25">
        <v>327</v>
      </c>
      <c r="J231" s="17"/>
      <c r="K231" s="17"/>
      <c r="L231" s="12" t="s">
        <v>933</v>
      </c>
      <c r="M231" s="12" t="s">
        <v>934</v>
      </c>
      <c r="N231" s="18">
        <v>8551</v>
      </c>
      <c r="O231" s="19" t="s">
        <v>117</v>
      </c>
      <c r="P231" s="12" t="s">
        <v>25</v>
      </c>
      <c r="Q231" s="20" t="s">
        <v>111</v>
      </c>
      <c r="R231" s="20" t="s">
        <v>111</v>
      </c>
      <c r="S231" s="21" t="e">
        <v>#VALUE!</v>
      </c>
      <c r="T231" s="22" t="e">
        <v>#VALUE!</v>
      </c>
    </row>
    <row r="232" spans="1:20" x14ac:dyDescent="0.3">
      <c r="A232" s="67" t="s">
        <v>936</v>
      </c>
      <c r="B232" s="11" t="s">
        <v>767</v>
      </c>
      <c r="C232" s="12">
        <v>225</v>
      </c>
      <c r="D232" s="13">
        <v>154428</v>
      </c>
      <c r="E232" s="14">
        <v>42888</v>
      </c>
      <c r="F232" s="15" t="s">
        <v>935</v>
      </c>
      <c r="H232" s="15" t="s">
        <v>936</v>
      </c>
      <c r="I232" s="23">
        <v>300</v>
      </c>
      <c r="J232" s="17" t="s">
        <v>937</v>
      </c>
      <c r="K232" s="17"/>
      <c r="L232" s="12" t="s">
        <v>933</v>
      </c>
      <c r="M232" s="12" t="s">
        <v>771</v>
      </c>
      <c r="N232" s="24" t="s">
        <v>938</v>
      </c>
      <c r="O232" s="19" t="e">
        <v>#N/A</v>
      </c>
      <c r="P232" s="12" t="e">
        <v>#N/A</v>
      </c>
      <c r="Q232" s="20" t="e">
        <v>#N/A</v>
      </c>
      <c r="R232" s="20" t="e">
        <v>#N/A</v>
      </c>
      <c r="S232" s="21" t="e">
        <v>#N/A</v>
      </c>
      <c r="T232" s="22" t="e">
        <v>#N/A</v>
      </c>
    </row>
    <row r="233" spans="1:20" x14ac:dyDescent="0.3">
      <c r="A233" s="67" t="s">
        <v>941</v>
      </c>
      <c r="B233" s="12" t="s">
        <v>939</v>
      </c>
      <c r="C233" s="12">
        <v>226</v>
      </c>
      <c r="D233" s="13">
        <v>154428</v>
      </c>
      <c r="E233" s="14">
        <v>42888</v>
      </c>
      <c r="F233" s="15" t="s">
        <v>940</v>
      </c>
      <c r="H233" s="15" t="s">
        <v>941</v>
      </c>
      <c r="I233" s="25">
        <v>595</v>
      </c>
      <c r="J233" s="17"/>
      <c r="K233" s="17"/>
      <c r="L233" s="12" t="s">
        <v>933</v>
      </c>
      <c r="N233" s="24" t="s">
        <v>942</v>
      </c>
      <c r="O233" s="19" t="s">
        <v>117</v>
      </c>
      <c r="P233" s="12" t="s">
        <v>25</v>
      </c>
      <c r="Q233" s="20" t="s">
        <v>943</v>
      </c>
      <c r="R233" s="20" t="s">
        <v>944</v>
      </c>
      <c r="S233" s="21">
        <v>66</v>
      </c>
      <c r="T233" s="22">
        <v>9.9848714069591532E-2</v>
      </c>
    </row>
    <row r="234" spans="1:20" x14ac:dyDescent="0.3">
      <c r="A234" s="67" t="s">
        <v>946</v>
      </c>
      <c r="B234" s="12" t="s">
        <v>156</v>
      </c>
      <c r="C234" s="12">
        <v>227</v>
      </c>
      <c r="D234" s="13">
        <v>154428</v>
      </c>
      <c r="E234" s="14">
        <v>42888</v>
      </c>
      <c r="F234" s="15" t="s">
        <v>945</v>
      </c>
      <c r="H234" s="15" t="s">
        <v>946</v>
      </c>
      <c r="I234" s="25">
        <v>65</v>
      </c>
      <c r="J234" s="17"/>
      <c r="K234" s="17"/>
      <c r="L234" s="12" t="s">
        <v>933</v>
      </c>
      <c r="N234" s="24" t="s">
        <v>947</v>
      </c>
      <c r="O234" s="19" t="s">
        <v>103</v>
      </c>
      <c r="P234" s="12" t="s">
        <v>25</v>
      </c>
      <c r="Q234" s="20" t="s">
        <v>682</v>
      </c>
      <c r="R234" s="20" t="s">
        <v>143</v>
      </c>
      <c r="S234" s="21" t="e">
        <v>#VALUE!</v>
      </c>
      <c r="T234" s="22" t="e">
        <v>#VALUE!</v>
      </c>
    </row>
    <row r="235" spans="1:20" x14ac:dyDescent="0.3">
      <c r="A235" s="67" t="s">
        <v>950</v>
      </c>
      <c r="B235" s="12" t="s">
        <v>948</v>
      </c>
      <c r="C235" s="12">
        <v>228</v>
      </c>
      <c r="D235" s="13">
        <v>154428</v>
      </c>
      <c r="E235" s="14">
        <v>42888</v>
      </c>
      <c r="F235" s="15" t="s">
        <v>949</v>
      </c>
      <c r="H235" s="15" t="s">
        <v>950</v>
      </c>
      <c r="I235" s="25">
        <v>150</v>
      </c>
      <c r="J235" s="17"/>
      <c r="K235" s="17"/>
      <c r="L235" s="12" t="s">
        <v>933</v>
      </c>
      <c r="N235" s="24" t="s">
        <v>951</v>
      </c>
      <c r="O235" s="19" t="s">
        <v>124</v>
      </c>
      <c r="P235" s="12" t="s">
        <v>25</v>
      </c>
      <c r="Q235" s="20" t="s">
        <v>97</v>
      </c>
      <c r="R235" s="20" t="s">
        <v>143</v>
      </c>
      <c r="S235" s="21" t="e">
        <v>#VALUE!</v>
      </c>
      <c r="T235" s="22" t="e">
        <v>#VALUE!</v>
      </c>
    </row>
    <row r="236" spans="1:20" x14ac:dyDescent="0.3">
      <c r="A236" s="67" t="s">
        <v>954</v>
      </c>
      <c r="B236" s="12" t="s">
        <v>952</v>
      </c>
      <c r="C236" s="12">
        <v>229</v>
      </c>
      <c r="D236" s="13">
        <v>154428</v>
      </c>
      <c r="E236" s="14">
        <v>42888</v>
      </c>
      <c r="F236" s="15" t="s">
        <v>953</v>
      </c>
      <c r="H236" s="15" t="s">
        <v>954</v>
      </c>
      <c r="I236" s="25">
        <v>244.15</v>
      </c>
      <c r="J236" s="17"/>
      <c r="K236" s="17"/>
      <c r="L236" s="12" t="s">
        <v>933</v>
      </c>
      <c r="N236" s="24" t="s">
        <v>955</v>
      </c>
      <c r="O236" s="19" t="s">
        <v>56</v>
      </c>
      <c r="P236" s="12" t="s">
        <v>25</v>
      </c>
      <c r="Q236" s="20" t="s">
        <v>956</v>
      </c>
      <c r="R236" s="20" t="s">
        <v>957</v>
      </c>
      <c r="S236" s="21">
        <v>12.849999999999994</v>
      </c>
      <c r="T236" s="22">
        <v>4.9999999999999975E-2</v>
      </c>
    </row>
    <row r="237" spans="1:20" x14ac:dyDescent="0.3">
      <c r="A237" s="67" t="s">
        <v>959</v>
      </c>
      <c r="B237" s="11" t="s">
        <v>674</v>
      </c>
      <c r="C237" s="12">
        <v>230</v>
      </c>
      <c r="D237" s="13">
        <v>154428</v>
      </c>
      <c r="E237" s="14">
        <v>42888</v>
      </c>
      <c r="F237" s="15" t="s">
        <v>958</v>
      </c>
      <c r="H237" s="15" t="s">
        <v>959</v>
      </c>
      <c r="I237" s="16">
        <v>125</v>
      </c>
      <c r="J237" s="17"/>
      <c r="K237" s="17"/>
      <c r="L237" s="12" t="s">
        <v>933</v>
      </c>
      <c r="M237" s="12" t="s">
        <v>677</v>
      </c>
      <c r="N237" s="18">
        <v>8054</v>
      </c>
      <c r="O237" s="19" t="s">
        <v>56</v>
      </c>
      <c r="P237" s="12" t="s">
        <v>25</v>
      </c>
      <c r="Q237" s="20" t="s">
        <v>72</v>
      </c>
      <c r="R237" s="20" t="s">
        <v>72</v>
      </c>
      <c r="S237" s="21">
        <v>0</v>
      </c>
      <c r="T237" s="22" t="e">
        <v>#DIV/0!</v>
      </c>
    </row>
    <row r="238" spans="1:20" x14ac:dyDescent="0.3">
      <c r="A238" s="67" t="s">
        <v>961</v>
      </c>
      <c r="B238" s="12" t="s">
        <v>287</v>
      </c>
      <c r="C238" s="12">
        <v>231</v>
      </c>
      <c r="D238" s="13">
        <v>154428</v>
      </c>
      <c r="E238" s="14">
        <v>42888</v>
      </c>
      <c r="F238" s="15" t="s">
        <v>960</v>
      </c>
      <c r="H238" s="15" t="s">
        <v>961</v>
      </c>
      <c r="I238" s="25">
        <v>150</v>
      </c>
      <c r="J238" s="17"/>
      <c r="K238" s="17"/>
      <c r="L238" s="12" t="s">
        <v>933</v>
      </c>
      <c r="N238" s="24" t="s">
        <v>290</v>
      </c>
      <c r="O238" s="19" t="s">
        <v>24</v>
      </c>
      <c r="P238" s="12" t="s">
        <v>25</v>
      </c>
      <c r="Q238" s="20" t="s">
        <v>97</v>
      </c>
      <c r="R238" s="20" t="s">
        <v>962</v>
      </c>
      <c r="S238" s="21">
        <v>20</v>
      </c>
      <c r="T238" s="22">
        <v>0.11764705882352941</v>
      </c>
    </row>
    <row r="239" spans="1:20" x14ac:dyDescent="0.3">
      <c r="A239" s="67" t="s">
        <v>965</v>
      </c>
      <c r="B239" s="11" t="s">
        <v>963</v>
      </c>
      <c r="C239" s="12">
        <v>232</v>
      </c>
      <c r="D239" s="13">
        <v>154428</v>
      </c>
      <c r="E239" s="14">
        <v>42888</v>
      </c>
      <c r="F239" s="15" t="s">
        <v>964</v>
      </c>
      <c r="H239" s="15" t="s">
        <v>965</v>
      </c>
      <c r="I239" s="16">
        <v>199</v>
      </c>
      <c r="J239" s="17"/>
      <c r="K239" s="17"/>
      <c r="L239" s="12" t="s">
        <v>933</v>
      </c>
      <c r="M239" s="12" t="s">
        <v>966</v>
      </c>
      <c r="N239" s="18">
        <v>8317</v>
      </c>
      <c r="O239" s="19" t="s">
        <v>33</v>
      </c>
      <c r="P239" s="12" t="s">
        <v>25</v>
      </c>
      <c r="Q239" s="20" t="s">
        <v>607</v>
      </c>
      <c r="R239" s="20" t="s">
        <v>607</v>
      </c>
      <c r="S239" s="21">
        <v>0</v>
      </c>
      <c r="T239" s="22">
        <v>0</v>
      </c>
    </row>
    <row r="240" spans="1:20" x14ac:dyDescent="0.3">
      <c r="A240" s="67" t="s">
        <v>969</v>
      </c>
      <c r="B240" s="11" t="s">
        <v>967</v>
      </c>
      <c r="C240" s="12">
        <v>233</v>
      </c>
      <c r="D240" s="13">
        <v>154428</v>
      </c>
      <c r="E240" s="14">
        <v>42888</v>
      </c>
      <c r="F240" s="15" t="s">
        <v>968</v>
      </c>
      <c r="H240" s="15" t="s">
        <v>969</v>
      </c>
      <c r="I240" s="16">
        <v>430</v>
      </c>
      <c r="J240" s="17"/>
      <c r="K240" s="17"/>
      <c r="L240" s="12" t="s">
        <v>933</v>
      </c>
      <c r="M240" s="12" t="s">
        <v>970</v>
      </c>
      <c r="N240" s="18">
        <v>8276</v>
      </c>
      <c r="O240" s="19" t="s">
        <v>33</v>
      </c>
      <c r="P240" s="12" t="s">
        <v>25</v>
      </c>
      <c r="Q240" s="20" t="s">
        <v>971</v>
      </c>
      <c r="R240" s="20" t="s">
        <v>971</v>
      </c>
      <c r="S240" s="21">
        <v>0</v>
      </c>
      <c r="T240" s="22">
        <v>0</v>
      </c>
    </row>
    <row r="241" spans="1:20" x14ac:dyDescent="0.3">
      <c r="A241" s="67" t="s">
        <v>974</v>
      </c>
      <c r="B241" s="12" t="s">
        <v>972</v>
      </c>
      <c r="C241" s="12">
        <v>234</v>
      </c>
      <c r="D241" s="13">
        <v>154428</v>
      </c>
      <c r="E241" s="14">
        <v>42888</v>
      </c>
      <c r="F241" s="15" t="s">
        <v>973</v>
      </c>
      <c r="H241" s="15" t="s">
        <v>974</v>
      </c>
      <c r="I241" s="25">
        <v>430</v>
      </c>
      <c r="J241" s="17"/>
      <c r="K241" s="17"/>
      <c r="L241" s="12" t="s">
        <v>933</v>
      </c>
      <c r="N241" s="24" t="s">
        <v>975</v>
      </c>
      <c r="O241" s="19" t="s">
        <v>56</v>
      </c>
      <c r="P241" s="12" t="s">
        <v>25</v>
      </c>
      <c r="Q241" s="20" t="s">
        <v>971</v>
      </c>
      <c r="R241" s="20" t="s">
        <v>274</v>
      </c>
      <c r="S241" s="21">
        <v>100</v>
      </c>
      <c r="T241" s="22">
        <v>0.18867924528301888</v>
      </c>
    </row>
    <row r="242" spans="1:20" x14ac:dyDescent="0.3">
      <c r="A242" s="67" t="s">
        <v>978</v>
      </c>
      <c r="B242" s="12" t="s">
        <v>976</v>
      </c>
      <c r="C242" s="12">
        <v>235</v>
      </c>
      <c r="D242" s="13">
        <v>154428</v>
      </c>
      <c r="E242" s="14">
        <v>42888</v>
      </c>
      <c r="F242" s="15" t="s">
        <v>977</v>
      </c>
      <c r="H242" s="15" t="s">
        <v>978</v>
      </c>
      <c r="I242" s="25">
        <v>195</v>
      </c>
      <c r="J242" s="17"/>
      <c r="K242" s="17"/>
      <c r="L242" s="12" t="s">
        <v>933</v>
      </c>
      <c r="N242" s="24" t="s">
        <v>979</v>
      </c>
      <c r="O242" s="19" t="s">
        <v>279</v>
      </c>
      <c r="P242" s="12" t="s">
        <v>25</v>
      </c>
      <c r="Q242" s="20" t="s">
        <v>35</v>
      </c>
      <c r="R242" s="20" t="s">
        <v>518</v>
      </c>
      <c r="S242" s="21">
        <v>85</v>
      </c>
      <c r="T242" s="22">
        <v>0.30357142857142855</v>
      </c>
    </row>
    <row r="243" spans="1:20" x14ac:dyDescent="0.3">
      <c r="A243" s="67" t="s">
        <v>982</v>
      </c>
      <c r="B243" s="12" t="s">
        <v>980</v>
      </c>
      <c r="C243" s="12">
        <v>236</v>
      </c>
      <c r="D243" s="13">
        <v>154428</v>
      </c>
      <c r="E243" s="14">
        <v>42888</v>
      </c>
      <c r="F243" s="15" t="s">
        <v>981</v>
      </c>
      <c r="H243" s="15" t="s">
        <v>982</v>
      </c>
      <c r="I243" s="25">
        <v>430</v>
      </c>
      <c r="J243" s="17"/>
      <c r="K243" s="17"/>
      <c r="L243" s="12" t="s">
        <v>933</v>
      </c>
      <c r="N243" s="18">
        <v>8420</v>
      </c>
      <c r="O243" s="19" t="s">
        <v>124</v>
      </c>
      <c r="P243" s="12" t="s">
        <v>25</v>
      </c>
      <c r="Q243" s="20" t="s">
        <v>72</v>
      </c>
      <c r="R243" s="20" t="s">
        <v>72</v>
      </c>
      <c r="S243" s="21">
        <v>0</v>
      </c>
      <c r="T243" s="22" t="e">
        <v>#DIV/0!</v>
      </c>
    </row>
    <row r="244" spans="1:20" x14ac:dyDescent="0.3">
      <c r="A244" s="67" t="s">
        <v>985</v>
      </c>
      <c r="B244" s="12" t="s">
        <v>983</v>
      </c>
      <c r="C244" s="12">
        <v>237</v>
      </c>
      <c r="D244" s="13">
        <v>154428</v>
      </c>
      <c r="E244" s="14">
        <v>42888</v>
      </c>
      <c r="F244" s="15" t="s">
        <v>984</v>
      </c>
      <c r="H244" s="15" t="s">
        <v>985</v>
      </c>
      <c r="I244" s="25">
        <v>545</v>
      </c>
      <c r="J244" s="17"/>
      <c r="K244" s="17"/>
      <c r="L244" s="12" t="s">
        <v>933</v>
      </c>
      <c r="N244" s="24" t="s">
        <v>986</v>
      </c>
      <c r="O244" s="19" t="s">
        <v>117</v>
      </c>
      <c r="P244" s="12" t="s">
        <v>25</v>
      </c>
      <c r="Q244" s="20" t="s">
        <v>807</v>
      </c>
      <c r="R244" s="20" t="s">
        <v>987</v>
      </c>
      <c r="S244" s="21">
        <v>210</v>
      </c>
      <c r="T244" s="22">
        <v>0.27814569536423839</v>
      </c>
    </row>
    <row r="245" spans="1:20" x14ac:dyDescent="0.3">
      <c r="A245" s="67" t="s">
        <v>989</v>
      </c>
      <c r="B245" s="11" t="s">
        <v>106</v>
      </c>
      <c r="C245" s="12">
        <v>238</v>
      </c>
      <c r="D245" s="13">
        <v>154428</v>
      </c>
      <c r="E245" s="14">
        <v>42888</v>
      </c>
      <c r="F245" s="15" t="s">
        <v>988</v>
      </c>
      <c r="H245" s="15" t="s">
        <v>989</v>
      </c>
      <c r="I245" s="16">
        <v>545</v>
      </c>
      <c r="J245" s="17"/>
      <c r="K245" s="17" t="s">
        <v>109</v>
      </c>
      <c r="L245" s="12" t="s">
        <v>933</v>
      </c>
      <c r="M245" s="12" t="s">
        <v>110</v>
      </c>
      <c r="N245" s="18">
        <v>11599</v>
      </c>
      <c r="O245" s="19" t="s">
        <v>56</v>
      </c>
      <c r="P245" s="12" t="s">
        <v>487</v>
      </c>
      <c r="Q245" s="20" t="s">
        <v>807</v>
      </c>
      <c r="R245" s="20" t="s">
        <v>326</v>
      </c>
      <c r="S245" s="21">
        <v>230</v>
      </c>
      <c r="T245" s="22">
        <v>0.29677419354838708</v>
      </c>
    </row>
    <row r="246" spans="1:20" x14ac:dyDescent="0.3">
      <c r="A246" s="67" t="s">
        <v>992</v>
      </c>
      <c r="B246" s="11" t="s">
        <v>990</v>
      </c>
      <c r="C246" s="12">
        <v>239</v>
      </c>
      <c r="D246" s="13">
        <v>154428</v>
      </c>
      <c r="E246" s="14">
        <v>42888</v>
      </c>
      <c r="F246" s="15" t="s">
        <v>991</v>
      </c>
      <c r="H246" s="15" t="s">
        <v>992</v>
      </c>
      <c r="I246" s="16">
        <v>307</v>
      </c>
      <c r="J246" s="17"/>
      <c r="K246" s="17"/>
      <c r="L246" s="12" t="s">
        <v>76</v>
      </c>
      <c r="N246" s="18">
        <v>9411</v>
      </c>
      <c r="O246" s="19" t="s">
        <v>33</v>
      </c>
      <c r="P246" s="12" t="s">
        <v>141</v>
      </c>
      <c r="Q246" s="20" t="s">
        <v>72</v>
      </c>
      <c r="R246" s="20" t="s">
        <v>402</v>
      </c>
      <c r="S246" s="21" t="e">
        <v>#VALUE!</v>
      </c>
      <c r="T246" s="22" t="e">
        <v>#VALUE!</v>
      </c>
    </row>
    <row r="247" spans="1:20" x14ac:dyDescent="0.3">
      <c r="A247" s="67" t="s">
        <v>995</v>
      </c>
      <c r="B247" s="12" t="s">
        <v>993</v>
      </c>
      <c r="C247" s="12">
        <v>240</v>
      </c>
      <c r="D247" s="13">
        <v>154428</v>
      </c>
      <c r="E247" s="14">
        <v>42888</v>
      </c>
      <c r="F247" s="15" t="s">
        <v>994</v>
      </c>
      <c r="H247" s="15" t="s">
        <v>995</v>
      </c>
      <c r="I247" s="25">
        <v>327</v>
      </c>
      <c r="J247" s="17"/>
      <c r="K247" s="17"/>
      <c r="L247" s="12" t="s">
        <v>933</v>
      </c>
      <c r="N247" s="24" t="s">
        <v>996</v>
      </c>
      <c r="O247" s="19" t="s">
        <v>56</v>
      </c>
      <c r="P247" s="12" t="s">
        <v>25</v>
      </c>
      <c r="Q247" s="20" t="s">
        <v>111</v>
      </c>
      <c r="R247" s="20" t="s">
        <v>111</v>
      </c>
      <c r="S247" s="21" t="e">
        <v>#VALUE!</v>
      </c>
      <c r="T247" s="22" t="e">
        <v>#VALUE!</v>
      </c>
    </row>
    <row r="248" spans="1:20" x14ac:dyDescent="0.3">
      <c r="A248" s="67" t="s">
        <v>997</v>
      </c>
      <c r="B248" s="11" t="s">
        <v>106</v>
      </c>
      <c r="C248" s="12">
        <v>241</v>
      </c>
      <c r="D248" s="13">
        <v>154428</v>
      </c>
      <c r="E248" s="14">
        <v>42888</v>
      </c>
      <c r="F248" s="15" t="e">
        <v>#N/A</v>
      </c>
      <c r="H248" s="15" t="s">
        <v>997</v>
      </c>
      <c r="I248" s="16">
        <v>275</v>
      </c>
      <c r="J248" s="17"/>
      <c r="K248" s="17" t="s">
        <v>109</v>
      </c>
      <c r="L248" s="12" t="s">
        <v>933</v>
      </c>
      <c r="M248" s="12" t="s">
        <v>110</v>
      </c>
      <c r="N248" s="18">
        <v>9999</v>
      </c>
      <c r="O248" s="19" t="s">
        <v>56</v>
      </c>
      <c r="P248" s="12" t="s">
        <v>25</v>
      </c>
      <c r="Q248" s="20" t="s">
        <v>184</v>
      </c>
      <c r="R248" s="20" t="s">
        <v>273</v>
      </c>
      <c r="S248" s="21">
        <v>75</v>
      </c>
      <c r="T248" s="22">
        <v>0.21428571428571427</v>
      </c>
    </row>
    <row r="249" spans="1:20" x14ac:dyDescent="0.3">
      <c r="A249" s="67" t="s">
        <v>1000</v>
      </c>
      <c r="B249" s="12" t="s">
        <v>998</v>
      </c>
      <c r="C249" s="12">
        <v>242</v>
      </c>
      <c r="D249" s="13">
        <v>154428</v>
      </c>
      <c r="E249" s="14">
        <v>42888</v>
      </c>
      <c r="F249" s="15" t="s">
        <v>999</v>
      </c>
      <c r="H249" s="15" t="s">
        <v>1000</v>
      </c>
      <c r="I249" s="25">
        <v>650</v>
      </c>
      <c r="J249" s="17"/>
      <c r="K249" s="17"/>
      <c r="L249" s="12" t="s">
        <v>933</v>
      </c>
      <c r="N249" s="24" t="s">
        <v>1001</v>
      </c>
      <c r="O249" s="19" t="s">
        <v>56</v>
      </c>
      <c r="P249" s="12" t="s">
        <v>25</v>
      </c>
      <c r="Q249" s="20" t="s">
        <v>443</v>
      </c>
      <c r="R249" s="20" t="s">
        <v>111</v>
      </c>
      <c r="S249" s="21" t="e">
        <v>#VALUE!</v>
      </c>
      <c r="T249" s="22" t="e">
        <v>#VALUE!</v>
      </c>
    </row>
    <row r="250" spans="1:20" x14ac:dyDescent="0.3">
      <c r="A250" s="67" t="s">
        <v>1004</v>
      </c>
      <c r="B250" s="12" t="s">
        <v>1002</v>
      </c>
      <c r="C250" s="12">
        <v>243</v>
      </c>
      <c r="D250" s="13">
        <v>154428</v>
      </c>
      <c r="E250" s="14">
        <v>42888</v>
      </c>
      <c r="F250" s="15" t="s">
        <v>1003</v>
      </c>
      <c r="H250" s="15" t="s">
        <v>1004</v>
      </c>
      <c r="I250" s="25">
        <v>225</v>
      </c>
      <c r="J250" s="17"/>
      <c r="K250" s="17"/>
      <c r="L250" s="12" t="s">
        <v>933</v>
      </c>
      <c r="N250" s="24" t="s">
        <v>1005</v>
      </c>
      <c r="O250" s="19" t="s">
        <v>33</v>
      </c>
      <c r="P250" s="12" t="s">
        <v>25</v>
      </c>
      <c r="Q250" s="20" t="s">
        <v>430</v>
      </c>
      <c r="R250" s="20" t="s">
        <v>579</v>
      </c>
      <c r="S250" s="21">
        <v>355</v>
      </c>
      <c r="T250" s="22">
        <v>0.61206896551724133</v>
      </c>
    </row>
    <row r="251" spans="1:20" x14ac:dyDescent="0.3">
      <c r="A251" s="67" t="s">
        <v>1007</v>
      </c>
      <c r="B251" s="12" t="s">
        <v>51</v>
      </c>
      <c r="C251" s="12">
        <v>244</v>
      </c>
      <c r="D251" s="13">
        <v>154428</v>
      </c>
      <c r="E251" s="14">
        <v>42888</v>
      </c>
      <c r="F251" s="15" t="s">
        <v>1006</v>
      </c>
      <c r="H251" s="15" t="s">
        <v>1007</v>
      </c>
      <c r="I251" s="25">
        <v>950</v>
      </c>
      <c r="J251" s="17"/>
      <c r="K251" s="17"/>
      <c r="L251" s="12" t="s">
        <v>68</v>
      </c>
      <c r="M251" s="12" t="s">
        <v>77</v>
      </c>
      <c r="N251" s="24" t="s">
        <v>55</v>
      </c>
      <c r="O251" s="19" t="e">
        <v>#N/A</v>
      </c>
      <c r="P251" s="12" t="e">
        <v>#N/A</v>
      </c>
      <c r="Q251" s="20" t="e">
        <v>#N/A</v>
      </c>
      <c r="R251" s="20" t="e">
        <v>#N/A</v>
      </c>
      <c r="S251" s="21" t="e">
        <v>#N/A</v>
      </c>
      <c r="T251" s="22" t="e">
        <v>#N/A</v>
      </c>
    </row>
    <row r="252" spans="1:20" x14ac:dyDescent="0.3">
      <c r="A252" s="67" t="s">
        <v>1009</v>
      </c>
      <c r="B252" s="12" t="s">
        <v>51</v>
      </c>
      <c r="C252" s="12">
        <v>245</v>
      </c>
      <c r="D252" s="13">
        <v>154428</v>
      </c>
      <c r="E252" s="14">
        <v>42888</v>
      </c>
      <c r="F252" s="15" t="s">
        <v>1008</v>
      </c>
      <c r="H252" s="15" t="s">
        <v>1009</v>
      </c>
      <c r="I252" s="25">
        <v>950</v>
      </c>
      <c r="J252" s="17"/>
      <c r="K252" s="17"/>
      <c r="L252" s="12" t="s">
        <v>68</v>
      </c>
      <c r="M252" s="12" t="s">
        <v>77</v>
      </c>
      <c r="N252" s="24" t="s">
        <v>55</v>
      </c>
      <c r="O252" s="19" t="e">
        <v>#N/A</v>
      </c>
      <c r="P252" s="12" t="e">
        <v>#N/A</v>
      </c>
      <c r="Q252" s="20" t="e">
        <v>#N/A</v>
      </c>
      <c r="R252" s="20" t="e">
        <v>#N/A</v>
      </c>
      <c r="S252" s="21" t="e">
        <v>#N/A</v>
      </c>
      <c r="T252" s="22" t="e">
        <v>#N/A</v>
      </c>
    </row>
    <row r="253" spans="1:20" x14ac:dyDescent="0.3">
      <c r="A253" s="67" t="s">
        <v>1012</v>
      </c>
      <c r="B253" s="12" t="s">
        <v>1010</v>
      </c>
      <c r="C253" s="12">
        <v>246</v>
      </c>
      <c r="D253" s="13">
        <v>154428</v>
      </c>
      <c r="E253" s="14">
        <v>42888</v>
      </c>
      <c r="F253" s="15" t="s">
        <v>1011</v>
      </c>
      <c r="H253" s="15" t="s">
        <v>1012</v>
      </c>
      <c r="I253" s="25">
        <v>516.79999999999995</v>
      </c>
      <c r="J253" s="17"/>
      <c r="K253" s="17"/>
      <c r="L253" s="12" t="s">
        <v>68</v>
      </c>
      <c r="M253" s="12" t="s">
        <v>77</v>
      </c>
      <c r="N253" s="24" t="s">
        <v>1013</v>
      </c>
      <c r="O253" s="19" t="s">
        <v>56</v>
      </c>
      <c r="P253" s="12" t="s">
        <v>25</v>
      </c>
      <c r="Q253" s="20" t="s">
        <v>1014</v>
      </c>
      <c r="R253" s="20" t="s">
        <v>1015</v>
      </c>
      <c r="S253" s="21">
        <v>27.200000000000045</v>
      </c>
      <c r="T253" s="22">
        <v>5.0000000000000086E-2</v>
      </c>
    </row>
    <row r="254" spans="1:20" x14ac:dyDescent="0.3">
      <c r="A254" s="67" t="s">
        <v>1018</v>
      </c>
      <c r="B254" s="12" t="s">
        <v>1016</v>
      </c>
      <c r="C254" s="12">
        <v>247</v>
      </c>
      <c r="D254" s="13">
        <v>154428</v>
      </c>
      <c r="E254" s="14">
        <v>42888</v>
      </c>
      <c r="F254" s="15" t="s">
        <v>1017</v>
      </c>
      <c r="H254" s="15" t="s">
        <v>1018</v>
      </c>
      <c r="I254" s="25">
        <v>550</v>
      </c>
      <c r="J254" s="17"/>
      <c r="K254" s="17"/>
      <c r="L254" s="12" t="s">
        <v>68</v>
      </c>
      <c r="M254" s="12" t="s">
        <v>77</v>
      </c>
      <c r="N254" s="24" t="s">
        <v>1019</v>
      </c>
      <c r="O254" s="19" t="s">
        <v>56</v>
      </c>
      <c r="P254" s="12" t="s">
        <v>25</v>
      </c>
      <c r="Q254" s="20" t="s">
        <v>456</v>
      </c>
      <c r="R254" s="20" t="s">
        <v>1020</v>
      </c>
      <c r="S254" s="21">
        <v>215</v>
      </c>
      <c r="T254" s="22">
        <v>0.28104575163398693</v>
      </c>
    </row>
    <row r="255" spans="1:20" x14ac:dyDescent="0.3">
      <c r="A255" s="67" t="s">
        <v>1022</v>
      </c>
      <c r="B255" s="12" t="s">
        <v>1016</v>
      </c>
      <c r="C255" s="12">
        <v>248</v>
      </c>
      <c r="D255" s="13">
        <v>154428</v>
      </c>
      <c r="E255" s="14">
        <v>42888</v>
      </c>
      <c r="F255" s="15" t="s">
        <v>1021</v>
      </c>
      <c r="H255" s="15" t="s">
        <v>1022</v>
      </c>
      <c r="I255" s="25">
        <v>800</v>
      </c>
      <c r="J255" s="17"/>
      <c r="K255" s="17"/>
      <c r="L255" s="12" t="s">
        <v>68</v>
      </c>
      <c r="M255" s="12" t="s">
        <v>77</v>
      </c>
      <c r="N255" s="24" t="s">
        <v>1023</v>
      </c>
      <c r="O255" s="19" t="s">
        <v>56</v>
      </c>
      <c r="P255" s="12" t="s">
        <v>25</v>
      </c>
      <c r="Q255" s="20" t="s">
        <v>314</v>
      </c>
      <c r="R255" s="20" t="s">
        <v>347</v>
      </c>
      <c r="S255" s="21">
        <v>200</v>
      </c>
      <c r="T255" s="22">
        <v>0.2</v>
      </c>
    </row>
    <row r="256" spans="1:20" x14ac:dyDescent="0.3">
      <c r="A256" s="67" t="s">
        <v>1025</v>
      </c>
      <c r="B256" s="12" t="s">
        <v>1016</v>
      </c>
      <c r="C256" s="12">
        <v>249</v>
      </c>
      <c r="D256" s="13">
        <v>154428</v>
      </c>
      <c r="E256" s="14">
        <v>42888</v>
      </c>
      <c r="F256" s="15" t="s">
        <v>1024</v>
      </c>
      <c r="H256" s="15" t="s">
        <v>1025</v>
      </c>
      <c r="I256" s="25">
        <v>500</v>
      </c>
      <c r="J256" s="17"/>
      <c r="K256" s="17"/>
      <c r="L256" s="12" t="s">
        <v>68</v>
      </c>
      <c r="M256" s="12" t="s">
        <v>77</v>
      </c>
      <c r="N256" s="24" t="s">
        <v>1026</v>
      </c>
      <c r="O256" s="19" t="s">
        <v>56</v>
      </c>
      <c r="P256" s="12" t="s">
        <v>25</v>
      </c>
      <c r="Q256" s="20" t="s">
        <v>165</v>
      </c>
      <c r="R256" s="20" t="s">
        <v>1027</v>
      </c>
      <c r="S256" s="21">
        <v>180</v>
      </c>
      <c r="T256" s="22">
        <v>0.26470588235294118</v>
      </c>
    </row>
    <row r="257" spans="1:20" x14ac:dyDescent="0.3">
      <c r="A257" s="67" t="s">
        <v>1030</v>
      </c>
      <c r="B257" s="12" t="s">
        <v>1028</v>
      </c>
      <c r="C257" s="12">
        <v>250</v>
      </c>
      <c r="D257" s="13">
        <v>154428</v>
      </c>
      <c r="E257" s="14">
        <v>42888</v>
      </c>
      <c r="F257" s="15" t="s">
        <v>1029</v>
      </c>
      <c r="H257" s="15" t="s">
        <v>1030</v>
      </c>
      <c r="I257" s="25">
        <v>950</v>
      </c>
      <c r="J257" s="17"/>
      <c r="K257" s="17"/>
      <c r="L257" s="12" t="s">
        <v>68</v>
      </c>
      <c r="M257" s="12" t="s">
        <v>77</v>
      </c>
      <c r="N257" s="24" t="s">
        <v>1031</v>
      </c>
      <c r="O257" s="19" t="s">
        <v>56</v>
      </c>
      <c r="P257" s="12" t="s">
        <v>25</v>
      </c>
      <c r="Q257" s="20" t="s">
        <v>362</v>
      </c>
      <c r="R257" s="20" t="s">
        <v>347</v>
      </c>
      <c r="S257" s="21">
        <v>50</v>
      </c>
      <c r="T257" s="22">
        <v>0.05</v>
      </c>
    </row>
    <row r="258" spans="1:20" x14ac:dyDescent="0.3">
      <c r="A258" s="67" t="s">
        <v>1033</v>
      </c>
      <c r="B258" s="12" t="s">
        <v>1010</v>
      </c>
      <c r="C258" s="12">
        <v>251</v>
      </c>
      <c r="D258" s="13">
        <v>154428</v>
      </c>
      <c r="E258" s="14">
        <v>42888</v>
      </c>
      <c r="F258" s="15" t="s">
        <v>1032</v>
      </c>
      <c r="H258" s="15" t="s">
        <v>1033</v>
      </c>
      <c r="I258" s="25">
        <v>750</v>
      </c>
      <c r="J258" s="17"/>
      <c r="K258" s="17"/>
      <c r="M258" s="12" t="s">
        <v>77</v>
      </c>
      <c r="N258" s="24" t="s">
        <v>1034</v>
      </c>
      <c r="O258" s="19" t="e">
        <v>#N/A</v>
      </c>
      <c r="P258" s="12" t="e">
        <v>#N/A</v>
      </c>
      <c r="Q258" s="20" t="e">
        <v>#N/A</v>
      </c>
      <c r="R258" s="20" t="e">
        <v>#N/A</v>
      </c>
      <c r="S258" s="21" t="e">
        <v>#N/A</v>
      </c>
      <c r="T258" s="22" t="e">
        <v>#N/A</v>
      </c>
    </row>
    <row r="259" spans="1:20" x14ac:dyDescent="0.3">
      <c r="A259" s="67" t="s">
        <v>1036</v>
      </c>
      <c r="B259" s="11" t="s">
        <v>431</v>
      </c>
      <c r="C259" s="12">
        <v>252</v>
      </c>
      <c r="D259" s="13">
        <v>154428</v>
      </c>
      <c r="E259" s="14">
        <v>42888</v>
      </c>
      <c r="F259" s="15" t="s">
        <v>1035</v>
      </c>
      <c r="H259" s="15" t="s">
        <v>1036</v>
      </c>
      <c r="I259" s="16">
        <v>500</v>
      </c>
      <c r="J259" s="17"/>
      <c r="K259" s="17" t="s">
        <v>434</v>
      </c>
      <c r="M259" s="12" t="s">
        <v>77</v>
      </c>
      <c r="N259" s="24" t="s">
        <v>490</v>
      </c>
      <c r="O259" s="19" t="s">
        <v>103</v>
      </c>
      <c r="P259" s="12" t="s">
        <v>25</v>
      </c>
      <c r="Q259" s="20" t="s">
        <v>165</v>
      </c>
      <c r="R259" s="20" t="s">
        <v>185</v>
      </c>
      <c r="S259" s="21">
        <v>200</v>
      </c>
      <c r="T259" s="22">
        <v>0.2857142857142857</v>
      </c>
    </row>
    <row r="260" spans="1:20" x14ac:dyDescent="0.3">
      <c r="A260" s="67" t="s">
        <v>1038</v>
      </c>
      <c r="B260" s="12" t="s">
        <v>51</v>
      </c>
      <c r="C260" s="12">
        <v>253</v>
      </c>
      <c r="D260" s="13">
        <v>154428</v>
      </c>
      <c r="E260" s="14">
        <v>42888</v>
      </c>
      <c r="F260" s="15" t="s">
        <v>1037</v>
      </c>
      <c r="H260" s="15" t="s">
        <v>1038</v>
      </c>
      <c r="I260" s="25">
        <v>750</v>
      </c>
      <c r="J260" s="17"/>
      <c r="K260" s="17"/>
      <c r="L260" s="12" t="s">
        <v>1039</v>
      </c>
      <c r="M260" s="12" t="s">
        <v>77</v>
      </c>
      <c r="N260" s="24" t="s">
        <v>55</v>
      </c>
      <c r="O260" s="19" t="s">
        <v>56</v>
      </c>
      <c r="P260" s="12" t="s">
        <v>25</v>
      </c>
      <c r="Q260" s="20" t="s">
        <v>496</v>
      </c>
      <c r="R260" s="20" t="s">
        <v>898</v>
      </c>
      <c r="S260" s="21">
        <v>300</v>
      </c>
      <c r="T260" s="22">
        <v>0.2857142857142857</v>
      </c>
    </row>
    <row r="261" spans="1:20" x14ac:dyDescent="0.3">
      <c r="A261" s="67" t="s">
        <v>1041</v>
      </c>
      <c r="B261" s="12" t="s">
        <v>546</v>
      </c>
      <c r="C261" s="12">
        <v>254</v>
      </c>
      <c r="D261" s="13">
        <v>154428</v>
      </c>
      <c r="E261" s="14">
        <v>42888</v>
      </c>
      <c r="F261" s="15" t="s">
        <v>1040</v>
      </c>
      <c r="H261" s="15" t="s">
        <v>1041</v>
      </c>
      <c r="I261" s="25">
        <v>650</v>
      </c>
      <c r="J261" s="17"/>
      <c r="K261" s="17"/>
      <c r="L261" s="12" t="s">
        <v>1042</v>
      </c>
      <c r="M261" s="12" t="s">
        <v>69</v>
      </c>
      <c r="N261" s="24" t="s">
        <v>111</v>
      </c>
      <c r="O261" s="19" t="e">
        <v>#VALUE!</v>
      </c>
      <c r="P261" s="12" t="e">
        <v>#VALUE!</v>
      </c>
      <c r="Q261" s="20" t="s">
        <v>443</v>
      </c>
      <c r="R261" s="20" t="s">
        <v>111</v>
      </c>
      <c r="S261" s="21" t="e">
        <v>#VALUE!</v>
      </c>
      <c r="T261" s="22" t="e">
        <v>#VALUE!</v>
      </c>
    </row>
    <row r="262" spans="1:20" s="36" customFormat="1" x14ac:dyDescent="0.3">
      <c r="A262" s="67"/>
      <c r="D262" s="45"/>
      <c r="E262" s="38"/>
      <c r="F262" s="39"/>
      <c r="G262" s="39"/>
      <c r="H262" s="39"/>
      <c r="I262" s="40"/>
      <c r="J262" s="40"/>
      <c r="K262" s="40"/>
      <c r="N262" s="41"/>
      <c r="O262" s="42"/>
      <c r="Q262" s="43"/>
      <c r="R262" s="43"/>
      <c r="S262" s="43"/>
      <c r="T262" s="44"/>
    </row>
    <row r="263" spans="1:20" s="36" customFormat="1" x14ac:dyDescent="0.3">
      <c r="A263" s="67"/>
      <c r="D263" s="45"/>
      <c r="E263" s="38"/>
      <c r="F263" s="39"/>
      <c r="G263" s="39"/>
      <c r="H263" s="39"/>
      <c r="I263" s="40"/>
      <c r="J263" s="40"/>
      <c r="K263" s="40"/>
      <c r="N263" s="41"/>
      <c r="O263" s="42"/>
      <c r="Q263" s="43"/>
      <c r="R263" s="43"/>
      <c r="S263" s="43"/>
      <c r="T263" s="44"/>
    </row>
    <row r="264" spans="1:20" x14ac:dyDescent="0.3">
      <c r="A264" s="67" t="s">
        <v>1044</v>
      </c>
      <c r="B264" s="12" t="s">
        <v>297</v>
      </c>
      <c r="C264" s="12">
        <v>255</v>
      </c>
      <c r="D264" s="13">
        <v>154428</v>
      </c>
      <c r="E264" s="14">
        <v>42888</v>
      </c>
      <c r="F264" s="15" t="s">
        <v>1043</v>
      </c>
      <c r="H264" s="15" t="s">
        <v>1044</v>
      </c>
      <c r="I264" s="25">
        <v>1050</v>
      </c>
      <c r="J264" s="17"/>
      <c r="K264" s="17"/>
      <c r="M264" s="12" t="s">
        <v>300</v>
      </c>
      <c r="N264" s="18">
        <v>9509</v>
      </c>
      <c r="O264" s="19" t="s">
        <v>56</v>
      </c>
      <c r="P264" s="12" t="s">
        <v>25</v>
      </c>
      <c r="Q264" s="20" t="s">
        <v>898</v>
      </c>
      <c r="R264" s="20" t="s">
        <v>111</v>
      </c>
      <c r="S264" s="21" t="e">
        <v>#VALUE!</v>
      </c>
      <c r="T264" s="22" t="e">
        <v>#VALUE!</v>
      </c>
    </row>
    <row r="265" spans="1:20" x14ac:dyDescent="0.3">
      <c r="A265" s="67" t="s">
        <v>1047</v>
      </c>
      <c r="B265" s="12" t="s">
        <v>1045</v>
      </c>
      <c r="C265" s="12">
        <v>256</v>
      </c>
      <c r="D265" s="13">
        <v>154428</v>
      </c>
      <c r="E265" s="14">
        <v>42888</v>
      </c>
      <c r="F265" s="15" t="s">
        <v>1046</v>
      </c>
      <c r="H265" s="15" t="s">
        <v>1047</v>
      </c>
      <c r="I265" s="25">
        <v>740</v>
      </c>
      <c r="J265" s="17"/>
      <c r="K265" s="17"/>
      <c r="L265" s="12" t="s">
        <v>1048</v>
      </c>
      <c r="N265" s="24" t="s">
        <v>1049</v>
      </c>
      <c r="O265" s="19" t="s">
        <v>56</v>
      </c>
      <c r="P265" s="12" t="s">
        <v>25</v>
      </c>
      <c r="Q265" s="20" t="s">
        <v>1050</v>
      </c>
      <c r="R265" s="20" t="s">
        <v>1051</v>
      </c>
      <c r="S265" s="21">
        <v>225</v>
      </c>
      <c r="T265" s="22">
        <v>0.23316062176165803</v>
      </c>
    </row>
    <row r="266" spans="1:20" x14ac:dyDescent="0.3">
      <c r="A266" s="67" t="s">
        <v>1054</v>
      </c>
      <c r="B266" s="12" t="s">
        <v>1052</v>
      </c>
      <c r="C266" s="12">
        <v>257</v>
      </c>
      <c r="D266" s="13">
        <v>154428</v>
      </c>
      <c r="E266" s="14">
        <v>42888</v>
      </c>
      <c r="F266" s="15" t="s">
        <v>1053</v>
      </c>
      <c r="H266" s="15" t="s">
        <v>1054</v>
      </c>
      <c r="I266" s="25">
        <v>1000</v>
      </c>
      <c r="J266" s="17"/>
      <c r="K266" s="17"/>
      <c r="L266" s="12" t="s">
        <v>1039</v>
      </c>
      <c r="N266" s="24" t="s">
        <v>1055</v>
      </c>
      <c r="O266" s="19" t="s">
        <v>103</v>
      </c>
      <c r="P266" s="12" t="s">
        <v>25</v>
      </c>
      <c r="Q266" s="20" t="s">
        <v>347</v>
      </c>
      <c r="R266" s="20" t="s">
        <v>649</v>
      </c>
      <c r="S266" s="21">
        <v>250</v>
      </c>
      <c r="T266" s="22">
        <v>0.2</v>
      </c>
    </row>
    <row r="267" spans="1:20" x14ac:dyDescent="0.3">
      <c r="A267" s="67" t="s">
        <v>1057</v>
      </c>
      <c r="B267" s="11" t="s">
        <v>388</v>
      </c>
      <c r="C267" s="12">
        <v>258</v>
      </c>
      <c r="D267" s="13">
        <v>154428</v>
      </c>
      <c r="E267" s="14">
        <v>42888</v>
      </c>
      <c r="F267" s="15" t="s">
        <v>1056</v>
      </c>
      <c r="H267" s="15" t="s">
        <v>1057</v>
      </c>
      <c r="I267" s="16">
        <v>780</v>
      </c>
      <c r="J267" s="17"/>
      <c r="K267" s="17"/>
      <c r="L267" s="12" t="s">
        <v>1039</v>
      </c>
      <c r="N267" s="18">
        <v>9247</v>
      </c>
      <c r="O267" s="19" t="s">
        <v>103</v>
      </c>
      <c r="P267" s="12" t="s">
        <v>118</v>
      </c>
      <c r="Q267" s="20" t="s">
        <v>241</v>
      </c>
      <c r="R267" s="20" t="s">
        <v>136</v>
      </c>
      <c r="S267" s="21">
        <v>420</v>
      </c>
      <c r="T267" s="22">
        <v>0.35</v>
      </c>
    </row>
    <row r="268" spans="1:20" x14ac:dyDescent="0.3">
      <c r="A268" s="67" t="s">
        <v>1060</v>
      </c>
      <c r="B268" s="12" t="s">
        <v>1058</v>
      </c>
      <c r="C268" s="12">
        <v>259</v>
      </c>
      <c r="D268" s="13">
        <v>154428</v>
      </c>
      <c r="E268" s="14">
        <v>42888</v>
      </c>
      <c r="F268" s="15" t="s">
        <v>1059</v>
      </c>
      <c r="H268" s="15" t="s">
        <v>1060</v>
      </c>
      <c r="I268" s="46">
        <v>400</v>
      </c>
      <c r="M268" s="12" t="s">
        <v>1061</v>
      </c>
      <c r="N268" s="18">
        <v>7769</v>
      </c>
      <c r="O268" s="19" t="s">
        <v>103</v>
      </c>
      <c r="P268" s="12" t="s">
        <v>141</v>
      </c>
      <c r="Q268" s="20" t="s">
        <v>263</v>
      </c>
      <c r="R268" s="20" t="s">
        <v>143</v>
      </c>
      <c r="S268" s="21" t="e">
        <v>#VALUE!</v>
      </c>
      <c r="T268" s="22" t="e">
        <v>#VALUE!</v>
      </c>
    </row>
    <row r="269" spans="1:20" x14ac:dyDescent="0.3">
      <c r="A269" s="67" t="s">
        <v>1064</v>
      </c>
      <c r="B269" s="12" t="s">
        <v>1062</v>
      </c>
      <c r="C269" s="12">
        <v>260</v>
      </c>
      <c r="D269" s="13">
        <v>154428</v>
      </c>
      <c r="E269" s="14">
        <v>42888</v>
      </c>
      <c r="F269" s="15" t="s">
        <v>1063</v>
      </c>
      <c r="H269" s="15" t="s">
        <v>1064</v>
      </c>
      <c r="I269" s="47">
        <v>240</v>
      </c>
      <c r="J269" s="48"/>
      <c r="K269" s="48"/>
      <c r="L269" s="12" t="s">
        <v>1065</v>
      </c>
      <c r="M269" s="12" t="s">
        <v>1066</v>
      </c>
      <c r="N269" s="18">
        <v>9943</v>
      </c>
      <c r="O269" s="19" t="s">
        <v>117</v>
      </c>
      <c r="P269" s="12" t="s">
        <v>25</v>
      </c>
      <c r="Q269" s="20" t="s">
        <v>1067</v>
      </c>
      <c r="R269" s="20" t="s">
        <v>111</v>
      </c>
      <c r="S269" s="21" t="e">
        <v>#VALUE!</v>
      </c>
      <c r="T269" s="22" t="e">
        <v>#VALUE!</v>
      </c>
    </row>
    <row r="270" spans="1:20" x14ac:dyDescent="0.3">
      <c r="A270" s="67" t="s">
        <v>1070</v>
      </c>
      <c r="B270" s="12" t="s">
        <v>1068</v>
      </c>
      <c r="C270" s="12">
        <v>261</v>
      </c>
      <c r="D270" s="13">
        <v>154428</v>
      </c>
      <c r="E270" s="14">
        <v>42888</v>
      </c>
      <c r="F270" s="15" t="s">
        <v>1069</v>
      </c>
      <c r="H270" s="15" t="s">
        <v>1070</v>
      </c>
      <c r="I270" s="47">
        <v>115</v>
      </c>
      <c r="J270" s="48"/>
      <c r="K270" s="48"/>
      <c r="L270" s="12" t="s">
        <v>1065</v>
      </c>
      <c r="N270" s="24" t="s">
        <v>1071</v>
      </c>
      <c r="O270" s="19" t="s">
        <v>103</v>
      </c>
      <c r="P270" s="12" t="s">
        <v>25</v>
      </c>
      <c r="Q270" s="20" t="s">
        <v>111</v>
      </c>
      <c r="R270" s="20" t="s">
        <v>111</v>
      </c>
      <c r="S270" s="21" t="e">
        <v>#VALUE!</v>
      </c>
      <c r="T270" s="22" t="e">
        <v>#VALUE!</v>
      </c>
    </row>
    <row r="271" spans="1:20" x14ac:dyDescent="0.3">
      <c r="A271" s="67" t="s">
        <v>1074</v>
      </c>
      <c r="B271" s="12" t="s">
        <v>1072</v>
      </c>
      <c r="C271" s="12">
        <v>262</v>
      </c>
      <c r="D271" s="13">
        <v>154428</v>
      </c>
      <c r="E271" s="14">
        <v>42888</v>
      </c>
      <c r="F271" s="15" t="s">
        <v>1073</v>
      </c>
      <c r="H271" s="15" t="s">
        <v>1074</v>
      </c>
      <c r="I271" s="47">
        <v>80</v>
      </c>
      <c r="J271" s="48"/>
      <c r="K271" s="48"/>
      <c r="L271" s="12" t="s">
        <v>1065</v>
      </c>
      <c r="N271" s="24" t="s">
        <v>1075</v>
      </c>
      <c r="O271" s="19" t="s">
        <v>103</v>
      </c>
      <c r="P271" s="12" t="s">
        <v>25</v>
      </c>
      <c r="Q271" s="20" t="s">
        <v>697</v>
      </c>
      <c r="R271" s="20" t="s">
        <v>1076</v>
      </c>
      <c r="S271" s="21" t="e">
        <v>#VALUE!</v>
      </c>
      <c r="T271" s="22" t="e">
        <v>#VALUE!</v>
      </c>
    </row>
    <row r="272" spans="1:20" x14ac:dyDescent="0.3">
      <c r="A272" s="67" t="s">
        <v>1079</v>
      </c>
      <c r="B272" s="12" t="s">
        <v>1077</v>
      </c>
      <c r="C272" s="12">
        <v>263</v>
      </c>
      <c r="D272" s="13">
        <v>154428</v>
      </c>
      <c r="E272" s="14">
        <v>42888</v>
      </c>
      <c r="F272" s="15" t="s">
        <v>1078</v>
      </c>
      <c r="H272" s="15" t="s">
        <v>1079</v>
      </c>
      <c r="I272" s="47">
        <v>80</v>
      </c>
      <c r="J272" s="48"/>
      <c r="K272" s="48"/>
      <c r="L272" s="12" t="s">
        <v>1065</v>
      </c>
      <c r="N272" s="24" t="s">
        <v>1080</v>
      </c>
      <c r="O272" s="19" t="s">
        <v>103</v>
      </c>
      <c r="P272" s="12" t="s">
        <v>25</v>
      </c>
      <c r="Q272" s="20" t="s">
        <v>697</v>
      </c>
      <c r="R272" s="20" t="s">
        <v>663</v>
      </c>
      <c r="S272" s="21">
        <v>40</v>
      </c>
      <c r="T272" s="22">
        <v>0.33333333333333331</v>
      </c>
    </row>
    <row r="273" spans="1:20" x14ac:dyDescent="0.3">
      <c r="A273" s="67" t="s">
        <v>1083</v>
      </c>
      <c r="B273" s="11" t="s">
        <v>1081</v>
      </c>
      <c r="C273" s="12">
        <v>264</v>
      </c>
      <c r="D273" s="13">
        <v>154428</v>
      </c>
      <c r="E273" s="14">
        <v>42888</v>
      </c>
      <c r="F273" s="15" t="s">
        <v>1082</v>
      </c>
      <c r="H273" s="15" t="s">
        <v>1083</v>
      </c>
      <c r="I273" s="49">
        <v>80</v>
      </c>
      <c r="J273" s="48"/>
      <c r="K273" s="48"/>
      <c r="L273" s="12" t="s">
        <v>1065</v>
      </c>
      <c r="M273" s="12" t="s">
        <v>1084</v>
      </c>
      <c r="N273" s="18">
        <v>10365</v>
      </c>
      <c r="O273" s="19" t="s">
        <v>103</v>
      </c>
      <c r="P273" s="12" t="s">
        <v>25</v>
      </c>
      <c r="Q273" s="20" t="s">
        <v>697</v>
      </c>
      <c r="R273" s="20" t="s">
        <v>663</v>
      </c>
      <c r="S273" s="21">
        <v>40</v>
      </c>
      <c r="T273" s="22">
        <v>0.33333333333333331</v>
      </c>
    </row>
    <row r="274" spans="1:20" x14ac:dyDescent="0.3">
      <c r="A274" s="67" t="s">
        <v>1087</v>
      </c>
      <c r="B274" s="12" t="s">
        <v>1085</v>
      </c>
      <c r="C274" s="12">
        <v>265</v>
      </c>
      <c r="D274" s="13">
        <v>154428</v>
      </c>
      <c r="E274" s="14">
        <v>42888</v>
      </c>
      <c r="F274" s="15" t="s">
        <v>1086</v>
      </c>
      <c r="H274" s="15" t="s">
        <v>1087</v>
      </c>
      <c r="I274" s="47">
        <v>80</v>
      </c>
      <c r="J274" s="48"/>
      <c r="K274" s="48"/>
      <c r="L274" s="12" t="s">
        <v>1065</v>
      </c>
      <c r="N274" s="24" t="s">
        <v>1088</v>
      </c>
      <c r="O274" s="19" t="s">
        <v>117</v>
      </c>
      <c r="P274" s="12" t="s">
        <v>25</v>
      </c>
      <c r="Q274" s="20" t="s">
        <v>697</v>
      </c>
      <c r="R274" s="20" t="s">
        <v>766</v>
      </c>
      <c r="S274" s="21">
        <v>32</v>
      </c>
      <c r="T274" s="22">
        <v>0.2857142857142857</v>
      </c>
    </row>
    <row r="275" spans="1:20" x14ac:dyDescent="0.3">
      <c r="A275" s="67" t="s">
        <v>1090</v>
      </c>
      <c r="B275" s="12" t="s">
        <v>664</v>
      </c>
      <c r="C275" s="12">
        <v>266</v>
      </c>
      <c r="D275" s="13">
        <v>154428</v>
      </c>
      <c r="E275" s="14">
        <v>42888</v>
      </c>
      <c r="F275" s="15" t="s">
        <v>1089</v>
      </c>
      <c r="H275" s="15" t="s">
        <v>1090</v>
      </c>
      <c r="I275" s="47">
        <v>80</v>
      </c>
      <c r="K275" s="48" t="s">
        <v>1091</v>
      </c>
      <c r="L275" s="12" t="s">
        <v>1065</v>
      </c>
      <c r="M275" s="12" t="s">
        <v>1092</v>
      </c>
      <c r="N275" s="18">
        <v>11481</v>
      </c>
      <c r="O275" s="19" t="s">
        <v>56</v>
      </c>
      <c r="P275" s="12" t="s">
        <v>25</v>
      </c>
      <c r="Q275" s="20" t="s">
        <v>697</v>
      </c>
      <c r="R275" s="20" t="s">
        <v>111</v>
      </c>
      <c r="S275" s="21" t="e">
        <v>#VALUE!</v>
      </c>
      <c r="T275" s="22" t="e">
        <v>#VALUE!</v>
      </c>
    </row>
    <row r="276" spans="1:20" s="12" customFormat="1" x14ac:dyDescent="0.3">
      <c r="A276" s="67" t="s">
        <v>1093</v>
      </c>
      <c r="B276" s="11" t="s">
        <v>431</v>
      </c>
      <c r="C276" s="12">
        <v>267</v>
      </c>
      <c r="D276" s="13">
        <v>154428</v>
      </c>
      <c r="E276" s="14">
        <v>42888</v>
      </c>
      <c r="F276" s="15" t="e">
        <v>#N/A</v>
      </c>
      <c r="G276" s="15"/>
      <c r="H276" s="15" t="s">
        <v>1093</v>
      </c>
      <c r="I276" s="50">
        <v>115</v>
      </c>
      <c r="J276" s="28"/>
      <c r="K276" s="17" t="s">
        <v>434</v>
      </c>
      <c r="M276" s="12" t="s">
        <v>564</v>
      </c>
      <c r="N276" s="18">
        <v>11384</v>
      </c>
      <c r="O276" s="19"/>
      <c r="Q276" s="20"/>
      <c r="R276" s="20"/>
      <c r="S276" s="20"/>
      <c r="T276" s="51"/>
    </row>
    <row r="277" spans="1:20" s="36" customFormat="1" x14ac:dyDescent="0.3">
      <c r="A277" s="67"/>
      <c r="D277" s="45"/>
      <c r="E277" s="38"/>
      <c r="F277" s="39"/>
      <c r="G277" s="39"/>
      <c r="H277" s="39"/>
      <c r="I277" s="52"/>
      <c r="K277" s="40"/>
      <c r="N277" s="40"/>
      <c r="O277" s="42"/>
      <c r="Q277" s="43"/>
      <c r="R277" s="43"/>
      <c r="S277" s="43"/>
      <c r="T277" s="44"/>
    </row>
    <row r="278" spans="1:20" s="12" customFormat="1" x14ac:dyDescent="0.3">
      <c r="A278" s="67" t="s">
        <v>1095</v>
      </c>
      <c r="B278" s="12" t="s">
        <v>196</v>
      </c>
      <c r="C278" s="12">
        <v>268</v>
      </c>
      <c r="D278" s="13">
        <v>154429</v>
      </c>
      <c r="E278" s="14">
        <v>42888</v>
      </c>
      <c r="F278" s="15" t="s">
        <v>1094</v>
      </c>
      <c r="G278" s="15"/>
      <c r="H278" s="15" t="s">
        <v>1095</v>
      </c>
      <c r="I278" s="47">
        <v>39.58</v>
      </c>
      <c r="J278" s="48"/>
      <c r="K278" s="48"/>
      <c r="L278" s="12" t="s">
        <v>1096</v>
      </c>
      <c r="M278" s="12" t="s">
        <v>1097</v>
      </c>
      <c r="N278" s="24" t="s">
        <v>466</v>
      </c>
      <c r="O278" s="19" t="s">
        <v>103</v>
      </c>
      <c r="P278" s="12" t="s">
        <v>25</v>
      </c>
      <c r="Q278" s="20" t="s">
        <v>1098</v>
      </c>
      <c r="R278" s="20" t="s">
        <v>111</v>
      </c>
      <c r="S278" s="21" t="e">
        <v>#VALUE!</v>
      </c>
      <c r="T278" s="22" t="e">
        <v>#VALUE!</v>
      </c>
    </row>
    <row r="279" spans="1:20" x14ac:dyDescent="0.3">
      <c r="A279" s="67" t="s">
        <v>1100</v>
      </c>
      <c r="B279" s="12" t="s">
        <v>64</v>
      </c>
      <c r="C279" s="12">
        <v>269</v>
      </c>
      <c r="D279" s="13">
        <v>154429</v>
      </c>
      <c r="E279" s="14">
        <v>42888</v>
      </c>
      <c r="F279" s="15" t="s">
        <v>1099</v>
      </c>
      <c r="H279" s="15" t="s">
        <v>1100</v>
      </c>
      <c r="I279" s="46">
        <v>100</v>
      </c>
      <c r="L279" s="12" t="s">
        <v>1101</v>
      </c>
      <c r="M279" s="12" t="s">
        <v>69</v>
      </c>
      <c r="N279" s="24" t="s">
        <v>111</v>
      </c>
      <c r="O279" s="19" t="e">
        <v>#VALUE!</v>
      </c>
      <c r="P279" s="12" t="e">
        <v>#VALUE!</v>
      </c>
      <c r="Q279" s="20" t="s">
        <v>126</v>
      </c>
      <c r="R279" s="20" t="s">
        <v>111</v>
      </c>
      <c r="S279" s="21" t="e">
        <v>#VALUE!</v>
      </c>
      <c r="T279" s="22" t="e">
        <v>#VALUE!</v>
      </c>
    </row>
    <row r="280" spans="1:20" x14ac:dyDescent="0.3">
      <c r="A280" s="67" t="s">
        <v>1102</v>
      </c>
      <c r="B280" s="11" t="s">
        <v>64</v>
      </c>
      <c r="C280" s="12">
        <v>270</v>
      </c>
      <c r="D280" s="13">
        <v>154429</v>
      </c>
      <c r="E280" s="14">
        <v>42888</v>
      </c>
      <c r="F280" s="15" t="e">
        <v>#N/A</v>
      </c>
      <c r="H280" s="15" t="s">
        <v>1102</v>
      </c>
      <c r="I280" s="47">
        <v>40</v>
      </c>
      <c r="J280" s="48"/>
      <c r="K280" s="48"/>
      <c r="L280" s="12" t="s">
        <v>1101</v>
      </c>
      <c r="M280" s="12" t="s">
        <v>69</v>
      </c>
      <c r="N280" s="24" t="e">
        <v>#N/A</v>
      </c>
      <c r="O280" s="19" t="e">
        <v>#N/A</v>
      </c>
      <c r="P280" s="12" t="e">
        <v>#N/A</v>
      </c>
      <c r="Q280" s="20" t="e">
        <v>#N/A</v>
      </c>
      <c r="R280" s="20" t="e">
        <v>#N/A</v>
      </c>
      <c r="S280" s="21" t="e">
        <v>#N/A</v>
      </c>
      <c r="T280" s="22" t="e">
        <v>#N/A</v>
      </c>
    </row>
    <row r="281" spans="1:20" x14ac:dyDescent="0.3">
      <c r="A281" s="67" t="s">
        <v>1103</v>
      </c>
      <c r="B281" s="11" t="s">
        <v>64</v>
      </c>
      <c r="C281" s="12">
        <v>271</v>
      </c>
      <c r="D281" s="13">
        <v>154429</v>
      </c>
      <c r="E281" s="14">
        <v>42888</v>
      </c>
      <c r="F281" s="15" t="e">
        <v>#N/A</v>
      </c>
      <c r="H281" s="15" t="s">
        <v>1103</v>
      </c>
      <c r="I281" s="47">
        <v>140</v>
      </c>
      <c r="J281" s="48"/>
      <c r="K281" s="48"/>
      <c r="L281" s="12" t="s">
        <v>1101</v>
      </c>
      <c r="M281" s="12" t="s">
        <v>69</v>
      </c>
      <c r="N281" s="24" t="e">
        <v>#N/A</v>
      </c>
      <c r="O281" s="19" t="e">
        <v>#N/A</v>
      </c>
      <c r="P281" s="12" t="e">
        <v>#N/A</v>
      </c>
      <c r="Q281" s="20" t="e">
        <v>#N/A</v>
      </c>
      <c r="R281" s="20" t="e">
        <v>#N/A</v>
      </c>
      <c r="S281" s="21" t="e">
        <v>#N/A</v>
      </c>
      <c r="T281" s="22" t="e">
        <v>#N/A</v>
      </c>
    </row>
    <row r="282" spans="1:20" x14ac:dyDescent="0.3">
      <c r="A282" s="67" t="s">
        <v>1105</v>
      </c>
      <c r="B282" s="12" t="s">
        <v>64</v>
      </c>
      <c r="C282" s="12">
        <v>272</v>
      </c>
      <c r="D282" s="13">
        <v>154429</v>
      </c>
      <c r="E282" s="14">
        <v>42888</v>
      </c>
      <c r="F282" s="15" t="s">
        <v>1104</v>
      </c>
      <c r="H282" s="15" t="s">
        <v>1105</v>
      </c>
      <c r="I282" s="47">
        <v>200</v>
      </c>
      <c r="J282" s="48"/>
      <c r="K282" s="48"/>
      <c r="L282" s="12" t="s">
        <v>1101</v>
      </c>
      <c r="M282" s="12" t="s">
        <v>1106</v>
      </c>
      <c r="N282" s="24" t="s">
        <v>111</v>
      </c>
      <c r="O282" s="19" t="e">
        <v>#VALUE!</v>
      </c>
      <c r="P282" s="12" t="e">
        <v>#VALUE!</v>
      </c>
      <c r="Q282" s="20" t="s">
        <v>225</v>
      </c>
      <c r="R282" s="20" t="s">
        <v>111</v>
      </c>
      <c r="S282" s="21" t="e">
        <v>#VALUE!</v>
      </c>
      <c r="T282" s="22" t="e">
        <v>#VALUE!</v>
      </c>
    </row>
    <row r="283" spans="1:20" x14ac:dyDescent="0.3">
      <c r="A283" s="67" t="s">
        <v>1100</v>
      </c>
      <c r="B283" s="12" t="s">
        <v>64</v>
      </c>
      <c r="C283" s="12">
        <v>273</v>
      </c>
      <c r="D283" s="13">
        <v>154429</v>
      </c>
      <c r="E283" s="14">
        <v>42888</v>
      </c>
      <c r="F283" s="15" t="s">
        <v>1099</v>
      </c>
      <c r="H283" s="15" t="s">
        <v>1100</v>
      </c>
      <c r="I283" s="47">
        <v>150</v>
      </c>
      <c r="J283" s="48"/>
      <c r="K283" s="48"/>
      <c r="L283" s="12" t="s">
        <v>1101</v>
      </c>
      <c r="M283" s="12" t="s">
        <v>69</v>
      </c>
      <c r="N283" s="24" t="s">
        <v>111</v>
      </c>
      <c r="O283" s="19" t="e">
        <v>#VALUE!</v>
      </c>
      <c r="P283" s="12" t="e">
        <v>#VALUE!</v>
      </c>
      <c r="Q283" s="20" t="s">
        <v>126</v>
      </c>
      <c r="R283" s="20" t="s">
        <v>111</v>
      </c>
      <c r="S283" s="21" t="e">
        <v>#VALUE!</v>
      </c>
      <c r="T283" s="22" t="e">
        <v>#VALUE!</v>
      </c>
    </row>
    <row r="284" spans="1:20" x14ac:dyDescent="0.3">
      <c r="A284" s="67" t="s">
        <v>1103</v>
      </c>
      <c r="B284" s="11" t="s">
        <v>64</v>
      </c>
      <c r="C284" s="12">
        <v>274</v>
      </c>
      <c r="D284" s="13">
        <v>154429</v>
      </c>
      <c r="E284" s="14">
        <v>42888</v>
      </c>
      <c r="F284" s="15" t="e">
        <v>#N/A</v>
      </c>
      <c r="H284" s="15" t="s">
        <v>1103</v>
      </c>
      <c r="I284" s="47">
        <v>669.5</v>
      </c>
      <c r="J284" s="48"/>
      <c r="K284" s="48"/>
      <c r="L284" s="12" t="s">
        <v>1101</v>
      </c>
      <c r="M284" s="12" t="s">
        <v>69</v>
      </c>
      <c r="N284" s="24" t="e">
        <v>#N/A</v>
      </c>
      <c r="O284" s="19" t="e">
        <v>#N/A</v>
      </c>
      <c r="P284" s="12" t="e">
        <v>#N/A</v>
      </c>
      <c r="Q284" s="20" t="e">
        <v>#N/A</v>
      </c>
      <c r="R284" s="20" t="e">
        <v>#N/A</v>
      </c>
      <c r="S284" s="21" t="e">
        <v>#N/A</v>
      </c>
      <c r="T284" s="22" t="e">
        <v>#N/A</v>
      </c>
    </row>
    <row r="285" spans="1:20" x14ac:dyDescent="0.3">
      <c r="A285" s="67" t="s">
        <v>1108</v>
      </c>
      <c r="B285" s="12" t="s">
        <v>452</v>
      </c>
      <c r="C285" s="12">
        <v>275</v>
      </c>
      <c r="D285" s="13">
        <v>154429</v>
      </c>
      <c r="E285" s="14">
        <v>42888</v>
      </c>
      <c r="F285" s="15" t="s">
        <v>1107</v>
      </c>
      <c r="H285" s="15" t="s">
        <v>1108</v>
      </c>
      <c r="I285" s="47">
        <v>669.5</v>
      </c>
      <c r="J285" s="48"/>
      <c r="K285" s="48"/>
      <c r="L285" s="12" t="s">
        <v>1101</v>
      </c>
      <c r="M285" s="12" t="s">
        <v>455</v>
      </c>
      <c r="N285" s="18">
        <v>10721</v>
      </c>
      <c r="O285" s="19" t="s">
        <v>103</v>
      </c>
      <c r="P285" s="12" t="s">
        <v>25</v>
      </c>
      <c r="Q285" s="20" t="s">
        <v>443</v>
      </c>
      <c r="R285" s="20" t="s">
        <v>291</v>
      </c>
      <c r="S285" s="21">
        <v>200</v>
      </c>
      <c r="T285" s="22">
        <v>0.23529411764705882</v>
      </c>
    </row>
    <row r="286" spans="1:20" x14ac:dyDescent="0.3">
      <c r="A286" s="67" t="s">
        <v>1111</v>
      </c>
      <c r="B286" s="11" t="s">
        <v>1109</v>
      </c>
      <c r="C286" s="12">
        <v>276</v>
      </c>
      <c r="D286" s="13">
        <v>154430</v>
      </c>
      <c r="E286" s="14">
        <v>42888</v>
      </c>
      <c r="F286" s="15" t="s">
        <v>1110</v>
      </c>
      <c r="H286" s="15" t="s">
        <v>1111</v>
      </c>
      <c r="I286" s="49">
        <v>212</v>
      </c>
      <c r="J286" s="48">
        <v>6360</v>
      </c>
      <c r="K286" s="48"/>
      <c r="L286" s="12" t="s">
        <v>1112</v>
      </c>
      <c r="M286" s="12" t="s">
        <v>1113</v>
      </c>
      <c r="N286" s="18">
        <v>1675</v>
      </c>
      <c r="O286" s="19" t="s">
        <v>33</v>
      </c>
      <c r="P286" s="12" t="s">
        <v>141</v>
      </c>
      <c r="Q286" s="20" t="s">
        <v>125</v>
      </c>
      <c r="R286" s="20" t="s">
        <v>1114</v>
      </c>
      <c r="S286" s="21">
        <v>165</v>
      </c>
      <c r="T286" s="22">
        <v>0.43766578249336868</v>
      </c>
    </row>
    <row r="287" spans="1:20" x14ac:dyDescent="0.3">
      <c r="A287" s="67" t="s">
        <v>1117</v>
      </c>
      <c r="B287" s="11" t="s">
        <v>1115</v>
      </c>
      <c r="C287" s="12">
        <v>277</v>
      </c>
      <c r="D287" s="13">
        <v>154430</v>
      </c>
      <c r="E287" s="14">
        <v>42888</v>
      </c>
      <c r="F287" s="15" t="s">
        <v>1116</v>
      </c>
      <c r="H287" s="15" t="s">
        <v>1117</v>
      </c>
      <c r="I287" s="50">
        <v>70</v>
      </c>
      <c r="J287" s="48"/>
      <c r="K287" s="48"/>
      <c r="L287" s="12" t="s">
        <v>1118</v>
      </c>
      <c r="M287" s="12" t="s">
        <v>1119</v>
      </c>
      <c r="N287" s="18">
        <v>8152</v>
      </c>
      <c r="O287" s="19" t="s">
        <v>117</v>
      </c>
      <c r="P287" s="12" t="s">
        <v>25</v>
      </c>
      <c r="Q287" s="20" t="s">
        <v>1120</v>
      </c>
      <c r="R287" s="20" t="s">
        <v>1121</v>
      </c>
      <c r="S287" s="21">
        <v>175</v>
      </c>
      <c r="T287" s="22">
        <v>0.7142857142857143</v>
      </c>
    </row>
    <row r="288" spans="1:20" s="36" customFormat="1" x14ac:dyDescent="0.3">
      <c r="A288" s="67"/>
      <c r="D288" s="45"/>
      <c r="E288" s="38"/>
      <c r="F288" s="39"/>
      <c r="G288" s="39"/>
      <c r="H288" s="39"/>
      <c r="I288" s="52"/>
      <c r="J288" s="52"/>
      <c r="K288" s="52"/>
      <c r="N288" s="40"/>
      <c r="O288" s="42"/>
      <c r="Q288" s="43"/>
      <c r="R288" s="43"/>
      <c r="S288" s="43"/>
      <c r="T288" s="44"/>
    </row>
    <row r="289" spans="1:20" x14ac:dyDescent="0.3">
      <c r="A289" s="67" t="s">
        <v>1124</v>
      </c>
      <c r="B289" s="12" t="s">
        <v>1122</v>
      </c>
      <c r="C289" s="12">
        <v>278</v>
      </c>
      <c r="D289" s="13">
        <v>154430</v>
      </c>
      <c r="E289" s="14">
        <v>42888</v>
      </c>
      <c r="F289" s="15" t="s">
        <v>1123</v>
      </c>
      <c r="H289" s="15" t="s">
        <v>1124</v>
      </c>
      <c r="I289" s="47">
        <v>233.23</v>
      </c>
      <c r="J289" s="48"/>
      <c r="K289" s="48"/>
      <c r="L289" s="12" t="s">
        <v>1118</v>
      </c>
      <c r="N289" s="18">
        <v>8173</v>
      </c>
      <c r="O289" s="19" t="s">
        <v>33</v>
      </c>
      <c r="P289" s="12" t="s">
        <v>25</v>
      </c>
      <c r="Q289" s="20" t="s">
        <v>1125</v>
      </c>
      <c r="R289" s="20" t="s">
        <v>1126</v>
      </c>
      <c r="S289" s="21" t="e">
        <v>#VALUE!</v>
      </c>
      <c r="T289" s="22" t="e">
        <v>#VALUE!</v>
      </c>
    </row>
    <row r="290" spans="1:20" x14ac:dyDescent="0.3">
      <c r="A290" s="67" t="s">
        <v>1129</v>
      </c>
      <c r="B290" s="12" t="s">
        <v>1127</v>
      </c>
      <c r="C290" s="12">
        <v>279</v>
      </c>
      <c r="D290" s="13">
        <v>154430</v>
      </c>
      <c r="E290" s="14">
        <v>42888</v>
      </c>
      <c r="F290" s="15" t="s">
        <v>1128</v>
      </c>
      <c r="H290" s="15" t="s">
        <v>1129</v>
      </c>
      <c r="I290" s="47">
        <v>341.05</v>
      </c>
      <c r="J290" s="48"/>
      <c r="K290" s="48"/>
      <c r="L290" s="12" t="s">
        <v>1118</v>
      </c>
      <c r="N290" s="18">
        <v>8609</v>
      </c>
      <c r="O290" s="19" t="s">
        <v>103</v>
      </c>
      <c r="P290" s="12" t="s">
        <v>25</v>
      </c>
      <c r="Q290" s="20" t="s">
        <v>1130</v>
      </c>
      <c r="R290" s="20" t="s">
        <v>1131</v>
      </c>
      <c r="S290" s="21">
        <v>17.949999999999989</v>
      </c>
      <c r="T290" s="22">
        <v>4.9999999999999968E-2</v>
      </c>
    </row>
    <row r="291" spans="1:20" x14ac:dyDescent="0.3">
      <c r="A291" s="67" t="s">
        <v>1134</v>
      </c>
      <c r="B291" s="12" t="s">
        <v>1132</v>
      </c>
      <c r="C291" s="12">
        <v>280</v>
      </c>
      <c r="D291" s="13">
        <v>154430</v>
      </c>
      <c r="E291" s="14">
        <v>42888</v>
      </c>
      <c r="F291" s="15" t="s">
        <v>1133</v>
      </c>
      <c r="H291" s="15" t="s">
        <v>1134</v>
      </c>
      <c r="I291" s="47">
        <v>80</v>
      </c>
      <c r="J291" s="48"/>
      <c r="K291" s="48"/>
      <c r="L291" s="12" t="s">
        <v>1118</v>
      </c>
      <c r="N291" s="24" t="s">
        <v>1135</v>
      </c>
      <c r="O291" s="19" t="s">
        <v>279</v>
      </c>
      <c r="P291" s="12" t="s">
        <v>25</v>
      </c>
      <c r="Q291" s="20" t="s">
        <v>697</v>
      </c>
      <c r="R291" s="20" t="s">
        <v>1136</v>
      </c>
      <c r="S291" s="21">
        <v>112.91999999999999</v>
      </c>
      <c r="T291" s="22">
        <v>0.58532034003732114</v>
      </c>
    </row>
    <row r="292" spans="1:20" x14ac:dyDescent="0.3">
      <c r="A292" s="67" t="s">
        <v>1138</v>
      </c>
      <c r="B292" s="12" t="s">
        <v>930</v>
      </c>
      <c r="C292" s="12">
        <v>281</v>
      </c>
      <c r="D292" s="13">
        <v>154430</v>
      </c>
      <c r="E292" s="14">
        <v>42888</v>
      </c>
      <c r="F292" s="15" t="s">
        <v>1137</v>
      </c>
      <c r="H292" s="15" t="s">
        <v>1138</v>
      </c>
      <c r="I292" s="47">
        <v>21</v>
      </c>
      <c r="J292" s="48"/>
      <c r="K292" s="48"/>
      <c r="L292" s="12" t="s">
        <v>1112</v>
      </c>
      <c r="M292" s="12" t="s">
        <v>934</v>
      </c>
      <c r="N292" s="18">
        <v>8551</v>
      </c>
      <c r="O292" s="19" t="s">
        <v>117</v>
      </c>
      <c r="P292" s="12" t="s">
        <v>25</v>
      </c>
      <c r="Q292" s="20" t="s">
        <v>1139</v>
      </c>
      <c r="R292" s="20" t="s">
        <v>143</v>
      </c>
      <c r="S292" s="21" t="e">
        <v>#VALUE!</v>
      </c>
      <c r="T292" s="22" t="e">
        <v>#VALUE!</v>
      </c>
    </row>
    <row r="293" spans="1:20" x14ac:dyDescent="0.3">
      <c r="A293" s="67" t="s">
        <v>1141</v>
      </c>
      <c r="B293" s="12" t="s">
        <v>1127</v>
      </c>
      <c r="C293" s="12">
        <v>282</v>
      </c>
      <c r="D293" s="13">
        <v>154430</v>
      </c>
      <c r="E293" s="14">
        <v>42888</v>
      </c>
      <c r="F293" s="15" t="s">
        <v>1140</v>
      </c>
      <c r="H293" s="15" t="s">
        <v>1141</v>
      </c>
      <c r="I293" s="47">
        <v>75</v>
      </c>
      <c r="J293" s="48"/>
      <c r="K293" s="48"/>
      <c r="L293" s="12" t="s">
        <v>1118</v>
      </c>
      <c r="N293" s="18">
        <v>8609</v>
      </c>
      <c r="O293" s="19" t="s">
        <v>103</v>
      </c>
      <c r="P293" s="12" t="s">
        <v>25</v>
      </c>
      <c r="Q293" s="20" t="s">
        <v>1142</v>
      </c>
      <c r="R293" s="20" t="s">
        <v>1143</v>
      </c>
      <c r="S293" s="21" t="e">
        <v>#VALUE!</v>
      </c>
      <c r="T293" s="22" t="e">
        <v>#VALUE!</v>
      </c>
    </row>
    <row r="294" spans="1:20" x14ac:dyDescent="0.3">
      <c r="A294" s="67" t="s">
        <v>1146</v>
      </c>
      <c r="B294" s="12" t="s">
        <v>1144</v>
      </c>
      <c r="C294" s="12">
        <v>283</v>
      </c>
      <c r="D294" s="13">
        <v>154430</v>
      </c>
      <c r="E294" s="14">
        <v>42888</v>
      </c>
      <c r="F294" s="15" t="s">
        <v>1145</v>
      </c>
      <c r="H294" s="15" t="s">
        <v>1146</v>
      </c>
      <c r="I294" s="47">
        <v>75</v>
      </c>
      <c r="J294" s="48"/>
      <c r="K294" s="48"/>
      <c r="L294" s="12" t="s">
        <v>1118</v>
      </c>
      <c r="N294" s="24" t="s">
        <v>1147</v>
      </c>
      <c r="O294" s="19" t="s">
        <v>79</v>
      </c>
      <c r="P294" s="12" t="s">
        <v>25</v>
      </c>
      <c r="Q294" s="20" t="s">
        <v>1148</v>
      </c>
      <c r="R294" s="20" t="s">
        <v>1149</v>
      </c>
      <c r="S294" s="21">
        <v>7.4000000000000057</v>
      </c>
      <c r="T294" s="22">
        <v>5.0000000000000037E-2</v>
      </c>
    </row>
    <row r="295" spans="1:20" x14ac:dyDescent="0.3">
      <c r="A295" s="67" t="s">
        <v>1151</v>
      </c>
      <c r="B295" s="12" t="s">
        <v>211</v>
      </c>
      <c r="C295" s="12">
        <v>284</v>
      </c>
      <c r="D295" s="13">
        <v>154430</v>
      </c>
      <c r="E295" s="14">
        <v>42888</v>
      </c>
      <c r="F295" s="15" t="s">
        <v>1150</v>
      </c>
      <c r="H295" s="15" t="s">
        <v>1151</v>
      </c>
      <c r="I295" s="47">
        <v>120</v>
      </c>
      <c r="J295" s="48"/>
      <c r="K295" s="48"/>
      <c r="L295" s="12" t="s">
        <v>1118</v>
      </c>
      <c r="N295" s="24" t="s">
        <v>214</v>
      </c>
      <c r="O295" s="19" t="s">
        <v>56</v>
      </c>
      <c r="P295" s="12" t="s">
        <v>25</v>
      </c>
      <c r="Q295" s="20" t="s">
        <v>663</v>
      </c>
      <c r="R295" s="20" t="s">
        <v>143</v>
      </c>
      <c r="S295" s="21" t="e">
        <v>#VALUE!</v>
      </c>
      <c r="T295" s="22" t="e">
        <v>#VALUE!</v>
      </c>
    </row>
    <row r="296" spans="1:20" x14ac:dyDescent="0.3">
      <c r="A296" s="67" t="s">
        <v>1153</v>
      </c>
      <c r="B296" s="12" t="s">
        <v>321</v>
      </c>
      <c r="C296" s="12">
        <v>285</v>
      </c>
      <c r="D296" s="13">
        <v>154430</v>
      </c>
      <c r="E296" s="14">
        <v>42888</v>
      </c>
      <c r="F296" s="15" t="s">
        <v>1152</v>
      </c>
      <c r="H296" s="15" t="s">
        <v>1153</v>
      </c>
      <c r="I296" s="49">
        <v>75</v>
      </c>
      <c r="J296" s="48" t="s">
        <v>1154</v>
      </c>
      <c r="K296" s="48"/>
      <c r="L296" s="12" t="s">
        <v>1118</v>
      </c>
      <c r="M296" s="12" t="s">
        <v>1155</v>
      </c>
      <c r="N296" s="18">
        <v>8728</v>
      </c>
      <c r="O296" s="19" t="s">
        <v>56</v>
      </c>
      <c r="P296" s="12" t="s">
        <v>141</v>
      </c>
      <c r="Q296" s="20" t="s">
        <v>1156</v>
      </c>
      <c r="R296" s="20" t="s">
        <v>1157</v>
      </c>
      <c r="S296" s="21">
        <v>10</v>
      </c>
      <c r="T296" s="22">
        <v>0.11764705882352941</v>
      </c>
    </row>
    <row r="297" spans="1:20" x14ac:dyDescent="0.3">
      <c r="A297" s="67" t="s">
        <v>1159</v>
      </c>
      <c r="B297" s="11" t="s">
        <v>1115</v>
      </c>
      <c r="C297" s="12">
        <v>286</v>
      </c>
      <c r="D297" s="13">
        <v>154430</v>
      </c>
      <c r="E297" s="14">
        <v>42888</v>
      </c>
      <c r="F297" s="15" t="s">
        <v>1158</v>
      </c>
      <c r="H297" s="15" t="s">
        <v>1159</v>
      </c>
      <c r="I297" s="47">
        <v>244</v>
      </c>
      <c r="J297" s="48"/>
      <c r="K297" s="48"/>
      <c r="L297" s="12" t="s">
        <v>1118</v>
      </c>
      <c r="M297" s="12" t="s">
        <v>1160</v>
      </c>
      <c r="N297" s="18">
        <v>8152</v>
      </c>
      <c r="O297" s="19" t="s">
        <v>117</v>
      </c>
      <c r="P297" s="12" t="s">
        <v>25</v>
      </c>
      <c r="Q297" s="20" t="s">
        <v>1161</v>
      </c>
      <c r="R297" s="20" t="s">
        <v>1161</v>
      </c>
      <c r="S297" s="21">
        <v>0</v>
      </c>
      <c r="T297" s="22">
        <v>0</v>
      </c>
    </row>
    <row r="298" spans="1:20" x14ac:dyDescent="0.3">
      <c r="A298" s="67" t="s">
        <v>1163</v>
      </c>
      <c r="B298" s="11" t="s">
        <v>173</v>
      </c>
      <c r="C298" s="12">
        <v>287</v>
      </c>
      <c r="D298" s="13">
        <v>154430</v>
      </c>
      <c r="E298" s="14">
        <v>42888</v>
      </c>
      <c r="F298" s="15" t="s">
        <v>1162</v>
      </c>
      <c r="H298" s="15" t="s">
        <v>1163</v>
      </c>
      <c r="I298" s="49">
        <v>125.4</v>
      </c>
      <c r="J298" s="17" t="s">
        <v>176</v>
      </c>
      <c r="K298" s="48"/>
      <c r="L298" s="12" t="s">
        <v>1118</v>
      </c>
      <c r="M298" s="12" t="s">
        <v>1164</v>
      </c>
      <c r="N298" s="18">
        <v>10353</v>
      </c>
      <c r="O298" s="19" t="s">
        <v>117</v>
      </c>
      <c r="P298" s="12" t="s">
        <v>25</v>
      </c>
      <c r="Q298" s="20" t="s">
        <v>1165</v>
      </c>
      <c r="R298" s="20" t="s">
        <v>1166</v>
      </c>
      <c r="S298" s="21">
        <v>6.5999999999999943</v>
      </c>
      <c r="T298" s="22">
        <v>4.9999999999999954E-2</v>
      </c>
    </row>
    <row r="299" spans="1:20" x14ac:dyDescent="0.3">
      <c r="A299" s="67" t="s">
        <v>1168</v>
      </c>
      <c r="B299" s="11" t="s">
        <v>144</v>
      </c>
      <c r="C299" s="12">
        <v>288</v>
      </c>
      <c r="D299" s="13">
        <v>154430</v>
      </c>
      <c r="E299" s="14">
        <v>42888</v>
      </c>
      <c r="F299" s="15" t="s">
        <v>1167</v>
      </c>
      <c r="H299" s="15" t="s">
        <v>1168</v>
      </c>
      <c r="I299" s="50">
        <v>258.39999999999998</v>
      </c>
      <c r="J299" s="48"/>
      <c r="K299" s="48"/>
      <c r="L299" s="12" t="s">
        <v>1118</v>
      </c>
      <c r="M299" s="12" t="s">
        <v>147</v>
      </c>
      <c r="N299" s="18">
        <v>8161</v>
      </c>
      <c r="O299" s="19" t="s">
        <v>117</v>
      </c>
      <c r="P299" s="12" t="s">
        <v>25</v>
      </c>
      <c r="Q299" s="20" t="s">
        <v>1169</v>
      </c>
      <c r="R299" s="20" t="s">
        <v>1170</v>
      </c>
      <c r="S299" s="21">
        <v>13.600000000000023</v>
      </c>
      <c r="T299" s="22">
        <v>5.0000000000000086E-2</v>
      </c>
    </row>
    <row r="300" spans="1:20" x14ac:dyDescent="0.3">
      <c r="A300" s="67" t="s">
        <v>1173</v>
      </c>
      <c r="B300" s="12" t="s">
        <v>1171</v>
      </c>
      <c r="C300" s="12">
        <v>289</v>
      </c>
      <c r="D300" s="13">
        <v>154430</v>
      </c>
      <c r="E300" s="14">
        <v>42888</v>
      </c>
      <c r="F300" s="15" t="s">
        <v>1172</v>
      </c>
      <c r="H300" s="15" t="s">
        <v>1173</v>
      </c>
      <c r="I300" s="47">
        <v>95</v>
      </c>
      <c r="J300" s="48"/>
      <c r="K300" s="48"/>
      <c r="L300" s="12" t="s">
        <v>1118</v>
      </c>
      <c r="N300" s="24" t="s">
        <v>1174</v>
      </c>
      <c r="O300" s="19" t="s">
        <v>79</v>
      </c>
      <c r="P300" s="12" t="s">
        <v>25</v>
      </c>
      <c r="Q300" s="20" t="s">
        <v>1175</v>
      </c>
      <c r="R300" s="20" t="s">
        <v>142</v>
      </c>
      <c r="S300" s="21">
        <v>5</v>
      </c>
      <c r="T300" s="22">
        <v>0.05</v>
      </c>
    </row>
    <row r="301" spans="1:20" x14ac:dyDescent="0.3">
      <c r="A301" s="67" t="s">
        <v>1177</v>
      </c>
      <c r="B301" s="12" t="s">
        <v>1171</v>
      </c>
      <c r="C301" s="12">
        <v>290</v>
      </c>
      <c r="D301" s="13">
        <v>154430</v>
      </c>
      <c r="E301" s="14">
        <v>42888</v>
      </c>
      <c r="F301" s="15" t="s">
        <v>1176</v>
      </c>
      <c r="H301" s="15" t="s">
        <v>1177</v>
      </c>
      <c r="I301" s="47">
        <v>95</v>
      </c>
      <c r="J301" s="48"/>
      <c r="K301" s="48"/>
      <c r="L301" s="12" t="s">
        <v>1118</v>
      </c>
      <c r="N301" s="24" t="s">
        <v>1174</v>
      </c>
      <c r="O301" s="19" t="s">
        <v>79</v>
      </c>
      <c r="P301" s="12" t="s">
        <v>25</v>
      </c>
      <c r="Q301" s="20" t="s">
        <v>1175</v>
      </c>
      <c r="R301" s="20" t="s">
        <v>142</v>
      </c>
      <c r="S301" s="21">
        <v>5</v>
      </c>
      <c r="T301" s="22">
        <v>0.05</v>
      </c>
    </row>
    <row r="302" spans="1:20" x14ac:dyDescent="0.3">
      <c r="A302" s="67" t="s">
        <v>1179</v>
      </c>
      <c r="B302" s="12" t="s">
        <v>191</v>
      </c>
      <c r="C302" s="12">
        <v>291</v>
      </c>
      <c r="D302" s="13">
        <v>154430</v>
      </c>
      <c r="E302" s="14">
        <v>42888</v>
      </c>
      <c r="F302" s="15" t="s">
        <v>1178</v>
      </c>
      <c r="H302" s="15" t="s">
        <v>1179</v>
      </c>
      <c r="I302" s="47">
        <v>80</v>
      </c>
      <c r="J302" s="48"/>
      <c r="K302" s="48"/>
      <c r="L302" s="12" t="s">
        <v>1118</v>
      </c>
      <c r="N302" s="24" t="s">
        <v>825</v>
      </c>
      <c r="O302" s="19" t="s">
        <v>117</v>
      </c>
      <c r="P302" s="12" t="s">
        <v>25</v>
      </c>
      <c r="Q302" s="20" t="s">
        <v>697</v>
      </c>
      <c r="R302" s="20" t="s">
        <v>1180</v>
      </c>
      <c r="S302" s="21">
        <v>75</v>
      </c>
      <c r="T302" s="22">
        <v>0.4838709677419355</v>
      </c>
    </row>
    <row r="303" spans="1:20" x14ac:dyDescent="0.3">
      <c r="A303" s="67" t="s">
        <v>1183</v>
      </c>
      <c r="B303" s="12" t="s">
        <v>1181</v>
      </c>
      <c r="C303" s="12">
        <v>292</v>
      </c>
      <c r="D303" s="13">
        <v>154430</v>
      </c>
      <c r="E303" s="14">
        <v>42888</v>
      </c>
      <c r="F303" s="15" t="s">
        <v>1182</v>
      </c>
      <c r="H303" s="15" t="s">
        <v>1183</v>
      </c>
      <c r="I303" s="47">
        <v>170</v>
      </c>
      <c r="J303" s="48"/>
      <c r="K303" s="48"/>
      <c r="L303" s="12" t="s">
        <v>1118</v>
      </c>
      <c r="N303" s="24" t="s">
        <v>1184</v>
      </c>
      <c r="O303" s="19" t="s">
        <v>117</v>
      </c>
      <c r="P303" s="12" t="s">
        <v>25</v>
      </c>
      <c r="Q303" s="20" t="s">
        <v>663</v>
      </c>
      <c r="R303" s="20" t="s">
        <v>1185</v>
      </c>
      <c r="S303" s="21">
        <v>90</v>
      </c>
      <c r="T303" s="22">
        <v>0.42857142857142855</v>
      </c>
    </row>
    <row r="304" spans="1:20" x14ac:dyDescent="0.3">
      <c r="A304" s="67" t="s">
        <v>1187</v>
      </c>
      <c r="B304" s="12" t="s">
        <v>258</v>
      </c>
      <c r="C304" s="12">
        <v>293</v>
      </c>
      <c r="D304" s="13">
        <v>154430</v>
      </c>
      <c r="E304" s="14">
        <v>42888</v>
      </c>
      <c r="F304" s="15" t="s">
        <v>1186</v>
      </c>
      <c r="H304" s="15" t="s">
        <v>1187</v>
      </c>
      <c r="I304" s="47">
        <v>237.5</v>
      </c>
      <c r="J304" s="48"/>
      <c r="K304" s="48"/>
      <c r="L304" s="12" t="s">
        <v>1118</v>
      </c>
      <c r="N304" s="24" t="s">
        <v>261</v>
      </c>
      <c r="O304" s="19" t="s">
        <v>24</v>
      </c>
      <c r="P304" s="12" t="s">
        <v>25</v>
      </c>
      <c r="Q304" s="20" t="s">
        <v>1188</v>
      </c>
      <c r="R304" s="20" t="s">
        <v>126</v>
      </c>
      <c r="S304" s="21">
        <v>12.5</v>
      </c>
      <c r="T304" s="22">
        <v>0.05</v>
      </c>
    </row>
    <row r="305" spans="1:20" x14ac:dyDescent="0.3">
      <c r="A305" s="67" t="s">
        <v>1190</v>
      </c>
      <c r="B305" s="11" t="s">
        <v>1115</v>
      </c>
      <c r="C305" s="12">
        <v>294</v>
      </c>
      <c r="D305" s="13">
        <v>154430</v>
      </c>
      <c r="E305" s="14">
        <v>42888</v>
      </c>
      <c r="F305" s="15" t="s">
        <v>1189</v>
      </c>
      <c r="H305" s="15" t="s">
        <v>1190</v>
      </c>
      <c r="I305" s="50">
        <v>245</v>
      </c>
      <c r="J305" s="48"/>
      <c r="K305" s="48"/>
      <c r="L305" s="12" t="s">
        <v>1118</v>
      </c>
      <c r="M305" s="12" t="s">
        <v>1119</v>
      </c>
      <c r="N305" s="18">
        <v>8152</v>
      </c>
      <c r="O305" s="19" t="s">
        <v>117</v>
      </c>
      <c r="P305" s="12" t="s">
        <v>25</v>
      </c>
      <c r="Q305" s="20" t="s">
        <v>1121</v>
      </c>
      <c r="R305" s="20" t="s">
        <v>1121</v>
      </c>
      <c r="S305" s="21">
        <v>0</v>
      </c>
      <c r="T305" s="22">
        <v>0</v>
      </c>
    </row>
    <row r="306" spans="1:20" x14ac:dyDescent="0.3">
      <c r="A306" s="67" t="s">
        <v>1192</v>
      </c>
      <c r="B306" s="12" t="s">
        <v>297</v>
      </c>
      <c r="C306" s="12">
        <v>295</v>
      </c>
      <c r="D306" s="13">
        <v>154430</v>
      </c>
      <c r="E306" s="14">
        <v>42888</v>
      </c>
      <c r="F306" s="15" t="s">
        <v>1191</v>
      </c>
      <c r="H306" s="15" t="s">
        <v>1192</v>
      </c>
      <c r="I306" s="47">
        <v>700</v>
      </c>
      <c r="J306" s="48"/>
      <c r="K306" s="48"/>
      <c r="L306" s="12" t="s">
        <v>1118</v>
      </c>
      <c r="M306" s="12" t="s">
        <v>300</v>
      </c>
      <c r="N306" s="18">
        <v>9509</v>
      </c>
      <c r="O306" s="19" t="s">
        <v>56</v>
      </c>
      <c r="P306" s="12" t="s">
        <v>25</v>
      </c>
      <c r="Q306" s="20" t="s">
        <v>185</v>
      </c>
      <c r="R306" s="20" t="s">
        <v>185</v>
      </c>
      <c r="S306" s="21">
        <v>0</v>
      </c>
      <c r="T306" s="22">
        <v>0</v>
      </c>
    </row>
    <row r="307" spans="1:20" x14ac:dyDescent="0.3">
      <c r="A307" s="67" t="s">
        <v>1194</v>
      </c>
      <c r="B307" s="12" t="s">
        <v>216</v>
      </c>
      <c r="C307" s="12">
        <v>296</v>
      </c>
      <c r="D307" s="13">
        <v>154430</v>
      </c>
      <c r="E307" s="14">
        <v>42888</v>
      </c>
      <c r="F307" s="15" t="s">
        <v>1193</v>
      </c>
      <c r="H307" s="15" t="s">
        <v>1194</v>
      </c>
      <c r="I307" s="47">
        <v>120</v>
      </c>
      <c r="J307" s="48"/>
      <c r="K307" s="48"/>
      <c r="L307" s="12" t="s">
        <v>1118</v>
      </c>
      <c r="N307" s="24" t="s">
        <v>1195</v>
      </c>
      <c r="O307" s="19" t="s">
        <v>33</v>
      </c>
      <c r="P307" s="12" t="s">
        <v>25</v>
      </c>
      <c r="Q307" s="20" t="s">
        <v>663</v>
      </c>
      <c r="R307" s="20" t="s">
        <v>97</v>
      </c>
      <c r="S307" s="21">
        <v>30</v>
      </c>
      <c r="T307" s="22">
        <v>0.2</v>
      </c>
    </row>
    <row r="308" spans="1:20" x14ac:dyDescent="0.3">
      <c r="A308" s="67" t="s">
        <v>1197</v>
      </c>
      <c r="B308" s="11" t="s">
        <v>1115</v>
      </c>
      <c r="C308" s="12">
        <v>297</v>
      </c>
      <c r="D308" s="13">
        <v>154430</v>
      </c>
      <c r="E308" s="14">
        <v>42888</v>
      </c>
      <c r="F308" s="15" t="s">
        <v>1196</v>
      </c>
      <c r="H308" s="15" t="s">
        <v>1197</v>
      </c>
      <c r="I308" s="50">
        <v>480</v>
      </c>
      <c r="J308" s="48"/>
      <c r="K308" s="48"/>
      <c r="L308" s="12" t="s">
        <v>1118</v>
      </c>
      <c r="M308" s="12" t="s">
        <v>1119</v>
      </c>
      <c r="N308" s="18">
        <v>8975</v>
      </c>
      <c r="O308" s="19" t="s">
        <v>117</v>
      </c>
      <c r="P308" s="12" t="s">
        <v>25</v>
      </c>
      <c r="Q308" s="20" t="s">
        <v>1198</v>
      </c>
      <c r="R308" s="20" t="s">
        <v>71</v>
      </c>
      <c r="S308" s="21">
        <v>120</v>
      </c>
      <c r="T308" s="22">
        <v>0.2</v>
      </c>
    </row>
    <row r="309" spans="1:20" x14ac:dyDescent="0.3">
      <c r="A309" s="67" t="s">
        <v>1200</v>
      </c>
      <c r="B309" s="28" t="s">
        <v>1199</v>
      </c>
      <c r="C309" s="12">
        <v>298</v>
      </c>
      <c r="D309" s="29">
        <v>154430</v>
      </c>
      <c r="E309" s="14">
        <v>42888</v>
      </c>
      <c r="F309" s="15" t="e">
        <v>#N/A</v>
      </c>
      <c r="H309" s="31" t="s">
        <v>1200</v>
      </c>
      <c r="I309" s="48">
        <v>1</v>
      </c>
      <c r="J309" s="48"/>
      <c r="K309" s="48"/>
      <c r="L309" s="28" t="s">
        <v>1201</v>
      </c>
      <c r="M309" s="28" t="s">
        <v>1202</v>
      </c>
      <c r="N309" s="32" t="e">
        <v>#N/A</v>
      </c>
      <c r="O309" s="33" t="e">
        <v>#N/A</v>
      </c>
      <c r="P309" s="28" t="e">
        <v>#N/A</v>
      </c>
      <c r="Q309" s="34" t="e">
        <v>#N/A</v>
      </c>
      <c r="R309" s="34" t="e">
        <v>#N/A</v>
      </c>
      <c r="S309" s="34" t="e">
        <v>#N/A</v>
      </c>
      <c r="T309" s="35" t="e">
        <v>#N/A</v>
      </c>
    </row>
    <row r="310" spans="1:20" x14ac:dyDescent="0.3">
      <c r="A310" s="67" t="s">
        <v>1203</v>
      </c>
      <c r="B310" s="28" t="s">
        <v>1199</v>
      </c>
      <c r="C310" s="12">
        <v>299</v>
      </c>
      <c r="D310" s="29">
        <v>154430</v>
      </c>
      <c r="E310" s="14">
        <v>42888</v>
      </c>
      <c r="F310" s="15" t="e">
        <v>#N/A</v>
      </c>
      <c r="H310" s="31" t="s">
        <v>1203</v>
      </c>
      <c r="I310" s="28">
        <v>25</v>
      </c>
      <c r="L310" s="28" t="s">
        <v>1201</v>
      </c>
      <c r="M310" s="28" t="s">
        <v>1202</v>
      </c>
      <c r="N310" s="32" t="e">
        <v>#N/A</v>
      </c>
      <c r="O310" s="33" t="e">
        <v>#N/A</v>
      </c>
      <c r="P310" s="28" t="e">
        <v>#N/A</v>
      </c>
      <c r="Q310" s="34" t="e">
        <v>#N/A</v>
      </c>
      <c r="R310" s="34" t="e">
        <v>#N/A</v>
      </c>
      <c r="S310" s="34" t="e">
        <v>#N/A</v>
      </c>
      <c r="T310" s="35" t="e">
        <v>#N/A</v>
      </c>
    </row>
    <row r="311" spans="1:20" x14ac:dyDescent="0.3">
      <c r="A311" s="67" t="s">
        <v>1204</v>
      </c>
      <c r="B311" s="28" t="s">
        <v>1199</v>
      </c>
      <c r="C311" s="12">
        <v>300</v>
      </c>
      <c r="D311" s="29">
        <v>154430</v>
      </c>
      <c r="E311" s="14">
        <v>42888</v>
      </c>
      <c r="F311" s="15" t="e">
        <v>#N/A</v>
      </c>
      <c r="H311" s="31" t="s">
        <v>1204</v>
      </c>
      <c r="I311" s="28">
        <v>50</v>
      </c>
      <c r="L311" s="28" t="s">
        <v>1205</v>
      </c>
      <c r="M311" s="28" t="s">
        <v>1202</v>
      </c>
      <c r="N311" s="32" t="e">
        <v>#N/A</v>
      </c>
      <c r="O311" s="33" t="e">
        <v>#N/A</v>
      </c>
      <c r="P311" s="28" t="e">
        <v>#N/A</v>
      </c>
      <c r="Q311" s="34" t="e">
        <v>#N/A</v>
      </c>
      <c r="R311" s="34" t="e">
        <v>#N/A</v>
      </c>
      <c r="S311" s="34" t="e">
        <v>#N/A</v>
      </c>
      <c r="T311" s="35" t="e">
        <v>#N/A</v>
      </c>
    </row>
    <row r="312" spans="1:20" x14ac:dyDescent="0.3">
      <c r="A312" s="67" t="s">
        <v>1206</v>
      </c>
      <c r="B312" s="28" t="s">
        <v>1199</v>
      </c>
      <c r="C312" s="12">
        <v>301</v>
      </c>
      <c r="D312" s="29">
        <v>154430</v>
      </c>
      <c r="E312" s="14">
        <v>42888</v>
      </c>
      <c r="F312" s="15" t="e">
        <v>#N/A</v>
      </c>
      <c r="H312" s="31" t="s">
        <v>1206</v>
      </c>
      <c r="I312" s="28">
        <v>20</v>
      </c>
      <c r="L312" s="28" t="s">
        <v>1205</v>
      </c>
      <c r="M312" s="28" t="s">
        <v>1202</v>
      </c>
      <c r="N312" s="32" t="e">
        <v>#N/A</v>
      </c>
      <c r="O312" s="33" t="e">
        <v>#N/A</v>
      </c>
      <c r="P312" s="28" t="e">
        <v>#N/A</v>
      </c>
      <c r="Q312" s="34" t="e">
        <v>#N/A</v>
      </c>
      <c r="R312" s="34" t="e">
        <v>#N/A</v>
      </c>
      <c r="S312" s="34" t="e">
        <v>#N/A</v>
      </c>
      <c r="T312" s="35" t="e">
        <v>#N/A</v>
      </c>
    </row>
    <row r="313" spans="1:20" x14ac:dyDescent="0.3">
      <c r="A313" s="67" t="s">
        <v>1207</v>
      </c>
      <c r="B313" s="28" t="s">
        <v>1199</v>
      </c>
      <c r="C313" s="12">
        <v>302</v>
      </c>
      <c r="D313" s="29">
        <v>154430</v>
      </c>
      <c r="E313" s="14">
        <v>42888</v>
      </c>
      <c r="F313" s="15" t="e">
        <v>#N/A</v>
      </c>
      <c r="H313" s="31" t="s">
        <v>1207</v>
      </c>
      <c r="I313" s="28">
        <v>35</v>
      </c>
      <c r="L313" s="28" t="s">
        <v>1208</v>
      </c>
      <c r="M313" s="28" t="s">
        <v>1202</v>
      </c>
      <c r="N313" s="32" t="e">
        <v>#N/A</v>
      </c>
      <c r="O313" s="33" t="e">
        <v>#N/A</v>
      </c>
      <c r="P313" s="28" t="e">
        <v>#N/A</v>
      </c>
      <c r="Q313" s="34" t="e">
        <v>#N/A</v>
      </c>
      <c r="R313" s="34" t="e">
        <v>#N/A</v>
      </c>
      <c r="S313" s="34" t="e">
        <v>#N/A</v>
      </c>
      <c r="T313" s="35" t="e">
        <v>#N/A</v>
      </c>
    </row>
    <row r="314" spans="1:20" x14ac:dyDescent="0.3">
      <c r="A314" s="67" t="s">
        <v>1209</v>
      </c>
      <c r="B314" s="28" t="s">
        <v>1199</v>
      </c>
      <c r="C314" s="12">
        <v>303</v>
      </c>
      <c r="D314" s="29">
        <v>154430</v>
      </c>
      <c r="E314" s="14">
        <v>42888</v>
      </c>
      <c r="F314" s="15" t="e">
        <v>#N/A</v>
      </c>
      <c r="H314" s="31" t="s">
        <v>1209</v>
      </c>
      <c r="I314" s="28">
        <v>100</v>
      </c>
      <c r="L314" s="28" t="s">
        <v>1210</v>
      </c>
      <c r="M314" s="28" t="s">
        <v>1202</v>
      </c>
      <c r="N314" s="32" t="e">
        <v>#N/A</v>
      </c>
      <c r="O314" s="33" t="e">
        <v>#N/A</v>
      </c>
      <c r="P314" s="28" t="e">
        <v>#N/A</v>
      </c>
      <c r="Q314" s="34" t="e">
        <v>#N/A</v>
      </c>
      <c r="R314" s="34" t="e">
        <v>#N/A</v>
      </c>
      <c r="S314" s="34" t="e">
        <v>#N/A</v>
      </c>
      <c r="T314" s="35" t="e">
        <v>#N/A</v>
      </c>
    </row>
    <row r="315" spans="1:20" x14ac:dyDescent="0.3">
      <c r="A315" s="67" t="s">
        <v>1212</v>
      </c>
      <c r="B315" s="12" t="s">
        <v>560</v>
      </c>
      <c r="C315" s="12">
        <v>304</v>
      </c>
      <c r="D315" s="13">
        <v>154430</v>
      </c>
      <c r="E315" s="14">
        <v>42888</v>
      </c>
      <c r="F315" s="15" t="s">
        <v>1211</v>
      </c>
      <c r="H315" s="15" t="s">
        <v>1212</v>
      </c>
      <c r="I315" s="46">
        <v>80</v>
      </c>
      <c r="K315" s="17" t="s">
        <v>1213</v>
      </c>
      <c r="L315" s="12" t="s">
        <v>1214</v>
      </c>
      <c r="N315" s="24" t="s">
        <v>1215</v>
      </c>
      <c r="O315" s="19" t="s">
        <v>566</v>
      </c>
      <c r="P315" s="12" t="s">
        <v>25</v>
      </c>
      <c r="Q315" s="20" t="s">
        <v>697</v>
      </c>
      <c r="R315" s="20" t="s">
        <v>778</v>
      </c>
      <c r="S315" s="21">
        <v>60</v>
      </c>
      <c r="T315" s="22">
        <v>0.42857142857142855</v>
      </c>
    </row>
    <row r="316" spans="1:20" x14ac:dyDescent="0.3">
      <c r="A316" s="67" t="s">
        <v>1218</v>
      </c>
      <c r="B316" s="12" t="s">
        <v>1216</v>
      </c>
      <c r="C316" s="12">
        <v>305</v>
      </c>
      <c r="D316" s="13">
        <v>154430</v>
      </c>
      <c r="E316" s="14">
        <v>42888</v>
      </c>
      <c r="F316" s="15" t="s">
        <v>1217</v>
      </c>
      <c r="H316" s="15" t="s">
        <v>1218</v>
      </c>
      <c r="I316" s="46">
        <v>170</v>
      </c>
      <c r="L316" s="12" t="s">
        <v>1214</v>
      </c>
      <c r="N316" s="24" t="s">
        <v>1219</v>
      </c>
      <c r="O316" s="19" t="s">
        <v>117</v>
      </c>
      <c r="P316" s="12" t="s">
        <v>25</v>
      </c>
      <c r="Q316" s="20" t="s">
        <v>962</v>
      </c>
      <c r="R316" s="20" t="s">
        <v>496</v>
      </c>
      <c r="S316" s="21">
        <v>580</v>
      </c>
      <c r="T316" s="22">
        <v>0.77333333333333332</v>
      </c>
    </row>
    <row r="317" spans="1:20" x14ac:dyDescent="0.3">
      <c r="A317" s="67" t="s">
        <v>1221</v>
      </c>
      <c r="B317" s="12" t="s">
        <v>226</v>
      </c>
      <c r="C317" s="12">
        <v>306</v>
      </c>
      <c r="D317" s="13">
        <v>154430</v>
      </c>
      <c r="E317" s="14">
        <v>42888</v>
      </c>
      <c r="F317" s="15" t="s">
        <v>1220</v>
      </c>
      <c r="H317" s="15" t="s">
        <v>1221</v>
      </c>
      <c r="I317" s="46">
        <v>83.3</v>
      </c>
      <c r="L317" s="12" t="s">
        <v>1214</v>
      </c>
      <c r="N317" s="24" t="s">
        <v>229</v>
      </c>
      <c r="O317" s="19" t="s">
        <v>117</v>
      </c>
      <c r="P317" s="12" t="s">
        <v>25</v>
      </c>
      <c r="Q317" s="20" t="s">
        <v>1222</v>
      </c>
      <c r="R317" s="20" t="s">
        <v>234</v>
      </c>
      <c r="S317" s="21" t="e">
        <v>#VALUE!</v>
      </c>
      <c r="T317" s="22" t="e">
        <v>#VALUE!</v>
      </c>
    </row>
    <row r="318" spans="1:20" x14ac:dyDescent="0.3">
      <c r="A318" s="67" t="s">
        <v>1225</v>
      </c>
      <c r="B318" s="12" t="s">
        <v>1223</v>
      </c>
      <c r="C318" s="12">
        <v>307</v>
      </c>
      <c r="D318" s="13">
        <v>154430</v>
      </c>
      <c r="E318" s="14">
        <v>42888</v>
      </c>
      <c r="F318" s="15" t="s">
        <v>1224</v>
      </c>
      <c r="H318" s="15" t="s">
        <v>1225</v>
      </c>
      <c r="I318" s="47">
        <v>83.3</v>
      </c>
      <c r="J318" s="48"/>
      <c r="K318" s="48"/>
      <c r="L318" s="12" t="s">
        <v>1214</v>
      </c>
      <c r="N318" s="24" t="s">
        <v>1226</v>
      </c>
      <c r="O318" s="19" t="s">
        <v>56</v>
      </c>
      <c r="P318" s="12" t="s">
        <v>25</v>
      </c>
      <c r="Q318" s="20" t="s">
        <v>1227</v>
      </c>
      <c r="R318" s="20" t="s">
        <v>672</v>
      </c>
      <c r="S318" s="21">
        <v>35.700000000000003</v>
      </c>
      <c r="T318" s="22">
        <v>0.30000000000000004</v>
      </c>
    </row>
    <row r="319" spans="1:20" x14ac:dyDescent="0.3">
      <c r="A319" s="67" t="s">
        <v>1230</v>
      </c>
      <c r="B319" s="12" t="s">
        <v>1228</v>
      </c>
      <c r="C319" s="12">
        <v>308</v>
      </c>
      <c r="D319" s="13">
        <v>154430</v>
      </c>
      <c r="E319" s="14">
        <v>42888</v>
      </c>
      <c r="F319" s="15" t="s">
        <v>1229</v>
      </c>
      <c r="H319" s="15" t="s">
        <v>1230</v>
      </c>
      <c r="I319" s="47">
        <v>41.65</v>
      </c>
      <c r="J319" s="48"/>
      <c r="K319" s="48"/>
      <c r="L319" s="12" t="s">
        <v>1214</v>
      </c>
      <c r="N319" s="24" t="s">
        <v>1231</v>
      </c>
      <c r="O319" s="19" t="s">
        <v>103</v>
      </c>
      <c r="P319" s="12" t="s">
        <v>25</v>
      </c>
      <c r="Q319" s="20" t="s">
        <v>1232</v>
      </c>
      <c r="R319" s="20" t="s">
        <v>655</v>
      </c>
      <c r="S319" s="21">
        <v>48.35</v>
      </c>
      <c r="T319" s="22">
        <v>0.53722222222222227</v>
      </c>
    </row>
    <row r="320" spans="1:20" x14ac:dyDescent="0.3">
      <c r="A320" s="67" t="s">
        <v>1235</v>
      </c>
      <c r="B320" s="12" t="s">
        <v>1233</v>
      </c>
      <c r="C320" s="12">
        <v>309</v>
      </c>
      <c r="D320" s="13">
        <v>154430</v>
      </c>
      <c r="E320" s="14">
        <v>42888</v>
      </c>
      <c r="F320" s="15" t="s">
        <v>1234</v>
      </c>
      <c r="H320" s="15" t="s">
        <v>1235</v>
      </c>
      <c r="I320" s="47">
        <v>41.65</v>
      </c>
      <c r="J320" s="48"/>
      <c r="K320" s="48"/>
      <c r="L320" s="12" t="s">
        <v>1214</v>
      </c>
      <c r="N320" s="24" t="s">
        <v>1236</v>
      </c>
      <c r="O320" s="19" t="s">
        <v>103</v>
      </c>
      <c r="P320" s="12" t="s">
        <v>25</v>
      </c>
      <c r="Q320" s="20" t="s">
        <v>1232</v>
      </c>
      <c r="R320" s="20" t="s">
        <v>655</v>
      </c>
      <c r="S320" s="21">
        <v>48.35</v>
      </c>
      <c r="T320" s="22">
        <v>0.53722222222222227</v>
      </c>
    </row>
    <row r="321" spans="1:20" x14ac:dyDescent="0.3">
      <c r="A321" s="67" t="s">
        <v>1238</v>
      </c>
      <c r="B321" s="11" t="s">
        <v>629</v>
      </c>
      <c r="C321" s="12">
        <v>310</v>
      </c>
      <c r="D321" s="13">
        <v>154430</v>
      </c>
      <c r="E321" s="14">
        <v>42888</v>
      </c>
      <c r="F321" s="15" t="s">
        <v>1237</v>
      </c>
      <c r="H321" s="15" t="s">
        <v>1238</v>
      </c>
      <c r="I321" s="47">
        <v>83.3</v>
      </c>
      <c r="J321" s="48"/>
      <c r="K321" s="48"/>
      <c r="L321" s="12" t="s">
        <v>1214</v>
      </c>
      <c r="N321" s="18">
        <v>7861</v>
      </c>
      <c r="O321" s="19" t="s">
        <v>117</v>
      </c>
      <c r="P321" s="12" t="s">
        <v>25</v>
      </c>
      <c r="Q321" s="20" t="s">
        <v>1227</v>
      </c>
      <c r="R321" s="20" t="s">
        <v>1239</v>
      </c>
      <c r="S321" s="21">
        <v>21.700000000000003</v>
      </c>
      <c r="T321" s="22">
        <v>0.20666666666666669</v>
      </c>
    </row>
    <row r="322" spans="1:20" x14ac:dyDescent="0.3">
      <c r="A322" s="67" t="s">
        <v>1241</v>
      </c>
      <c r="B322" s="12" t="s">
        <v>242</v>
      </c>
      <c r="C322" s="12">
        <v>311</v>
      </c>
      <c r="D322" s="13">
        <v>154430</v>
      </c>
      <c r="E322" s="14">
        <v>42888</v>
      </c>
      <c r="F322" s="15" t="s">
        <v>1240</v>
      </c>
      <c r="H322" s="15" t="s">
        <v>1241</v>
      </c>
      <c r="I322" s="47">
        <v>77</v>
      </c>
      <c r="J322" s="48"/>
      <c r="K322" s="48"/>
      <c r="L322" s="12" t="s">
        <v>1214</v>
      </c>
      <c r="N322" s="24" t="s">
        <v>245</v>
      </c>
      <c r="O322" s="19" t="s">
        <v>117</v>
      </c>
      <c r="P322" s="12" t="s">
        <v>25</v>
      </c>
      <c r="Q322" s="20" t="s">
        <v>1242</v>
      </c>
      <c r="R322" s="20" t="s">
        <v>734</v>
      </c>
      <c r="S322" s="21">
        <v>33</v>
      </c>
      <c r="T322" s="22">
        <v>0.3</v>
      </c>
    </row>
    <row r="323" spans="1:20" x14ac:dyDescent="0.3">
      <c r="A323" s="67" t="s">
        <v>1244</v>
      </c>
      <c r="B323" s="12" t="s">
        <v>302</v>
      </c>
      <c r="C323" s="12">
        <v>312</v>
      </c>
      <c r="D323" s="13">
        <v>154430</v>
      </c>
      <c r="E323" s="14">
        <v>42888</v>
      </c>
      <c r="F323" s="15" t="s">
        <v>1243</v>
      </c>
      <c r="H323" s="15" t="s">
        <v>1244</v>
      </c>
      <c r="I323" s="47">
        <v>83.3</v>
      </c>
      <c r="J323" s="48"/>
      <c r="K323" s="48"/>
      <c r="L323" s="12" t="s">
        <v>1214</v>
      </c>
      <c r="M323" s="12" t="s">
        <v>305</v>
      </c>
      <c r="N323" s="18">
        <v>9621</v>
      </c>
      <c r="O323" s="19" t="s">
        <v>56</v>
      </c>
      <c r="P323" s="12" t="s">
        <v>25</v>
      </c>
      <c r="Q323" s="20" t="s">
        <v>1227</v>
      </c>
      <c r="R323" s="20" t="s">
        <v>697</v>
      </c>
      <c r="S323" s="21">
        <v>-3.2999999999999972</v>
      </c>
      <c r="T323" s="22">
        <v>-4.1249999999999967E-2</v>
      </c>
    </row>
    <row r="324" spans="1:20" x14ac:dyDescent="0.3">
      <c r="A324" s="67" t="s">
        <v>1246</v>
      </c>
      <c r="B324" s="12" t="s">
        <v>302</v>
      </c>
      <c r="C324" s="12">
        <v>313</v>
      </c>
      <c r="D324" s="13">
        <v>154430</v>
      </c>
      <c r="E324" s="14">
        <v>42888</v>
      </c>
      <c r="F324" s="15" t="s">
        <v>1245</v>
      </c>
      <c r="H324" s="15" t="s">
        <v>1246</v>
      </c>
      <c r="I324" s="47">
        <v>83.3</v>
      </c>
      <c r="J324" s="48"/>
      <c r="K324" s="48"/>
      <c r="L324" s="12" t="s">
        <v>1214</v>
      </c>
      <c r="M324" s="12" t="s">
        <v>305</v>
      </c>
      <c r="N324" s="18">
        <v>9621</v>
      </c>
      <c r="O324" s="19" t="s">
        <v>56</v>
      </c>
      <c r="P324" s="12" t="s">
        <v>25</v>
      </c>
      <c r="Q324" s="20" t="s">
        <v>1227</v>
      </c>
      <c r="R324" s="20" t="s">
        <v>697</v>
      </c>
      <c r="S324" s="21">
        <v>-3.2999999999999972</v>
      </c>
      <c r="T324" s="22">
        <v>-4.1249999999999967E-2</v>
      </c>
    </row>
    <row r="325" spans="1:20" x14ac:dyDescent="0.3">
      <c r="A325" s="67" t="s">
        <v>1249</v>
      </c>
      <c r="B325" s="12" t="s">
        <v>1247</v>
      </c>
      <c r="C325" s="12">
        <v>314</v>
      </c>
      <c r="D325" s="13">
        <v>154430</v>
      </c>
      <c r="E325" s="14">
        <v>42888</v>
      </c>
      <c r="F325" s="15" t="s">
        <v>1248</v>
      </c>
      <c r="H325" s="15" t="s">
        <v>1249</v>
      </c>
      <c r="I325" s="47">
        <v>77</v>
      </c>
      <c r="J325" s="48"/>
      <c r="K325" s="48"/>
      <c r="L325" s="12" t="s">
        <v>1214</v>
      </c>
      <c r="N325" s="24" t="s">
        <v>1250</v>
      </c>
      <c r="O325" s="19" t="s">
        <v>117</v>
      </c>
      <c r="P325" s="12" t="s">
        <v>25</v>
      </c>
      <c r="Q325" s="20" t="s">
        <v>1242</v>
      </c>
      <c r="R325" s="20" t="s">
        <v>1251</v>
      </c>
      <c r="S325" s="21">
        <v>20</v>
      </c>
      <c r="T325" s="22">
        <v>0.20618556701030927</v>
      </c>
    </row>
    <row r="326" spans="1:20" x14ac:dyDescent="0.3">
      <c r="A326" s="67" t="s">
        <v>1254</v>
      </c>
      <c r="B326" s="12" t="s">
        <v>1252</v>
      </c>
      <c r="C326" s="12">
        <v>315</v>
      </c>
      <c r="D326" s="13">
        <v>154430</v>
      </c>
      <c r="E326" s="14">
        <v>42888</v>
      </c>
      <c r="F326" s="15" t="s">
        <v>1253</v>
      </c>
      <c r="H326" s="15" t="s">
        <v>1254</v>
      </c>
      <c r="I326" s="47">
        <v>83.3</v>
      </c>
      <c r="J326" s="48"/>
      <c r="K326" s="48"/>
      <c r="L326" s="12" t="s">
        <v>1214</v>
      </c>
      <c r="M326" s="12" t="s">
        <v>1255</v>
      </c>
      <c r="N326" s="18">
        <v>8214</v>
      </c>
      <c r="O326" s="19" t="s">
        <v>33</v>
      </c>
      <c r="P326" s="12" t="s">
        <v>25</v>
      </c>
      <c r="Q326" s="20" t="s">
        <v>1227</v>
      </c>
      <c r="R326" s="20" t="s">
        <v>143</v>
      </c>
      <c r="S326" s="21" t="e">
        <v>#VALUE!</v>
      </c>
      <c r="T326" s="22" t="e">
        <v>#VALUE!</v>
      </c>
    </row>
    <row r="327" spans="1:20" x14ac:dyDescent="0.3">
      <c r="A327" s="67" t="s">
        <v>1258</v>
      </c>
      <c r="B327" s="12" t="s">
        <v>1256</v>
      </c>
      <c r="C327" s="12">
        <v>316</v>
      </c>
      <c r="D327" s="13">
        <v>154430</v>
      </c>
      <c r="E327" s="14">
        <v>42888</v>
      </c>
      <c r="F327" s="15" t="s">
        <v>1257</v>
      </c>
      <c r="H327" s="15" t="s">
        <v>1258</v>
      </c>
      <c r="I327" s="47">
        <v>83.3</v>
      </c>
      <c r="J327" s="48"/>
      <c r="K327" s="48"/>
      <c r="L327" s="12" t="s">
        <v>1214</v>
      </c>
      <c r="N327" s="24" t="s">
        <v>1259</v>
      </c>
      <c r="O327" s="19" t="s">
        <v>103</v>
      </c>
      <c r="P327" s="12" t="s">
        <v>25</v>
      </c>
      <c r="Q327" s="20" t="s">
        <v>1227</v>
      </c>
      <c r="R327" s="20" t="s">
        <v>97</v>
      </c>
      <c r="S327" s="21">
        <v>66.7</v>
      </c>
      <c r="T327" s="22">
        <v>0.44466666666666671</v>
      </c>
    </row>
    <row r="328" spans="1:20" x14ac:dyDescent="0.3">
      <c r="A328" s="67" t="s">
        <v>1261</v>
      </c>
      <c r="B328" s="12" t="s">
        <v>292</v>
      </c>
      <c r="C328" s="12">
        <v>317</v>
      </c>
      <c r="D328" s="13">
        <v>154430</v>
      </c>
      <c r="E328" s="14">
        <v>42888</v>
      </c>
      <c r="F328" s="15" t="s">
        <v>1260</v>
      </c>
      <c r="H328" s="15" t="s">
        <v>1261</v>
      </c>
      <c r="I328" s="47">
        <v>66.5</v>
      </c>
      <c r="J328" s="48"/>
      <c r="K328" s="48"/>
      <c r="L328" s="12" t="s">
        <v>1214</v>
      </c>
      <c r="N328" s="24" t="s">
        <v>295</v>
      </c>
      <c r="O328" s="19" t="s">
        <v>24</v>
      </c>
      <c r="P328" s="12" t="s">
        <v>25</v>
      </c>
      <c r="Q328" s="20" t="s">
        <v>1262</v>
      </c>
      <c r="R328" s="20" t="s">
        <v>1175</v>
      </c>
      <c r="S328" s="21">
        <v>28.5</v>
      </c>
      <c r="T328" s="22">
        <v>0.3</v>
      </c>
    </row>
    <row r="329" spans="1:20" x14ac:dyDescent="0.3">
      <c r="A329" s="67" t="s">
        <v>1265</v>
      </c>
      <c r="B329" s="12" t="s">
        <v>1263</v>
      </c>
      <c r="C329" s="12">
        <v>318</v>
      </c>
      <c r="D329" s="13">
        <v>154430</v>
      </c>
      <c r="E329" s="14">
        <v>42888</v>
      </c>
      <c r="F329" s="15" t="s">
        <v>1264</v>
      </c>
      <c r="H329" s="15" t="s">
        <v>1265</v>
      </c>
      <c r="I329" s="47">
        <v>83.3</v>
      </c>
      <c r="J329" s="48"/>
      <c r="K329" s="48"/>
      <c r="L329" s="12" t="s">
        <v>1065</v>
      </c>
      <c r="N329" s="24" t="s">
        <v>1266</v>
      </c>
      <c r="O329" s="19" t="s">
        <v>103</v>
      </c>
      <c r="P329" s="12" t="s">
        <v>25</v>
      </c>
      <c r="Q329" s="20" t="s">
        <v>1227</v>
      </c>
      <c r="R329" s="20" t="s">
        <v>663</v>
      </c>
      <c r="S329" s="21">
        <v>36.700000000000003</v>
      </c>
      <c r="T329" s="22">
        <v>0.30583333333333335</v>
      </c>
    </row>
    <row r="330" spans="1:20" x14ac:dyDescent="0.3">
      <c r="A330" s="67" t="s">
        <v>1269</v>
      </c>
      <c r="B330" s="12" t="s">
        <v>1267</v>
      </c>
      <c r="C330" s="12">
        <v>319</v>
      </c>
      <c r="D330" s="13">
        <v>154430</v>
      </c>
      <c r="E330" s="14">
        <v>42888</v>
      </c>
      <c r="F330" s="15" t="s">
        <v>1268</v>
      </c>
      <c r="H330" s="15" t="s">
        <v>1269</v>
      </c>
      <c r="I330" s="47">
        <v>83.3</v>
      </c>
      <c r="J330" s="48"/>
      <c r="K330" s="48"/>
      <c r="L330" s="12" t="s">
        <v>1065</v>
      </c>
      <c r="N330" s="24" t="s">
        <v>1270</v>
      </c>
      <c r="O330" s="19" t="s">
        <v>103</v>
      </c>
      <c r="P330" s="12" t="s">
        <v>25</v>
      </c>
      <c r="Q330" s="20" t="s">
        <v>1227</v>
      </c>
      <c r="R330" s="20" t="s">
        <v>35</v>
      </c>
      <c r="S330" s="21">
        <v>111.7</v>
      </c>
      <c r="T330" s="22">
        <v>0.57282051282051283</v>
      </c>
    </row>
    <row r="331" spans="1:20" x14ac:dyDescent="0.3">
      <c r="A331" s="67" t="s">
        <v>1272</v>
      </c>
      <c r="B331" s="12" t="s">
        <v>711</v>
      </c>
      <c r="C331" s="12">
        <v>320</v>
      </c>
      <c r="D331" s="13">
        <v>154430</v>
      </c>
      <c r="E331" s="14">
        <v>42888</v>
      </c>
      <c r="F331" s="15" t="s">
        <v>1271</v>
      </c>
      <c r="H331" s="15" t="s">
        <v>1272</v>
      </c>
      <c r="I331" s="47">
        <v>83.3</v>
      </c>
      <c r="J331" s="48"/>
      <c r="K331" s="48"/>
      <c r="L331" s="12" t="s">
        <v>1065</v>
      </c>
      <c r="N331" s="24" t="s">
        <v>1273</v>
      </c>
      <c r="O331" s="19" t="s">
        <v>103</v>
      </c>
      <c r="P331" s="12" t="s">
        <v>25</v>
      </c>
      <c r="Q331" s="20" t="s">
        <v>1227</v>
      </c>
      <c r="R331" s="20" t="s">
        <v>1274</v>
      </c>
      <c r="S331" s="21" t="e">
        <v>#VALUE!</v>
      </c>
      <c r="T331" s="22" t="e">
        <v>#VALUE!</v>
      </c>
    </row>
    <row r="332" spans="1:20" x14ac:dyDescent="0.3">
      <c r="A332" s="67" t="s">
        <v>1276</v>
      </c>
      <c r="B332" s="12" t="s">
        <v>706</v>
      </c>
      <c r="C332" s="12">
        <v>321</v>
      </c>
      <c r="D332" s="13">
        <v>154430</v>
      </c>
      <c r="E332" s="14">
        <v>42888</v>
      </c>
      <c r="F332" s="15" t="s">
        <v>1275</v>
      </c>
      <c r="H332" s="15" t="s">
        <v>1276</v>
      </c>
      <c r="I332" s="47">
        <v>400</v>
      </c>
      <c r="J332" s="48"/>
      <c r="K332" s="48"/>
      <c r="L332" s="12" t="s">
        <v>1065</v>
      </c>
      <c r="M332" s="12" t="s">
        <v>1277</v>
      </c>
      <c r="N332" s="24" t="s">
        <v>709</v>
      </c>
      <c r="O332" s="19" t="s">
        <v>56</v>
      </c>
      <c r="P332" s="12" t="s">
        <v>25</v>
      </c>
      <c r="Q332" s="20" t="s">
        <v>126</v>
      </c>
      <c r="R332" s="20" t="s">
        <v>126</v>
      </c>
      <c r="S332" s="21">
        <v>0</v>
      </c>
      <c r="T332" s="22">
        <v>0</v>
      </c>
    </row>
    <row r="333" spans="1:20" x14ac:dyDescent="0.3">
      <c r="A333" s="67" t="s">
        <v>1280</v>
      </c>
      <c r="B333" s="12" t="s">
        <v>1278</v>
      </c>
      <c r="C333" s="12">
        <v>322</v>
      </c>
      <c r="D333" s="13">
        <v>154430</v>
      </c>
      <c r="E333" s="14">
        <v>42888</v>
      </c>
      <c r="F333" s="15" t="s">
        <v>1279</v>
      </c>
      <c r="H333" s="15" t="s">
        <v>1280</v>
      </c>
      <c r="I333" s="47">
        <v>77</v>
      </c>
      <c r="J333" s="48"/>
      <c r="K333" s="48"/>
      <c r="L333" s="12" t="s">
        <v>1065</v>
      </c>
      <c r="N333" s="24" t="s">
        <v>1281</v>
      </c>
      <c r="O333" s="19" t="s">
        <v>117</v>
      </c>
      <c r="P333" s="12" t="s">
        <v>25</v>
      </c>
      <c r="Q333" s="20" t="s">
        <v>1242</v>
      </c>
      <c r="R333" s="20" t="s">
        <v>734</v>
      </c>
      <c r="S333" s="21">
        <v>33</v>
      </c>
      <c r="T333" s="22">
        <v>0.3</v>
      </c>
    </row>
    <row r="334" spans="1:20" x14ac:dyDescent="0.3">
      <c r="A334" s="67" t="s">
        <v>1284</v>
      </c>
      <c r="B334" s="12" t="s">
        <v>1282</v>
      </c>
      <c r="C334" s="12">
        <v>323</v>
      </c>
      <c r="D334" s="13">
        <v>154430</v>
      </c>
      <c r="E334" s="14">
        <v>42888</v>
      </c>
      <c r="F334" s="15" t="s">
        <v>1283</v>
      </c>
      <c r="H334" s="15" t="s">
        <v>1284</v>
      </c>
      <c r="I334" s="47">
        <v>118.3</v>
      </c>
      <c r="J334" s="48"/>
      <c r="K334" s="48"/>
      <c r="L334" s="12" t="s">
        <v>1065</v>
      </c>
      <c r="N334" s="24" t="s">
        <v>1285</v>
      </c>
      <c r="O334" s="19" t="s">
        <v>103</v>
      </c>
      <c r="P334" s="12" t="s">
        <v>25</v>
      </c>
      <c r="Q334" s="20" t="s">
        <v>1286</v>
      </c>
      <c r="R334" s="20" t="s">
        <v>143</v>
      </c>
      <c r="S334" s="21" t="e">
        <v>#VALUE!</v>
      </c>
      <c r="T334" s="22" t="e">
        <v>#VALUE!</v>
      </c>
    </row>
    <row r="335" spans="1:20" x14ac:dyDescent="0.3">
      <c r="A335" s="67" t="s">
        <v>1289</v>
      </c>
      <c r="B335" s="12" t="s">
        <v>1287</v>
      </c>
      <c r="C335" s="12">
        <v>324</v>
      </c>
      <c r="D335" s="13">
        <v>154430</v>
      </c>
      <c r="E335" s="14">
        <v>42888</v>
      </c>
      <c r="F335" s="15" t="s">
        <v>1288</v>
      </c>
      <c r="H335" s="15" t="s">
        <v>1289</v>
      </c>
      <c r="I335" s="47">
        <v>77</v>
      </c>
      <c r="J335" s="48"/>
      <c r="K335" s="48"/>
      <c r="L335" s="12" t="s">
        <v>1065</v>
      </c>
      <c r="N335" s="24" t="s">
        <v>1290</v>
      </c>
      <c r="O335" s="19" t="s">
        <v>103</v>
      </c>
      <c r="P335" s="12" t="s">
        <v>25</v>
      </c>
      <c r="Q335" s="20" t="s">
        <v>1242</v>
      </c>
      <c r="R335" s="20" t="s">
        <v>1175</v>
      </c>
      <c r="S335" s="21">
        <v>18</v>
      </c>
      <c r="T335" s="22">
        <v>0.18947368421052632</v>
      </c>
    </row>
    <row r="336" spans="1:20" x14ac:dyDescent="0.3">
      <c r="A336" s="67" t="s">
        <v>1292</v>
      </c>
      <c r="B336" s="11" t="s">
        <v>1291</v>
      </c>
      <c r="C336" s="12">
        <v>325</v>
      </c>
      <c r="D336" s="13">
        <v>154430</v>
      </c>
      <c r="E336" s="14">
        <v>42888</v>
      </c>
      <c r="F336" s="15" t="e">
        <v>#N/A</v>
      </c>
      <c r="H336" s="15" t="s">
        <v>1292</v>
      </c>
      <c r="I336" s="50">
        <v>75</v>
      </c>
      <c r="J336" s="48"/>
      <c r="K336" s="48"/>
      <c r="L336" s="12" t="s">
        <v>1065</v>
      </c>
      <c r="M336" s="12" t="s">
        <v>1293</v>
      </c>
      <c r="N336" s="24" t="e">
        <v>#N/A</v>
      </c>
      <c r="O336" s="19" t="e">
        <v>#N/A</v>
      </c>
      <c r="P336" s="12" t="e">
        <v>#N/A</v>
      </c>
      <c r="Q336" s="20" t="e">
        <v>#N/A</v>
      </c>
      <c r="R336" s="20" t="e">
        <v>#N/A</v>
      </c>
      <c r="S336" s="21" t="e">
        <v>#N/A</v>
      </c>
      <c r="T336" s="22" t="e">
        <v>#N/A</v>
      </c>
    </row>
    <row r="337" spans="1:20" x14ac:dyDescent="0.3">
      <c r="A337" s="67" t="s">
        <v>1295</v>
      </c>
      <c r="B337" s="12" t="s">
        <v>343</v>
      </c>
      <c r="C337" s="12">
        <v>326</v>
      </c>
      <c r="D337" s="13">
        <v>154430</v>
      </c>
      <c r="E337" s="14">
        <v>42888</v>
      </c>
      <c r="F337" s="15" t="s">
        <v>1294</v>
      </c>
      <c r="H337" s="15" t="s">
        <v>1295</v>
      </c>
      <c r="I337" s="47">
        <v>75</v>
      </c>
      <c r="J337" s="48"/>
      <c r="K337" s="48"/>
      <c r="L337" s="12" t="s">
        <v>1065</v>
      </c>
      <c r="N337" s="24" t="s">
        <v>346</v>
      </c>
      <c r="O337" s="19" t="s">
        <v>103</v>
      </c>
      <c r="P337" s="12" t="s">
        <v>25</v>
      </c>
      <c r="Q337" s="20" t="s">
        <v>1156</v>
      </c>
      <c r="R337" s="20" t="s">
        <v>663</v>
      </c>
      <c r="S337" s="21">
        <v>45</v>
      </c>
      <c r="T337" s="22">
        <v>0.375</v>
      </c>
    </row>
    <row r="338" spans="1:20" x14ac:dyDescent="0.3">
      <c r="A338" s="67" t="s">
        <v>1298</v>
      </c>
      <c r="B338" s="12" t="s">
        <v>1296</v>
      </c>
      <c r="C338" s="12">
        <v>327</v>
      </c>
      <c r="D338" s="13">
        <v>154430</v>
      </c>
      <c r="E338" s="14">
        <v>42888</v>
      </c>
      <c r="F338" s="15" t="s">
        <v>1297</v>
      </c>
      <c r="H338" s="15" t="s">
        <v>1298</v>
      </c>
      <c r="I338" s="47">
        <v>77</v>
      </c>
      <c r="J338" s="48"/>
      <c r="K338" s="48"/>
      <c r="L338" s="12" t="s">
        <v>1065</v>
      </c>
      <c r="N338" s="24" t="s">
        <v>1299</v>
      </c>
      <c r="O338" s="19" t="s">
        <v>103</v>
      </c>
      <c r="P338" s="12" t="s">
        <v>25</v>
      </c>
      <c r="Q338" s="20" t="s">
        <v>1242</v>
      </c>
      <c r="R338" s="20" t="s">
        <v>111</v>
      </c>
      <c r="S338" s="21" t="e">
        <v>#VALUE!</v>
      </c>
      <c r="T338" s="22" t="e">
        <v>#VALUE!</v>
      </c>
    </row>
    <row r="339" spans="1:20" x14ac:dyDescent="0.3">
      <c r="A339" s="67" t="s">
        <v>1302</v>
      </c>
      <c r="B339" s="12" t="s">
        <v>1300</v>
      </c>
      <c r="C339" s="12">
        <v>328</v>
      </c>
      <c r="D339" s="13">
        <v>154430</v>
      </c>
      <c r="E339" s="14">
        <v>42888</v>
      </c>
      <c r="F339" s="15" t="s">
        <v>1301</v>
      </c>
      <c r="H339" s="15" t="s">
        <v>1302</v>
      </c>
      <c r="I339" s="47">
        <v>66.5</v>
      </c>
      <c r="J339" s="48"/>
      <c r="K339" s="48"/>
      <c r="L339" s="12" t="s">
        <v>1065</v>
      </c>
      <c r="M339" s="12" t="s">
        <v>1303</v>
      </c>
      <c r="N339" s="18">
        <v>8779</v>
      </c>
      <c r="O339" s="19" t="s">
        <v>24</v>
      </c>
      <c r="P339" s="12" t="s">
        <v>25</v>
      </c>
      <c r="Q339" s="20" t="s">
        <v>1262</v>
      </c>
      <c r="R339" s="20" t="s">
        <v>1304</v>
      </c>
      <c r="S339" s="21" t="e">
        <v>#VALUE!</v>
      </c>
      <c r="T339" s="22" t="e">
        <v>#VALUE!</v>
      </c>
    </row>
    <row r="340" spans="1:20" x14ac:dyDescent="0.3">
      <c r="A340" s="67" t="s">
        <v>1306</v>
      </c>
      <c r="B340" s="11" t="s">
        <v>1109</v>
      </c>
      <c r="C340" s="12">
        <v>329</v>
      </c>
      <c r="D340" s="13">
        <v>154430</v>
      </c>
      <c r="E340" s="14">
        <v>42888</v>
      </c>
      <c r="F340" s="15" t="s">
        <v>1305</v>
      </c>
      <c r="H340" s="15" t="s">
        <v>1306</v>
      </c>
      <c r="I340" s="47">
        <v>66.5</v>
      </c>
      <c r="J340" s="48"/>
      <c r="K340" s="48"/>
      <c r="L340" s="12" t="s">
        <v>1065</v>
      </c>
      <c r="N340" s="18">
        <v>8210</v>
      </c>
      <c r="O340" s="19" t="s">
        <v>33</v>
      </c>
      <c r="P340" s="12" t="s">
        <v>25</v>
      </c>
      <c r="Q340" s="20" t="s">
        <v>1262</v>
      </c>
      <c r="R340" s="20" t="s">
        <v>1175</v>
      </c>
      <c r="S340" s="21">
        <v>28.5</v>
      </c>
      <c r="T340" s="22">
        <v>0.3</v>
      </c>
    </row>
    <row r="341" spans="1:20" x14ac:dyDescent="0.3">
      <c r="A341" s="67" t="s">
        <v>1308</v>
      </c>
      <c r="B341" s="12" t="s">
        <v>358</v>
      </c>
      <c r="C341" s="12">
        <v>330</v>
      </c>
      <c r="D341" s="13">
        <v>154430</v>
      </c>
      <c r="E341" s="14">
        <v>42888</v>
      </c>
      <c r="F341" s="15" t="s">
        <v>1307</v>
      </c>
      <c r="H341" s="15" t="s">
        <v>1308</v>
      </c>
      <c r="I341" s="47">
        <v>83.3</v>
      </c>
      <c r="J341" s="48"/>
      <c r="K341" s="48"/>
      <c r="L341" s="12" t="s">
        <v>1065</v>
      </c>
      <c r="N341" s="24" t="s">
        <v>361</v>
      </c>
      <c r="O341" s="19" t="s">
        <v>117</v>
      </c>
      <c r="P341" s="12" t="s">
        <v>25</v>
      </c>
      <c r="Q341" s="20" t="s">
        <v>1227</v>
      </c>
      <c r="R341" s="20" t="s">
        <v>143</v>
      </c>
      <c r="S341" s="21" t="e">
        <v>#VALUE!</v>
      </c>
      <c r="T341" s="22" t="e">
        <v>#VALUE!</v>
      </c>
    </row>
    <row r="342" spans="1:20" x14ac:dyDescent="0.3">
      <c r="A342" s="67" t="s">
        <v>1311</v>
      </c>
      <c r="B342" s="12" t="s">
        <v>1309</v>
      </c>
      <c r="C342" s="12">
        <v>331</v>
      </c>
      <c r="D342" s="13">
        <v>154430</v>
      </c>
      <c r="E342" s="14">
        <v>42888</v>
      </c>
      <c r="F342" s="15" t="s">
        <v>1310</v>
      </c>
      <c r="H342" s="15" t="s">
        <v>1311</v>
      </c>
      <c r="I342" s="47">
        <v>83.3</v>
      </c>
      <c r="J342" s="48"/>
      <c r="K342" s="48"/>
      <c r="L342" s="12" t="s">
        <v>1065</v>
      </c>
      <c r="N342" s="24" t="s">
        <v>1312</v>
      </c>
      <c r="O342" s="19" t="s">
        <v>103</v>
      </c>
      <c r="P342" s="12" t="s">
        <v>25</v>
      </c>
      <c r="Q342" s="20" t="s">
        <v>1313</v>
      </c>
      <c r="R342" s="20" t="s">
        <v>672</v>
      </c>
      <c r="S342" s="21">
        <v>36</v>
      </c>
      <c r="T342" s="22">
        <v>0.30252100840336132</v>
      </c>
    </row>
    <row r="343" spans="1:20" x14ac:dyDescent="0.3">
      <c r="A343" s="67" t="s">
        <v>1315</v>
      </c>
      <c r="B343" s="12" t="s">
        <v>373</v>
      </c>
      <c r="C343" s="12">
        <v>332</v>
      </c>
      <c r="D343" s="13">
        <v>154430</v>
      </c>
      <c r="E343" s="14">
        <v>42888</v>
      </c>
      <c r="F343" s="15" t="s">
        <v>1314</v>
      </c>
      <c r="H343" s="15" t="s">
        <v>1315</v>
      </c>
      <c r="I343" s="47">
        <v>115</v>
      </c>
      <c r="J343" s="48"/>
      <c r="K343" s="48"/>
      <c r="L343" s="12" t="s">
        <v>1065</v>
      </c>
      <c r="N343" s="24" t="s">
        <v>376</v>
      </c>
      <c r="O343" s="19" t="s">
        <v>56</v>
      </c>
      <c r="P343" s="12" t="s">
        <v>25</v>
      </c>
      <c r="Q343" s="20" t="s">
        <v>1316</v>
      </c>
      <c r="R343" s="20" t="s">
        <v>111</v>
      </c>
      <c r="S343" s="21" t="e">
        <v>#VALUE!</v>
      </c>
      <c r="T343" s="22" t="e">
        <v>#VALUE!</v>
      </c>
    </row>
    <row r="344" spans="1:20" x14ac:dyDescent="0.3">
      <c r="A344" s="67" t="s">
        <v>1318</v>
      </c>
      <c r="B344" s="12" t="s">
        <v>162</v>
      </c>
      <c r="C344" s="12">
        <v>333</v>
      </c>
      <c r="D344" s="13">
        <v>154430</v>
      </c>
      <c r="E344" s="14">
        <v>42888</v>
      </c>
      <c r="F344" s="15" t="s">
        <v>1317</v>
      </c>
      <c r="H344" s="15" t="s">
        <v>1318</v>
      </c>
      <c r="I344" s="47">
        <v>6.67</v>
      </c>
      <c r="J344" s="48"/>
      <c r="K344" s="48"/>
      <c r="L344" s="12" t="s">
        <v>1065</v>
      </c>
      <c r="N344" s="18">
        <v>11239</v>
      </c>
      <c r="O344" s="19" t="s">
        <v>103</v>
      </c>
      <c r="P344" s="12" t="s">
        <v>141</v>
      </c>
      <c r="Q344" s="20" t="s">
        <v>1319</v>
      </c>
      <c r="R344" s="20" t="s">
        <v>143</v>
      </c>
      <c r="S344" s="21" t="e">
        <v>#VALUE!</v>
      </c>
      <c r="T344" s="22" t="e">
        <v>#VALUE!</v>
      </c>
    </row>
    <row r="345" spans="1:20" x14ac:dyDescent="0.3">
      <c r="A345" s="67" t="s">
        <v>1321</v>
      </c>
      <c r="B345" s="11" t="s">
        <v>719</v>
      </c>
      <c r="C345" s="12">
        <v>334</v>
      </c>
      <c r="D345" s="13">
        <v>154430</v>
      </c>
      <c r="E345" s="14">
        <v>42888</v>
      </c>
      <c r="F345" s="15" t="s">
        <v>1320</v>
      </c>
      <c r="H345" s="15" t="s">
        <v>1321</v>
      </c>
      <c r="I345" s="50">
        <v>115</v>
      </c>
      <c r="J345" s="48"/>
      <c r="K345" s="48"/>
      <c r="L345" s="12" t="s">
        <v>1065</v>
      </c>
      <c r="M345" s="12" t="s">
        <v>722</v>
      </c>
      <c r="N345" s="18">
        <v>9090</v>
      </c>
      <c r="O345" s="19" t="s">
        <v>117</v>
      </c>
      <c r="P345" s="12" t="s">
        <v>25</v>
      </c>
      <c r="Q345" s="20" t="s">
        <v>1316</v>
      </c>
      <c r="R345" s="20" t="s">
        <v>1322</v>
      </c>
      <c r="S345" s="21">
        <v>260</v>
      </c>
      <c r="T345" s="22">
        <v>0.69333333333333336</v>
      </c>
    </row>
    <row r="346" spans="1:20" x14ac:dyDescent="0.3">
      <c r="A346" s="67" t="s">
        <v>1324</v>
      </c>
      <c r="B346" s="12" t="s">
        <v>446</v>
      </c>
      <c r="C346" s="12">
        <v>335</v>
      </c>
      <c r="D346" s="13">
        <v>154430</v>
      </c>
      <c r="E346" s="14">
        <v>42888</v>
      </c>
      <c r="F346" s="15" t="s">
        <v>1323</v>
      </c>
      <c r="H346" s="15" t="s">
        <v>1324</v>
      </c>
      <c r="I346" s="47">
        <v>80</v>
      </c>
      <c r="J346" s="48"/>
      <c r="K346" s="48"/>
      <c r="L346" s="12" t="s">
        <v>1065</v>
      </c>
      <c r="N346" s="24" t="s">
        <v>1325</v>
      </c>
      <c r="O346" s="19" t="s">
        <v>33</v>
      </c>
      <c r="P346" s="12" t="s">
        <v>25</v>
      </c>
      <c r="Q346" s="20" t="s">
        <v>697</v>
      </c>
      <c r="R346" s="20" t="s">
        <v>663</v>
      </c>
      <c r="S346" s="21">
        <v>40</v>
      </c>
      <c r="T346" s="22">
        <v>0.33333333333333331</v>
      </c>
    </row>
    <row r="347" spans="1:20" x14ac:dyDescent="0.3">
      <c r="A347" s="67" t="s">
        <v>1327</v>
      </c>
      <c r="B347" s="12" t="s">
        <v>613</v>
      </c>
      <c r="C347" s="12">
        <v>336</v>
      </c>
      <c r="D347" s="13">
        <v>154430</v>
      </c>
      <c r="E347" s="14">
        <v>42888</v>
      </c>
      <c r="F347" s="15" t="s">
        <v>1326</v>
      </c>
      <c r="H347" s="15" t="s">
        <v>1327</v>
      </c>
      <c r="I347" s="47">
        <v>80</v>
      </c>
      <c r="J347" s="48"/>
      <c r="K347" s="48"/>
      <c r="L347" s="12" t="s">
        <v>1065</v>
      </c>
      <c r="N347" s="24" t="s">
        <v>1328</v>
      </c>
      <c r="O347" s="19" t="s">
        <v>56</v>
      </c>
      <c r="P347" s="12" t="s">
        <v>25</v>
      </c>
      <c r="Q347" s="20" t="s">
        <v>697</v>
      </c>
      <c r="R347" s="20" t="s">
        <v>663</v>
      </c>
      <c r="S347" s="21">
        <v>40</v>
      </c>
      <c r="T347" s="22">
        <v>0.33333333333333331</v>
      </c>
    </row>
    <row r="348" spans="1:20" x14ac:dyDescent="0.3">
      <c r="A348" s="67" t="s">
        <v>1330</v>
      </c>
      <c r="B348" s="12" t="s">
        <v>297</v>
      </c>
      <c r="C348" s="12">
        <v>337</v>
      </c>
      <c r="D348" s="13">
        <v>154430</v>
      </c>
      <c r="E348" s="14">
        <v>42888</v>
      </c>
      <c r="F348" s="15" t="s">
        <v>1329</v>
      </c>
      <c r="H348" s="15" t="s">
        <v>1330</v>
      </c>
      <c r="I348" s="47">
        <v>230</v>
      </c>
      <c r="J348" s="48"/>
      <c r="K348" s="48"/>
      <c r="L348" s="12" t="s">
        <v>1065</v>
      </c>
      <c r="M348" s="12" t="s">
        <v>300</v>
      </c>
      <c r="N348" s="18">
        <v>9509</v>
      </c>
      <c r="O348" s="19" t="s">
        <v>56</v>
      </c>
      <c r="P348" s="12" t="s">
        <v>25</v>
      </c>
      <c r="Q348" s="20" t="s">
        <v>673</v>
      </c>
      <c r="R348" s="20" t="s">
        <v>111</v>
      </c>
      <c r="S348" s="21" t="e">
        <v>#VALUE!</v>
      </c>
      <c r="T348" s="22" t="e">
        <v>#VALUE!</v>
      </c>
    </row>
    <row r="349" spans="1:20" x14ac:dyDescent="0.3">
      <c r="A349" s="67" t="s">
        <v>1332</v>
      </c>
      <c r="B349" s="12" t="s">
        <v>411</v>
      </c>
      <c r="C349" s="12">
        <v>338</v>
      </c>
      <c r="D349" s="13">
        <v>154430</v>
      </c>
      <c r="E349" s="14">
        <v>42888</v>
      </c>
      <c r="F349" s="15" t="s">
        <v>1331</v>
      </c>
      <c r="H349" s="15" t="s">
        <v>1332</v>
      </c>
      <c r="I349" s="47">
        <v>80</v>
      </c>
      <c r="J349" s="48"/>
      <c r="K349" s="48"/>
      <c r="L349" s="12" t="s">
        <v>1065</v>
      </c>
      <c r="N349" s="24" t="s">
        <v>414</v>
      </c>
      <c r="O349" s="19" t="s">
        <v>117</v>
      </c>
      <c r="P349" s="12" t="s">
        <v>25</v>
      </c>
      <c r="Q349" s="20" t="s">
        <v>697</v>
      </c>
      <c r="R349" s="20" t="s">
        <v>111</v>
      </c>
      <c r="S349" s="21" t="e">
        <v>#VALUE!</v>
      </c>
      <c r="T349" s="22" t="e">
        <v>#VALUE!</v>
      </c>
    </row>
    <row r="350" spans="1:20" x14ac:dyDescent="0.3">
      <c r="A350" s="67" t="s">
        <v>1335</v>
      </c>
      <c r="B350" s="12" t="s">
        <v>1333</v>
      </c>
      <c r="C350" s="12">
        <v>339</v>
      </c>
      <c r="D350" s="13">
        <v>154430</v>
      </c>
      <c r="E350" s="14">
        <v>42888</v>
      </c>
      <c r="F350" s="15" t="s">
        <v>1334</v>
      </c>
      <c r="H350" s="15" t="s">
        <v>1335</v>
      </c>
      <c r="I350" s="47">
        <v>195</v>
      </c>
      <c r="J350" s="48"/>
      <c r="K350" s="48"/>
      <c r="L350" s="12" t="s">
        <v>1065</v>
      </c>
      <c r="M350" s="12" t="s">
        <v>1336</v>
      </c>
      <c r="N350" s="24" t="s">
        <v>1337</v>
      </c>
      <c r="O350" s="19" t="s">
        <v>103</v>
      </c>
      <c r="P350" s="12" t="s">
        <v>25</v>
      </c>
      <c r="Q350" s="20" t="s">
        <v>35</v>
      </c>
      <c r="R350" s="20" t="s">
        <v>1338</v>
      </c>
      <c r="S350" s="21">
        <v>-26</v>
      </c>
      <c r="T350" s="22">
        <v>-0.15384615384615385</v>
      </c>
    </row>
    <row r="351" spans="1:20" x14ac:dyDescent="0.3">
      <c r="A351" s="67" t="s">
        <v>1341</v>
      </c>
      <c r="B351" s="11" t="s">
        <v>1339</v>
      </c>
      <c r="C351" s="12">
        <v>340</v>
      </c>
      <c r="D351" s="13">
        <v>154430</v>
      </c>
      <c r="E351" s="14">
        <v>42888</v>
      </c>
      <c r="F351" s="15" t="s">
        <v>1340</v>
      </c>
      <c r="H351" s="15" t="s">
        <v>1341</v>
      </c>
      <c r="I351" s="49">
        <v>80</v>
      </c>
      <c r="J351" s="48"/>
      <c r="K351" s="48" t="s">
        <v>1342</v>
      </c>
      <c r="N351" s="18">
        <v>9725</v>
      </c>
      <c r="O351" s="19" t="s">
        <v>117</v>
      </c>
      <c r="P351" s="12" t="s">
        <v>141</v>
      </c>
      <c r="Q351" s="20" t="s">
        <v>697</v>
      </c>
      <c r="R351" s="20" t="s">
        <v>143</v>
      </c>
      <c r="S351" s="21" t="e">
        <v>#VALUE!</v>
      </c>
      <c r="T351" s="22" t="e">
        <v>#VALUE!</v>
      </c>
    </row>
    <row r="352" spans="1:20" x14ac:dyDescent="0.3">
      <c r="A352" s="67" t="s">
        <v>1345</v>
      </c>
      <c r="B352" s="12" t="s">
        <v>1343</v>
      </c>
      <c r="C352" s="12">
        <v>341</v>
      </c>
      <c r="D352" s="13">
        <v>154430</v>
      </c>
      <c r="E352" s="14">
        <v>42888</v>
      </c>
      <c r="F352" s="15" t="s">
        <v>1344</v>
      </c>
      <c r="H352" s="15" t="s">
        <v>1345</v>
      </c>
      <c r="I352" s="47">
        <v>200</v>
      </c>
      <c r="J352" s="48"/>
      <c r="K352" s="48"/>
      <c r="L352" s="12" t="s">
        <v>1065</v>
      </c>
      <c r="N352" s="24" t="s">
        <v>1346</v>
      </c>
      <c r="O352" s="19" t="s">
        <v>33</v>
      </c>
      <c r="P352" s="12" t="s">
        <v>25</v>
      </c>
      <c r="Q352" s="20" t="s">
        <v>225</v>
      </c>
      <c r="R352" s="20" t="s">
        <v>273</v>
      </c>
      <c r="S352" s="21">
        <v>150</v>
      </c>
      <c r="T352" s="22">
        <v>0.42857142857142855</v>
      </c>
    </row>
    <row r="353" spans="1:20" x14ac:dyDescent="0.3">
      <c r="A353" s="67" t="s">
        <v>1349</v>
      </c>
      <c r="B353" s="12" t="s">
        <v>1347</v>
      </c>
      <c r="C353" s="12">
        <v>342</v>
      </c>
      <c r="D353" s="13">
        <v>154430</v>
      </c>
      <c r="E353" s="14">
        <v>42888</v>
      </c>
      <c r="F353" s="15" t="s">
        <v>1348</v>
      </c>
      <c r="H353" s="15" t="s">
        <v>1349</v>
      </c>
      <c r="I353" s="47">
        <v>80</v>
      </c>
      <c r="J353" s="48"/>
      <c r="K353" s="48"/>
      <c r="L353" s="12" t="s">
        <v>1065</v>
      </c>
      <c r="N353" s="24" t="s">
        <v>1350</v>
      </c>
      <c r="O353" s="19" t="s">
        <v>103</v>
      </c>
      <c r="P353" s="12" t="s">
        <v>25</v>
      </c>
      <c r="Q353" s="20" t="s">
        <v>697</v>
      </c>
      <c r="R353" s="20" t="s">
        <v>111</v>
      </c>
      <c r="S353" s="21" t="e">
        <v>#VALUE!</v>
      </c>
      <c r="T353" s="22" t="e">
        <v>#VALUE!</v>
      </c>
    </row>
    <row r="354" spans="1:20" x14ac:dyDescent="0.3">
      <c r="A354" s="67" t="s">
        <v>1353</v>
      </c>
      <c r="B354" s="12" t="s">
        <v>1351</v>
      </c>
      <c r="C354" s="12">
        <v>343</v>
      </c>
      <c r="D354" s="13">
        <v>154430</v>
      </c>
      <c r="E354" s="14">
        <v>42888</v>
      </c>
      <c r="F354" s="15" t="s">
        <v>1352</v>
      </c>
      <c r="H354" s="15" t="s">
        <v>1353</v>
      </c>
      <c r="I354" s="47">
        <v>115</v>
      </c>
      <c r="J354" s="48"/>
      <c r="K354" s="48"/>
      <c r="L354" s="12" t="s">
        <v>1065</v>
      </c>
      <c r="N354" s="24" t="s">
        <v>1354</v>
      </c>
      <c r="O354" s="19" t="s">
        <v>117</v>
      </c>
      <c r="P354" s="12" t="s">
        <v>25</v>
      </c>
      <c r="Q354" s="20" t="s">
        <v>1316</v>
      </c>
      <c r="R354" s="20" t="s">
        <v>1170</v>
      </c>
      <c r="S354" s="21">
        <v>157</v>
      </c>
      <c r="T354" s="22">
        <v>0.57720588235294112</v>
      </c>
    </row>
    <row r="355" spans="1:20" x14ac:dyDescent="0.3">
      <c r="A355" s="67" t="s">
        <v>1357</v>
      </c>
      <c r="B355" s="12" t="s">
        <v>1355</v>
      </c>
      <c r="C355" s="12">
        <v>344</v>
      </c>
      <c r="D355" s="13">
        <v>154430</v>
      </c>
      <c r="E355" s="14">
        <v>42888</v>
      </c>
      <c r="F355" s="15" t="s">
        <v>1356</v>
      </c>
      <c r="H355" s="15" t="s">
        <v>1357</v>
      </c>
      <c r="I355" s="47">
        <v>80</v>
      </c>
      <c r="J355" s="48"/>
      <c r="K355" s="48"/>
      <c r="L355" s="12" t="s">
        <v>1065</v>
      </c>
      <c r="N355" s="24" t="s">
        <v>1358</v>
      </c>
      <c r="O355" s="19" t="s">
        <v>103</v>
      </c>
      <c r="P355" s="12" t="s">
        <v>25</v>
      </c>
      <c r="Q355" s="20" t="s">
        <v>697</v>
      </c>
      <c r="R355" s="20" t="s">
        <v>766</v>
      </c>
      <c r="S355" s="21">
        <v>32</v>
      </c>
      <c r="T355" s="22">
        <v>0.2857142857142857</v>
      </c>
    </row>
    <row r="356" spans="1:20" x14ac:dyDescent="0.3">
      <c r="A356" s="67" t="s">
        <v>1361</v>
      </c>
      <c r="B356" s="12" t="s">
        <v>1359</v>
      </c>
      <c r="C356" s="12">
        <v>345</v>
      </c>
      <c r="D356" s="13">
        <v>154430</v>
      </c>
      <c r="E356" s="14">
        <v>42888</v>
      </c>
      <c r="F356" s="15" t="s">
        <v>1360</v>
      </c>
      <c r="H356" s="15" t="s">
        <v>1361</v>
      </c>
      <c r="I356" s="47">
        <v>80</v>
      </c>
      <c r="J356" s="48"/>
      <c r="K356" s="48"/>
      <c r="L356" s="12" t="s">
        <v>1065</v>
      </c>
      <c r="M356" s="12" t="s">
        <v>69</v>
      </c>
      <c r="N356" s="24" t="s">
        <v>1362</v>
      </c>
      <c r="O356" s="19" t="s">
        <v>117</v>
      </c>
      <c r="P356" s="12" t="s">
        <v>25</v>
      </c>
      <c r="Q356" s="20" t="s">
        <v>697</v>
      </c>
      <c r="R356" s="20" t="s">
        <v>477</v>
      </c>
      <c r="S356" s="21">
        <v>158</v>
      </c>
      <c r="T356" s="22">
        <v>0.66386554621848737</v>
      </c>
    </row>
    <row r="357" spans="1:20" x14ac:dyDescent="0.3">
      <c r="A357" s="67" t="s">
        <v>1363</v>
      </c>
      <c r="B357" s="12" t="s">
        <v>1228</v>
      </c>
      <c r="C357" s="12">
        <v>346</v>
      </c>
      <c r="D357" s="13">
        <v>154430</v>
      </c>
      <c r="E357" s="14">
        <v>42888</v>
      </c>
      <c r="F357" s="15" t="e">
        <v>#N/A</v>
      </c>
      <c r="H357" s="15" t="s">
        <v>1363</v>
      </c>
      <c r="I357" s="47">
        <v>41.65</v>
      </c>
      <c r="J357" s="48"/>
      <c r="K357" s="48" t="s">
        <v>1364</v>
      </c>
      <c r="L357" s="12" t="s">
        <v>1214</v>
      </c>
      <c r="M357" s="12" t="s">
        <v>1293</v>
      </c>
      <c r="N357" s="24">
        <v>7528</v>
      </c>
      <c r="O357" s="19" t="s">
        <v>103</v>
      </c>
      <c r="P357" s="12" t="e">
        <v>#N/A</v>
      </c>
      <c r="Q357" s="20" t="e">
        <v>#N/A</v>
      </c>
      <c r="R357" s="20" t="e">
        <v>#N/A</v>
      </c>
      <c r="S357" s="21" t="e">
        <v>#N/A</v>
      </c>
      <c r="T357" s="22" t="e">
        <v>#N/A</v>
      </c>
    </row>
    <row r="358" spans="1:20" x14ac:dyDescent="0.3">
      <c r="A358" s="67" t="s">
        <v>1366</v>
      </c>
      <c r="B358" s="11" t="s">
        <v>742</v>
      </c>
      <c r="C358" s="12">
        <v>347</v>
      </c>
      <c r="D358" s="13">
        <v>154430</v>
      </c>
      <c r="E358" s="14">
        <v>42888</v>
      </c>
      <c r="F358" s="15" t="s">
        <v>1365</v>
      </c>
      <c r="H358" s="15" t="s">
        <v>1366</v>
      </c>
      <c r="I358" s="50">
        <v>102</v>
      </c>
      <c r="J358" s="48"/>
      <c r="K358" s="48"/>
      <c r="L358" s="12" t="s">
        <v>1065</v>
      </c>
      <c r="M358" s="12" t="s">
        <v>745</v>
      </c>
      <c r="N358" s="18">
        <v>10057</v>
      </c>
      <c r="O358" s="19" t="s">
        <v>103</v>
      </c>
      <c r="P358" s="12" t="s">
        <v>25</v>
      </c>
      <c r="Q358" s="20" t="s">
        <v>1367</v>
      </c>
      <c r="R358" s="20" t="s">
        <v>111</v>
      </c>
      <c r="S358" s="21" t="e">
        <v>#VALUE!</v>
      </c>
      <c r="T358" s="22" t="e">
        <v>#VALUE!</v>
      </c>
    </row>
    <row r="359" spans="1:20" x14ac:dyDescent="0.3">
      <c r="A359" s="67" t="s">
        <v>1369</v>
      </c>
      <c r="B359" s="11" t="s">
        <v>742</v>
      </c>
      <c r="C359" s="12">
        <v>348</v>
      </c>
      <c r="D359" s="13">
        <v>154430</v>
      </c>
      <c r="E359" s="14">
        <v>42888</v>
      </c>
      <c r="F359" s="15" t="s">
        <v>1368</v>
      </c>
      <c r="H359" s="15" t="s">
        <v>1369</v>
      </c>
      <c r="I359" s="49">
        <v>105</v>
      </c>
      <c r="J359" s="48"/>
      <c r="K359" s="48"/>
      <c r="L359" s="12" t="s">
        <v>1065</v>
      </c>
      <c r="M359" s="12" t="s">
        <v>745</v>
      </c>
      <c r="N359" s="18">
        <v>10057</v>
      </c>
      <c r="O359" s="19" t="s">
        <v>103</v>
      </c>
      <c r="P359" s="12" t="s">
        <v>25</v>
      </c>
      <c r="Q359" s="20" t="s">
        <v>1239</v>
      </c>
      <c r="R359" s="20" t="s">
        <v>663</v>
      </c>
      <c r="S359" s="21">
        <v>15</v>
      </c>
      <c r="T359" s="22">
        <v>0.125</v>
      </c>
    </row>
    <row r="360" spans="1:20" x14ac:dyDescent="0.3">
      <c r="A360" s="67" t="s">
        <v>1371</v>
      </c>
      <c r="B360" s="12" t="s">
        <v>664</v>
      </c>
      <c r="C360" s="12">
        <v>349</v>
      </c>
      <c r="D360" s="13">
        <v>154430</v>
      </c>
      <c r="E360" s="14">
        <v>42888</v>
      </c>
      <c r="F360" s="15" t="s">
        <v>1370</v>
      </c>
      <c r="H360" s="15" t="s">
        <v>1371</v>
      </c>
      <c r="I360" s="47">
        <v>20</v>
      </c>
      <c r="J360" s="48"/>
      <c r="K360" s="48"/>
      <c r="L360" s="12" t="s">
        <v>1065</v>
      </c>
      <c r="N360" s="18">
        <v>9976</v>
      </c>
      <c r="O360" s="19" t="s">
        <v>56</v>
      </c>
      <c r="P360" s="12" t="s">
        <v>25</v>
      </c>
      <c r="Q360" s="20" t="s">
        <v>1372</v>
      </c>
      <c r="R360" s="20" t="s">
        <v>225</v>
      </c>
      <c r="S360" s="21">
        <v>180</v>
      </c>
      <c r="T360" s="22">
        <v>0.9</v>
      </c>
    </row>
    <row r="361" spans="1:20" x14ac:dyDescent="0.3">
      <c r="A361" s="67" t="s">
        <v>1374</v>
      </c>
      <c r="B361" s="12" t="s">
        <v>99</v>
      </c>
      <c r="C361" s="12">
        <v>350</v>
      </c>
      <c r="D361" s="13">
        <v>154430</v>
      </c>
      <c r="E361" s="14">
        <v>42888</v>
      </c>
      <c r="F361" s="15" t="s">
        <v>1373</v>
      </c>
      <c r="H361" s="15" t="s">
        <v>1374</v>
      </c>
      <c r="I361" s="47">
        <v>20</v>
      </c>
      <c r="J361" s="48"/>
      <c r="K361" s="48"/>
      <c r="L361" s="12" t="s">
        <v>1065</v>
      </c>
      <c r="N361" s="24" t="s">
        <v>481</v>
      </c>
      <c r="O361" s="19" t="s">
        <v>103</v>
      </c>
      <c r="P361" s="12" t="s">
        <v>25</v>
      </c>
      <c r="Q361" s="20" t="s">
        <v>1372</v>
      </c>
      <c r="R361" s="20" t="s">
        <v>1375</v>
      </c>
      <c r="S361" s="21">
        <v>40</v>
      </c>
      <c r="T361" s="22">
        <v>0.66666666666666663</v>
      </c>
    </row>
    <row r="362" spans="1:20" x14ac:dyDescent="0.3">
      <c r="A362" s="67" t="s">
        <v>1378</v>
      </c>
      <c r="B362" s="12" t="s">
        <v>1376</v>
      </c>
      <c r="C362" s="12">
        <v>351</v>
      </c>
      <c r="D362" s="13">
        <v>154430</v>
      </c>
      <c r="E362" s="14">
        <v>42888</v>
      </c>
      <c r="F362" s="15" t="s">
        <v>1377</v>
      </c>
      <c r="H362" s="15" t="s">
        <v>1378</v>
      </c>
      <c r="I362" s="47">
        <v>80</v>
      </c>
      <c r="J362" s="48"/>
      <c r="K362" s="48"/>
      <c r="L362" s="12" t="s">
        <v>1065</v>
      </c>
      <c r="N362" s="24" t="s">
        <v>1379</v>
      </c>
      <c r="O362" s="19" t="s">
        <v>56</v>
      </c>
      <c r="P362" s="12" t="s">
        <v>25</v>
      </c>
      <c r="Q362" s="20" t="s">
        <v>697</v>
      </c>
      <c r="R362" s="20" t="s">
        <v>142</v>
      </c>
      <c r="S362" s="21">
        <v>20</v>
      </c>
      <c r="T362" s="22">
        <v>0.2</v>
      </c>
    </row>
    <row r="363" spans="1:20" x14ac:dyDescent="0.3">
      <c r="A363" s="67" t="s">
        <v>1382</v>
      </c>
      <c r="B363" s="12" t="s">
        <v>1380</v>
      </c>
      <c r="C363" s="12">
        <v>352</v>
      </c>
      <c r="D363" s="13">
        <v>154430</v>
      </c>
      <c r="E363" s="14">
        <v>42888</v>
      </c>
      <c r="F363" s="15" t="s">
        <v>1381</v>
      </c>
      <c r="H363" s="15" t="s">
        <v>1382</v>
      </c>
      <c r="I363" s="46">
        <v>80</v>
      </c>
      <c r="L363" s="12" t="s">
        <v>1118</v>
      </c>
      <c r="N363" s="24" t="s">
        <v>1383</v>
      </c>
      <c r="O363" s="19" t="s">
        <v>117</v>
      </c>
      <c r="P363" s="12" t="s">
        <v>25</v>
      </c>
      <c r="Q363" s="20" t="s">
        <v>697</v>
      </c>
      <c r="R363" s="20" t="s">
        <v>1384</v>
      </c>
      <c r="S363" s="21" t="e">
        <v>#VALUE!</v>
      </c>
      <c r="T363" s="22" t="e">
        <v>#VALUE!</v>
      </c>
    </row>
    <row r="364" spans="1:20" x14ac:dyDescent="0.3">
      <c r="A364" s="67" t="s">
        <v>1385</v>
      </c>
      <c r="B364" s="11" t="s">
        <v>137</v>
      </c>
      <c r="C364" s="12">
        <v>353</v>
      </c>
      <c r="D364" s="13">
        <v>154430</v>
      </c>
      <c r="E364" s="14">
        <v>42888</v>
      </c>
      <c r="F364" s="15" t="e">
        <v>#N/A</v>
      </c>
      <c r="H364" s="15" t="s">
        <v>1385</v>
      </c>
      <c r="I364" s="50">
        <v>100</v>
      </c>
      <c r="J364" s="48"/>
      <c r="K364" s="48"/>
      <c r="L364" s="12" t="s">
        <v>1065</v>
      </c>
      <c r="M364" s="12" t="s">
        <v>1293</v>
      </c>
      <c r="N364" s="24">
        <v>10083</v>
      </c>
      <c r="O364" s="19" t="s">
        <v>103</v>
      </c>
      <c r="P364" s="12" t="e">
        <v>#N/A</v>
      </c>
      <c r="Q364" s="20" t="e">
        <v>#N/A</v>
      </c>
      <c r="R364" s="20" t="e">
        <v>#N/A</v>
      </c>
      <c r="S364" s="21" t="e">
        <v>#N/A</v>
      </c>
      <c r="T364" s="22" t="e">
        <v>#N/A</v>
      </c>
    </row>
    <row r="365" spans="1:20" x14ac:dyDescent="0.3">
      <c r="A365" s="67" t="s">
        <v>1388</v>
      </c>
      <c r="B365" s="12" t="s">
        <v>1386</v>
      </c>
      <c r="C365" s="12">
        <v>354</v>
      </c>
      <c r="D365" s="13">
        <v>154430</v>
      </c>
      <c r="E365" s="14">
        <v>42888</v>
      </c>
      <c r="F365" s="15" t="s">
        <v>1387</v>
      </c>
      <c r="H365" s="15" t="s">
        <v>1388</v>
      </c>
      <c r="I365" s="47">
        <v>80</v>
      </c>
      <c r="J365" s="48"/>
      <c r="K365" s="48"/>
      <c r="L365" s="12" t="s">
        <v>1065</v>
      </c>
      <c r="N365" s="24" t="s">
        <v>1389</v>
      </c>
      <c r="O365" s="19" t="s">
        <v>103</v>
      </c>
      <c r="P365" s="12" t="s">
        <v>25</v>
      </c>
      <c r="Q365" s="20" t="s">
        <v>697</v>
      </c>
      <c r="R365" s="20" t="s">
        <v>778</v>
      </c>
      <c r="S365" s="21">
        <v>60</v>
      </c>
      <c r="T365" s="22">
        <v>0.42857142857142855</v>
      </c>
    </row>
    <row r="366" spans="1:20" x14ac:dyDescent="0.3">
      <c r="A366" s="67" t="s">
        <v>1391</v>
      </c>
      <c r="B366" s="11" t="s">
        <v>388</v>
      </c>
      <c r="C366" s="12">
        <v>355</v>
      </c>
      <c r="D366" s="13">
        <v>154430</v>
      </c>
      <c r="E366" s="14">
        <v>42888</v>
      </c>
      <c r="F366" s="15" t="s">
        <v>1390</v>
      </c>
      <c r="H366" s="15" t="s">
        <v>1391</v>
      </c>
      <c r="I366" s="50">
        <v>80</v>
      </c>
      <c r="J366" s="48"/>
      <c r="K366" s="48"/>
      <c r="L366" s="12" t="s">
        <v>1065</v>
      </c>
      <c r="N366" s="18">
        <v>10230</v>
      </c>
      <c r="O366" s="19" t="s">
        <v>103</v>
      </c>
      <c r="P366" s="12" t="s">
        <v>25</v>
      </c>
      <c r="Q366" s="20" t="s">
        <v>697</v>
      </c>
      <c r="R366" s="20" t="s">
        <v>111</v>
      </c>
      <c r="S366" s="21" t="e">
        <v>#VALUE!</v>
      </c>
      <c r="T366" s="22" t="e">
        <v>#VALUE!</v>
      </c>
    </row>
    <row r="367" spans="1:20" x14ac:dyDescent="0.3">
      <c r="A367" s="67" t="s">
        <v>1393</v>
      </c>
      <c r="B367" s="11" t="s">
        <v>388</v>
      </c>
      <c r="C367" s="12">
        <v>356</v>
      </c>
      <c r="D367" s="13">
        <v>154430</v>
      </c>
      <c r="E367" s="14">
        <v>42888</v>
      </c>
      <c r="F367" s="15" t="s">
        <v>1392</v>
      </c>
      <c r="H367" s="15" t="s">
        <v>1393</v>
      </c>
      <c r="I367" s="50">
        <v>80</v>
      </c>
      <c r="J367" s="48"/>
      <c r="K367" s="48"/>
      <c r="L367" s="12" t="s">
        <v>1065</v>
      </c>
      <c r="N367" s="18">
        <v>10230</v>
      </c>
      <c r="O367" s="19" t="s">
        <v>103</v>
      </c>
      <c r="P367" s="12" t="s">
        <v>25</v>
      </c>
      <c r="Q367" s="20" t="s">
        <v>697</v>
      </c>
      <c r="R367" s="20" t="s">
        <v>111</v>
      </c>
      <c r="S367" s="21" t="e">
        <v>#VALUE!</v>
      </c>
      <c r="T367" s="22" t="e">
        <v>#VALUE!</v>
      </c>
    </row>
    <row r="368" spans="1:20" x14ac:dyDescent="0.3">
      <c r="A368" s="67" t="s">
        <v>1395</v>
      </c>
      <c r="B368" s="12" t="s">
        <v>167</v>
      </c>
      <c r="C368" s="12">
        <v>357</v>
      </c>
      <c r="D368" s="13">
        <v>154430</v>
      </c>
      <c r="E368" s="14">
        <v>42888</v>
      </c>
      <c r="F368" s="15" t="s">
        <v>1394</v>
      </c>
      <c r="H368" s="15" t="s">
        <v>1395</v>
      </c>
      <c r="I368" s="47">
        <v>80</v>
      </c>
      <c r="J368" s="48"/>
      <c r="K368" s="48"/>
      <c r="L368" s="12" t="s">
        <v>1065</v>
      </c>
      <c r="N368" s="24" t="s">
        <v>1396</v>
      </c>
      <c r="O368" s="19" t="s">
        <v>117</v>
      </c>
      <c r="P368" s="12" t="s">
        <v>25</v>
      </c>
      <c r="Q368" s="20" t="s">
        <v>697</v>
      </c>
      <c r="R368" s="20" t="s">
        <v>1397</v>
      </c>
      <c r="S368" s="21">
        <v>1283</v>
      </c>
      <c r="T368" s="22">
        <v>0.94130594277329416</v>
      </c>
    </row>
    <row r="369" spans="1:20" x14ac:dyDescent="0.3">
      <c r="A369" s="67" t="s">
        <v>1400</v>
      </c>
      <c r="B369" s="12" t="s">
        <v>1398</v>
      </c>
      <c r="C369" s="12">
        <v>358</v>
      </c>
      <c r="D369" s="13">
        <v>154430</v>
      </c>
      <c r="E369" s="14">
        <v>42888</v>
      </c>
      <c r="F369" s="15" t="s">
        <v>1399</v>
      </c>
      <c r="H369" s="15" t="s">
        <v>1400</v>
      </c>
      <c r="I369" s="47">
        <v>80</v>
      </c>
      <c r="J369" s="48"/>
      <c r="K369" s="48"/>
      <c r="L369" s="12" t="s">
        <v>1065</v>
      </c>
      <c r="N369" s="24" t="s">
        <v>1401</v>
      </c>
      <c r="O369" s="19" t="s">
        <v>279</v>
      </c>
      <c r="P369" s="12" t="s">
        <v>25</v>
      </c>
      <c r="Q369" s="20" t="s">
        <v>697</v>
      </c>
      <c r="R369" s="20" t="s">
        <v>766</v>
      </c>
      <c r="S369" s="21">
        <v>32</v>
      </c>
      <c r="T369" s="22">
        <v>0.2857142857142857</v>
      </c>
    </row>
    <row r="370" spans="1:20" x14ac:dyDescent="0.3">
      <c r="A370" s="67" t="s">
        <v>1404</v>
      </c>
      <c r="B370" s="12" t="s">
        <v>1402</v>
      </c>
      <c r="C370" s="12">
        <v>359</v>
      </c>
      <c r="D370" s="13">
        <v>154430</v>
      </c>
      <c r="E370" s="14">
        <v>42888</v>
      </c>
      <c r="F370" s="15" t="s">
        <v>1403</v>
      </c>
      <c r="H370" s="15" t="s">
        <v>1404</v>
      </c>
      <c r="I370" s="47">
        <v>80</v>
      </c>
      <c r="J370" s="48"/>
      <c r="K370" s="48"/>
      <c r="L370" s="12" t="s">
        <v>1065</v>
      </c>
      <c r="N370" s="24" t="s">
        <v>1405</v>
      </c>
      <c r="O370" s="19" t="s">
        <v>117</v>
      </c>
      <c r="P370" s="12" t="s">
        <v>25</v>
      </c>
      <c r="Q370" s="20" t="s">
        <v>697</v>
      </c>
      <c r="R370" s="20" t="s">
        <v>766</v>
      </c>
      <c r="S370" s="21">
        <v>32</v>
      </c>
      <c r="T370" s="22">
        <v>0.2857142857142857</v>
      </c>
    </row>
    <row r="371" spans="1:20" x14ac:dyDescent="0.3">
      <c r="A371" s="67" t="s">
        <v>1408</v>
      </c>
      <c r="B371" s="12" t="s">
        <v>1406</v>
      </c>
      <c r="C371" s="12">
        <v>360</v>
      </c>
      <c r="D371" s="13">
        <v>154430</v>
      </c>
      <c r="E371" s="14">
        <v>42888</v>
      </c>
      <c r="F371" s="15" t="s">
        <v>1407</v>
      </c>
      <c r="H371" s="15" t="s">
        <v>1408</v>
      </c>
      <c r="I371" s="47">
        <v>40</v>
      </c>
      <c r="J371" s="48"/>
      <c r="K371" s="48"/>
      <c r="L371" s="12" t="s">
        <v>1065</v>
      </c>
      <c r="N371" s="24" t="s">
        <v>1409</v>
      </c>
      <c r="O371" s="19" t="s">
        <v>56</v>
      </c>
      <c r="P371" s="12" t="s">
        <v>25</v>
      </c>
      <c r="Q371" s="20" t="s">
        <v>1410</v>
      </c>
      <c r="R371" s="20" t="s">
        <v>1175</v>
      </c>
      <c r="S371" s="21">
        <v>55</v>
      </c>
      <c r="T371" s="22">
        <v>0.57894736842105265</v>
      </c>
    </row>
    <row r="372" spans="1:20" x14ac:dyDescent="0.3">
      <c r="A372" s="67" t="s">
        <v>1412</v>
      </c>
      <c r="B372" s="12" t="s">
        <v>762</v>
      </c>
      <c r="C372" s="12">
        <v>361</v>
      </c>
      <c r="D372" s="13">
        <v>154430</v>
      </c>
      <c r="E372" s="14">
        <v>42888</v>
      </c>
      <c r="F372" s="15" t="s">
        <v>1411</v>
      </c>
      <c r="H372" s="15" t="s">
        <v>1412</v>
      </c>
      <c r="I372" s="47">
        <v>80</v>
      </c>
      <c r="J372" s="48"/>
      <c r="K372" s="48"/>
      <c r="L372" s="12" t="s">
        <v>1065</v>
      </c>
      <c r="M372" s="12" t="s">
        <v>1293</v>
      </c>
      <c r="N372" s="24" t="s">
        <v>765</v>
      </c>
      <c r="O372" s="19" t="e">
        <v>#N/A</v>
      </c>
      <c r="P372" s="12" t="e">
        <v>#N/A</v>
      </c>
      <c r="Q372" s="20" t="e">
        <v>#N/A</v>
      </c>
      <c r="R372" s="20" t="e">
        <v>#N/A</v>
      </c>
      <c r="S372" s="21" t="e">
        <v>#N/A</v>
      </c>
      <c r="T372" s="22" t="e">
        <v>#N/A</v>
      </c>
    </row>
    <row r="373" spans="1:20" x14ac:dyDescent="0.3">
      <c r="A373" s="67" t="s">
        <v>1414</v>
      </c>
      <c r="B373" s="12" t="s">
        <v>513</v>
      </c>
      <c r="C373" s="12">
        <v>362</v>
      </c>
      <c r="D373" s="13">
        <v>154430</v>
      </c>
      <c r="E373" s="14">
        <v>42888</v>
      </c>
      <c r="F373" s="15" t="s">
        <v>1413</v>
      </c>
      <c r="H373" s="15" t="s">
        <v>1414</v>
      </c>
      <c r="I373" s="47">
        <v>80</v>
      </c>
      <c r="J373" s="48"/>
      <c r="K373" s="48"/>
      <c r="L373" s="12" t="s">
        <v>1065</v>
      </c>
      <c r="N373" s="24" t="s">
        <v>516</v>
      </c>
      <c r="O373" s="19" t="s">
        <v>33</v>
      </c>
      <c r="P373" s="12" t="s">
        <v>25</v>
      </c>
      <c r="Q373" s="20" t="s">
        <v>697</v>
      </c>
      <c r="R373" s="20" t="s">
        <v>766</v>
      </c>
      <c r="S373" s="21">
        <v>32</v>
      </c>
      <c r="T373" s="22">
        <v>0.2857142857142857</v>
      </c>
    </row>
    <row r="374" spans="1:20" x14ac:dyDescent="0.3">
      <c r="A374" s="67" t="s">
        <v>1417</v>
      </c>
      <c r="B374" s="12" t="s">
        <v>1415</v>
      </c>
      <c r="C374" s="12">
        <v>363</v>
      </c>
      <c r="D374" s="13">
        <v>154430</v>
      </c>
      <c r="E374" s="14">
        <v>42888</v>
      </c>
      <c r="F374" s="15" t="s">
        <v>1416</v>
      </c>
      <c r="H374" s="15" t="s">
        <v>1417</v>
      </c>
      <c r="I374" s="47">
        <v>80</v>
      </c>
      <c r="J374" s="48"/>
      <c r="K374" s="48"/>
      <c r="L374" s="12" t="s">
        <v>1065</v>
      </c>
      <c r="N374" s="24" t="s">
        <v>1418</v>
      </c>
      <c r="O374" s="19" t="s">
        <v>103</v>
      </c>
      <c r="P374" s="12" t="s">
        <v>25</v>
      </c>
      <c r="Q374" s="20" t="s">
        <v>697</v>
      </c>
      <c r="R374" s="20" t="s">
        <v>690</v>
      </c>
      <c r="S374" s="21">
        <v>80</v>
      </c>
      <c r="T374" s="22">
        <v>0.5</v>
      </c>
    </row>
    <row r="375" spans="1:20" x14ac:dyDescent="0.3">
      <c r="A375" s="67" t="s">
        <v>1420</v>
      </c>
      <c r="B375" s="12" t="s">
        <v>446</v>
      </c>
      <c r="C375" s="12">
        <v>364</v>
      </c>
      <c r="D375" s="13">
        <v>154430</v>
      </c>
      <c r="E375" s="14">
        <v>42888</v>
      </c>
      <c r="F375" s="15" t="s">
        <v>1419</v>
      </c>
      <c r="H375" s="15" t="s">
        <v>1420</v>
      </c>
      <c r="I375" s="47">
        <v>115</v>
      </c>
      <c r="J375" s="48"/>
      <c r="K375" s="48"/>
      <c r="L375" s="12" t="s">
        <v>1065</v>
      </c>
      <c r="N375" s="24" t="s">
        <v>1421</v>
      </c>
      <c r="O375" s="19" t="s">
        <v>103</v>
      </c>
      <c r="P375" s="12" t="s">
        <v>536</v>
      </c>
      <c r="Q375" s="20" t="s">
        <v>111</v>
      </c>
      <c r="R375" s="20" t="s">
        <v>111</v>
      </c>
      <c r="S375" s="21" t="e">
        <v>#VALUE!</v>
      </c>
      <c r="T375" s="22" t="e">
        <v>#VALUE!</v>
      </c>
    </row>
    <row r="376" spans="1:20" x14ac:dyDescent="0.3">
      <c r="A376" s="67" t="s">
        <v>1424</v>
      </c>
      <c r="B376" s="12" t="s">
        <v>1422</v>
      </c>
      <c r="C376" s="12">
        <v>365</v>
      </c>
      <c r="D376" s="13">
        <v>154430</v>
      </c>
      <c r="E376" s="14">
        <v>42888</v>
      </c>
      <c r="F376" s="15" t="s">
        <v>1423</v>
      </c>
      <c r="H376" s="15" t="s">
        <v>1424</v>
      </c>
      <c r="I376" s="47">
        <v>80</v>
      </c>
      <c r="J376" s="48"/>
      <c r="K376" s="48"/>
      <c r="L376" s="12" t="s">
        <v>1065</v>
      </c>
      <c r="N376" s="24" t="s">
        <v>1425</v>
      </c>
      <c r="O376" s="19" t="s">
        <v>103</v>
      </c>
      <c r="P376" s="12" t="s">
        <v>536</v>
      </c>
      <c r="Q376" s="20" t="s">
        <v>697</v>
      </c>
      <c r="R376" s="20" t="s">
        <v>142</v>
      </c>
      <c r="S376" s="21">
        <v>20</v>
      </c>
      <c r="T376" s="22">
        <v>0.2</v>
      </c>
    </row>
    <row r="377" spans="1:20" x14ac:dyDescent="0.3">
      <c r="A377" s="67" t="s">
        <v>1428</v>
      </c>
      <c r="B377" s="12" t="s">
        <v>1426</v>
      </c>
      <c r="C377" s="12">
        <v>366</v>
      </c>
      <c r="D377" s="13">
        <v>154430</v>
      </c>
      <c r="E377" s="14">
        <v>42888</v>
      </c>
      <c r="F377" s="15" t="s">
        <v>1427</v>
      </c>
      <c r="H377" s="15" t="s">
        <v>1428</v>
      </c>
      <c r="I377" s="47">
        <v>80</v>
      </c>
      <c r="J377" s="48"/>
      <c r="K377" s="48"/>
      <c r="L377" s="12" t="s">
        <v>1065</v>
      </c>
      <c r="N377" s="24" t="s">
        <v>1429</v>
      </c>
      <c r="O377" s="19" t="s">
        <v>103</v>
      </c>
      <c r="P377" s="12" t="s">
        <v>25</v>
      </c>
      <c r="Q377" s="20" t="s">
        <v>697</v>
      </c>
      <c r="R377" s="20" t="s">
        <v>663</v>
      </c>
      <c r="S377" s="21">
        <v>40</v>
      </c>
      <c r="T377" s="22">
        <v>0.33333333333333331</v>
      </c>
    </row>
    <row r="378" spans="1:20" x14ac:dyDescent="0.3">
      <c r="A378" s="67" t="s">
        <v>1430</v>
      </c>
      <c r="B378" s="12" t="s">
        <v>1216</v>
      </c>
      <c r="C378" s="12">
        <v>367</v>
      </c>
      <c r="D378" s="13">
        <v>154430</v>
      </c>
      <c r="E378" s="14">
        <v>42888</v>
      </c>
      <c r="F378" s="15" t="e">
        <v>#N/A</v>
      </c>
      <c r="H378" s="15" t="s">
        <v>1430</v>
      </c>
      <c r="I378" s="47">
        <v>170</v>
      </c>
      <c r="J378" s="48"/>
      <c r="K378" s="48"/>
      <c r="L378" s="12" t="s">
        <v>1214</v>
      </c>
      <c r="M378" s="12" t="s">
        <v>1293</v>
      </c>
      <c r="N378" s="24">
        <v>6366</v>
      </c>
      <c r="O378" s="19" t="e">
        <v>#N/A</v>
      </c>
      <c r="P378" s="12" t="e">
        <v>#N/A</v>
      </c>
      <c r="Q378" s="20" t="e">
        <v>#N/A</v>
      </c>
      <c r="R378" s="20" t="e">
        <v>#N/A</v>
      </c>
      <c r="S378" s="21" t="e">
        <v>#N/A</v>
      </c>
      <c r="T378" s="22" t="e">
        <v>#N/A</v>
      </c>
    </row>
    <row r="379" spans="1:20" x14ac:dyDescent="0.3">
      <c r="A379" s="67" t="s">
        <v>1432</v>
      </c>
      <c r="B379" s="12" t="s">
        <v>1431</v>
      </c>
      <c r="C379" s="12">
        <v>368</v>
      </c>
      <c r="D379" s="13">
        <v>154430</v>
      </c>
      <c r="E379" s="14">
        <v>42888</v>
      </c>
      <c r="F379" s="15" t="e">
        <v>#N/A</v>
      </c>
      <c r="H379" s="15" t="s">
        <v>1432</v>
      </c>
      <c r="I379" s="47">
        <v>83.3</v>
      </c>
      <c r="J379" s="48"/>
      <c r="K379" s="48"/>
      <c r="L379" s="12" t="s">
        <v>1214</v>
      </c>
      <c r="M379" s="12" t="s">
        <v>1293</v>
      </c>
      <c r="N379" s="24">
        <v>11110</v>
      </c>
      <c r="O379" s="19" t="e">
        <v>#N/A</v>
      </c>
      <c r="P379" s="12" t="e">
        <v>#N/A</v>
      </c>
      <c r="Q379" s="20" t="e">
        <v>#N/A</v>
      </c>
      <c r="R379" s="20" t="e">
        <v>#N/A</v>
      </c>
      <c r="S379" s="21" t="e">
        <v>#N/A</v>
      </c>
      <c r="T379" s="22" t="e">
        <v>#N/A</v>
      </c>
    </row>
    <row r="380" spans="1:20" x14ac:dyDescent="0.3">
      <c r="A380" s="67" t="s">
        <v>1435</v>
      </c>
      <c r="B380" s="12" t="s">
        <v>1433</v>
      </c>
      <c r="C380" s="12">
        <v>369</v>
      </c>
      <c r="D380" s="13">
        <v>154430</v>
      </c>
      <c r="E380" s="14">
        <v>42888</v>
      </c>
      <c r="F380" s="15" t="s">
        <v>1434</v>
      </c>
      <c r="H380" s="15" t="s">
        <v>1435</v>
      </c>
      <c r="I380" s="47">
        <v>80</v>
      </c>
      <c r="J380" s="48"/>
      <c r="K380" s="48"/>
      <c r="L380" s="12" t="s">
        <v>1065</v>
      </c>
      <c r="N380" s="24" t="s">
        <v>1436</v>
      </c>
      <c r="O380" s="19" t="s">
        <v>103</v>
      </c>
      <c r="P380" s="12" t="s">
        <v>25</v>
      </c>
      <c r="Q380" s="20" t="s">
        <v>697</v>
      </c>
      <c r="R380" s="20" t="s">
        <v>663</v>
      </c>
      <c r="S380" s="21">
        <v>40</v>
      </c>
      <c r="T380" s="22">
        <v>0.33333333333333331</v>
      </c>
    </row>
    <row r="381" spans="1:20" x14ac:dyDescent="0.3">
      <c r="A381" s="67" t="s">
        <v>1437</v>
      </c>
      <c r="B381" s="11" t="s">
        <v>264</v>
      </c>
      <c r="C381" s="12">
        <v>370</v>
      </c>
      <c r="D381" s="13">
        <v>154430</v>
      </c>
      <c r="E381" s="14">
        <v>42888</v>
      </c>
      <c r="H381" s="15" t="s">
        <v>1437</v>
      </c>
      <c r="I381" s="47">
        <v>65</v>
      </c>
      <c r="J381" s="48" t="s">
        <v>77</v>
      </c>
      <c r="K381" s="48"/>
      <c r="L381" s="12" t="s">
        <v>1214</v>
      </c>
      <c r="M381" s="12" t="s">
        <v>1438</v>
      </c>
      <c r="N381" s="24"/>
      <c r="O381" s="19" t="s">
        <v>103</v>
      </c>
      <c r="Q381" s="20"/>
      <c r="R381" s="20"/>
    </row>
    <row r="382" spans="1:20" x14ac:dyDescent="0.3">
      <c r="A382" s="67" t="s">
        <v>1441</v>
      </c>
      <c r="B382" s="11" t="s">
        <v>1439</v>
      </c>
      <c r="C382" s="12">
        <v>372</v>
      </c>
      <c r="D382" s="13">
        <v>103676</v>
      </c>
      <c r="E382" s="14">
        <v>42888</v>
      </c>
      <c r="F382" s="15" t="s">
        <v>1440</v>
      </c>
      <c r="H382" s="15" t="s">
        <v>1441</v>
      </c>
      <c r="I382" s="49">
        <v>212</v>
      </c>
      <c r="J382" s="48">
        <f>13*212</f>
        <v>2756</v>
      </c>
      <c r="K382" s="48"/>
      <c r="L382" s="12" t="s">
        <v>76</v>
      </c>
      <c r="M382" s="12" t="s">
        <v>1442</v>
      </c>
      <c r="N382" s="24" t="s">
        <v>1443</v>
      </c>
      <c r="O382" s="19" t="e">
        <v>#N/A</v>
      </c>
      <c r="P382" s="12" t="e">
        <v>#N/A</v>
      </c>
      <c r="Q382" s="20" t="e">
        <v>#N/A</v>
      </c>
      <c r="R382" s="20" t="e">
        <v>#N/A</v>
      </c>
      <c r="S382" s="21" t="e">
        <v>#N/A</v>
      </c>
      <c r="T382" s="22" t="e">
        <v>#N/A</v>
      </c>
    </row>
    <row r="383" spans="1:20" s="36" customFormat="1" x14ac:dyDescent="0.3">
      <c r="A383" s="67"/>
      <c r="D383" s="45"/>
      <c r="E383" s="38"/>
      <c r="F383" s="39"/>
      <c r="G383" s="39"/>
      <c r="H383" s="39"/>
      <c r="I383" s="52"/>
      <c r="J383" s="52"/>
      <c r="K383" s="52"/>
      <c r="N383" s="41"/>
      <c r="O383" s="42"/>
      <c r="Q383" s="43"/>
      <c r="R383" s="43"/>
      <c r="S383" s="43"/>
      <c r="T383" s="44"/>
    </row>
    <row r="384" spans="1:20" x14ac:dyDescent="0.3">
      <c r="A384" s="67" t="s">
        <v>1445</v>
      </c>
      <c r="B384" s="11" t="s">
        <v>483</v>
      </c>
      <c r="C384" s="12">
        <v>373</v>
      </c>
      <c r="D384" s="13">
        <v>103676</v>
      </c>
      <c r="E384" s="14">
        <v>42888</v>
      </c>
      <c r="F384" s="15" t="s">
        <v>1444</v>
      </c>
      <c r="H384" s="15" t="s">
        <v>1445</v>
      </c>
      <c r="I384" s="49">
        <v>178</v>
      </c>
      <c r="J384" s="48"/>
      <c r="K384" s="48"/>
      <c r="L384" s="12" t="s">
        <v>76</v>
      </c>
      <c r="M384" s="12" t="s">
        <v>486</v>
      </c>
      <c r="N384" s="24" t="s">
        <v>1446</v>
      </c>
      <c r="O384" s="19" t="e">
        <v>#N/A</v>
      </c>
      <c r="P384" s="12" t="e">
        <v>#N/A</v>
      </c>
      <c r="Q384" s="20" t="e">
        <v>#N/A</v>
      </c>
      <c r="R384" s="20" t="e">
        <v>#N/A</v>
      </c>
      <c r="S384" s="21" t="e">
        <v>#N/A</v>
      </c>
      <c r="T384" s="22" t="e">
        <v>#N/A</v>
      </c>
    </row>
    <row r="385" spans="1:20" x14ac:dyDescent="0.3">
      <c r="A385" s="67" t="s">
        <v>1449</v>
      </c>
      <c r="B385" s="12" t="s">
        <v>1447</v>
      </c>
      <c r="C385" s="12">
        <v>374</v>
      </c>
      <c r="D385" s="13">
        <v>103676</v>
      </c>
      <c r="E385" s="14">
        <v>42888</v>
      </c>
      <c r="F385" s="15" t="s">
        <v>1448</v>
      </c>
      <c r="H385" s="15" t="s">
        <v>1449</v>
      </c>
      <c r="I385" s="47">
        <v>3.95</v>
      </c>
      <c r="J385" s="48"/>
      <c r="K385" s="48"/>
      <c r="L385" s="12" t="s">
        <v>76</v>
      </c>
      <c r="N385" s="24" t="s">
        <v>199</v>
      </c>
      <c r="O385" s="19" t="e">
        <v>#N/A</v>
      </c>
      <c r="P385" s="12" t="e">
        <v>#N/A</v>
      </c>
      <c r="Q385" s="20" t="e">
        <v>#N/A</v>
      </c>
      <c r="R385" s="20" t="e">
        <v>#N/A</v>
      </c>
      <c r="S385" s="21" t="e">
        <v>#N/A</v>
      </c>
      <c r="T385" s="22" t="e">
        <v>#N/A</v>
      </c>
    </row>
    <row r="386" spans="1:20" x14ac:dyDescent="0.3">
      <c r="A386" s="67" t="s">
        <v>1451</v>
      </c>
      <c r="B386" s="11" t="s">
        <v>137</v>
      </c>
      <c r="C386" s="12">
        <v>375</v>
      </c>
      <c r="D386" s="13">
        <v>150050</v>
      </c>
      <c r="E386" s="14">
        <v>42888</v>
      </c>
      <c r="F386" s="15" t="s">
        <v>1450</v>
      </c>
      <c r="H386" s="15" t="s">
        <v>1451</v>
      </c>
      <c r="I386" s="47">
        <v>15</v>
      </c>
      <c r="J386" s="48"/>
      <c r="K386" s="48"/>
      <c r="L386" s="12" t="s">
        <v>1118</v>
      </c>
      <c r="M386" s="12" t="s">
        <v>140</v>
      </c>
      <c r="N386" s="24" t="s">
        <v>1452</v>
      </c>
      <c r="O386" s="19" t="s">
        <v>103</v>
      </c>
      <c r="P386" s="12" t="e">
        <v>#N/A</v>
      </c>
      <c r="Q386" s="20" t="e">
        <v>#N/A</v>
      </c>
      <c r="R386" s="20" t="e">
        <v>#N/A</v>
      </c>
      <c r="S386" s="21" t="e">
        <v>#N/A</v>
      </c>
      <c r="T386" s="22" t="e">
        <v>#N/A</v>
      </c>
    </row>
    <row r="387" spans="1:20" x14ac:dyDescent="0.3">
      <c r="A387" s="67" t="s">
        <v>1454</v>
      </c>
      <c r="B387" s="11" t="s">
        <v>446</v>
      </c>
      <c r="C387" s="12">
        <v>376</v>
      </c>
      <c r="D387" s="13">
        <v>150050</v>
      </c>
      <c r="E387" s="14">
        <v>42888</v>
      </c>
      <c r="F387" s="15" t="s">
        <v>1453</v>
      </c>
      <c r="H387" s="15" t="s">
        <v>1454</v>
      </c>
      <c r="I387" s="50">
        <v>150</v>
      </c>
      <c r="J387" s="48"/>
      <c r="K387" s="48"/>
      <c r="L387" s="12" t="s">
        <v>1118</v>
      </c>
      <c r="M387" s="12" t="s">
        <v>1119</v>
      </c>
      <c r="N387" s="24" t="s">
        <v>1455</v>
      </c>
      <c r="O387" s="19" t="s">
        <v>103</v>
      </c>
      <c r="P387" s="12" t="e">
        <v>#N/A</v>
      </c>
      <c r="Q387" s="20" t="e">
        <v>#N/A</v>
      </c>
      <c r="R387" s="20" t="e">
        <v>#N/A</v>
      </c>
      <c r="S387" s="21" t="e">
        <v>#N/A</v>
      </c>
      <c r="T387" s="22" t="e">
        <v>#N/A</v>
      </c>
    </row>
    <row r="388" spans="1:20" x14ac:dyDescent="0.3">
      <c r="A388" s="67" t="s">
        <v>1457</v>
      </c>
      <c r="B388" s="11" t="s">
        <v>137</v>
      </c>
      <c r="C388" s="12">
        <v>377</v>
      </c>
      <c r="D388" s="13">
        <v>150050</v>
      </c>
      <c r="E388" s="14">
        <v>42888</v>
      </c>
      <c r="F388" s="15" t="s">
        <v>1456</v>
      </c>
      <c r="H388" s="15" t="s">
        <v>1457</v>
      </c>
      <c r="I388" s="47">
        <v>15</v>
      </c>
      <c r="J388" s="48"/>
      <c r="K388" s="48"/>
      <c r="L388" s="12" t="s">
        <v>1118</v>
      </c>
      <c r="M388" s="12" t="s">
        <v>1458</v>
      </c>
      <c r="N388" s="24" t="s">
        <v>1452</v>
      </c>
      <c r="O388" s="19" t="s">
        <v>103</v>
      </c>
      <c r="P388" s="12" t="e">
        <v>#N/A</v>
      </c>
      <c r="Q388" s="20" t="e">
        <v>#N/A</v>
      </c>
      <c r="R388" s="20" t="e">
        <v>#N/A</v>
      </c>
      <c r="S388" s="21" t="e">
        <v>#N/A</v>
      </c>
      <c r="T388" s="22" t="e">
        <v>#N/A</v>
      </c>
    </row>
    <row r="389" spans="1:20" x14ac:dyDescent="0.3">
      <c r="A389" s="67" t="s">
        <v>1460</v>
      </c>
      <c r="B389" s="11" t="s">
        <v>269</v>
      </c>
      <c r="C389" s="12">
        <v>378</v>
      </c>
      <c r="D389" s="13">
        <v>150050</v>
      </c>
      <c r="E389" s="14">
        <v>42888</v>
      </c>
      <c r="F389" s="15" t="s">
        <v>1459</v>
      </c>
      <c r="H389" s="15" t="s">
        <v>1460</v>
      </c>
      <c r="I389" s="49">
        <v>80</v>
      </c>
      <c r="J389" s="48"/>
      <c r="K389" s="48"/>
      <c r="L389" s="12" t="s">
        <v>1118</v>
      </c>
      <c r="M389" s="12" t="s">
        <v>1461</v>
      </c>
      <c r="N389" s="24"/>
      <c r="O389" s="19" t="s">
        <v>103</v>
      </c>
      <c r="P389" s="12" t="e">
        <v>#N/A</v>
      </c>
      <c r="Q389" s="20" t="e">
        <v>#N/A</v>
      </c>
      <c r="R389" s="20" t="e">
        <v>#N/A</v>
      </c>
      <c r="S389" s="21" t="e">
        <v>#N/A</v>
      </c>
      <c r="T389" s="22" t="e">
        <v>#N/A</v>
      </c>
    </row>
    <row r="390" spans="1:20" x14ac:dyDescent="0.3">
      <c r="A390" s="67" t="s">
        <v>1462</v>
      </c>
      <c r="B390" s="11" t="s">
        <v>998</v>
      </c>
      <c r="C390" s="12">
        <v>379</v>
      </c>
      <c r="D390" s="13">
        <v>150845</v>
      </c>
      <c r="E390" s="14">
        <v>42888</v>
      </c>
      <c r="F390" s="15">
        <v>130702138</v>
      </c>
      <c r="H390" s="15" t="s">
        <v>1462</v>
      </c>
      <c r="I390" s="49">
        <v>545</v>
      </c>
      <c r="J390" s="48"/>
      <c r="K390" s="48"/>
      <c r="L390" s="12" t="s">
        <v>1118</v>
      </c>
      <c r="M390" s="12" t="s">
        <v>1463</v>
      </c>
      <c r="N390" s="24" t="s">
        <v>1464</v>
      </c>
      <c r="O390" s="19" t="e">
        <v>#N/A</v>
      </c>
      <c r="P390" s="12" t="e">
        <v>#N/A</v>
      </c>
      <c r="Q390" s="20" t="e">
        <v>#N/A</v>
      </c>
      <c r="R390" s="20" t="e">
        <v>#N/A</v>
      </c>
      <c r="S390" s="21" t="e">
        <v>#N/A</v>
      </c>
      <c r="T390" s="22" t="e">
        <v>#N/A</v>
      </c>
    </row>
    <row r="391" spans="1:20" x14ac:dyDescent="0.3">
      <c r="A391" s="67" t="s">
        <v>1466</v>
      </c>
      <c r="B391" s="11" t="s">
        <v>560</v>
      </c>
      <c r="C391" s="12">
        <v>380</v>
      </c>
      <c r="D391" s="13">
        <v>153764</v>
      </c>
      <c r="E391" s="14">
        <v>42888</v>
      </c>
      <c r="F391" s="15" t="s">
        <v>1465</v>
      </c>
      <c r="H391" s="15" t="s">
        <v>1466</v>
      </c>
      <c r="I391" s="11">
        <v>303</v>
      </c>
      <c r="K391" s="17" t="s">
        <v>1467</v>
      </c>
      <c r="L391" s="12" t="s">
        <v>76</v>
      </c>
      <c r="M391" s="12" t="s">
        <v>1468</v>
      </c>
      <c r="N391" s="24" t="s">
        <v>1215</v>
      </c>
      <c r="O391" s="19" t="e">
        <v>#N/A</v>
      </c>
      <c r="P391" s="12" t="e">
        <v>#N/A</v>
      </c>
      <c r="Q391" s="20" t="e">
        <v>#N/A</v>
      </c>
      <c r="R391" s="20" t="e">
        <v>#N/A</v>
      </c>
      <c r="S391" s="21" t="e">
        <v>#N/A</v>
      </c>
      <c r="T391" s="22" t="e">
        <v>#N/A</v>
      </c>
    </row>
    <row r="392" spans="1:20" x14ac:dyDescent="0.3">
      <c r="A392" s="67" t="s">
        <v>1470</v>
      </c>
      <c r="B392" s="12" t="s">
        <v>297</v>
      </c>
      <c r="C392" s="12">
        <v>381</v>
      </c>
      <c r="D392" s="13">
        <v>154470</v>
      </c>
      <c r="E392" s="14">
        <v>42888</v>
      </c>
      <c r="F392" s="15" t="s">
        <v>1469</v>
      </c>
      <c r="H392" s="15" t="s">
        <v>1470</v>
      </c>
      <c r="I392" s="53">
        <v>600</v>
      </c>
      <c r="J392" s="31"/>
      <c r="K392" s="31"/>
      <c r="L392" s="12" t="s">
        <v>1065</v>
      </c>
      <c r="M392" s="12" t="s">
        <v>300</v>
      </c>
      <c r="N392" s="18">
        <v>9509</v>
      </c>
      <c r="O392" s="19" t="s">
        <v>56</v>
      </c>
      <c r="P392" s="12" t="s">
        <v>25</v>
      </c>
      <c r="Q392" s="20" t="s">
        <v>71</v>
      </c>
      <c r="R392" s="20" t="s">
        <v>71</v>
      </c>
      <c r="S392" s="21">
        <v>0</v>
      </c>
      <c r="T392" s="22">
        <v>0</v>
      </c>
    </row>
    <row r="393" spans="1:20" x14ac:dyDescent="0.3">
      <c r="A393" s="67" t="s">
        <v>1472</v>
      </c>
      <c r="B393" s="12" t="s">
        <v>297</v>
      </c>
      <c r="C393" s="12">
        <v>382</v>
      </c>
      <c r="D393" s="13">
        <v>154470</v>
      </c>
      <c r="E393" s="14">
        <v>42888</v>
      </c>
      <c r="F393" s="15" t="s">
        <v>1471</v>
      </c>
      <c r="H393" s="15" t="s">
        <v>1472</v>
      </c>
      <c r="I393" s="53">
        <v>125</v>
      </c>
      <c r="J393" s="31"/>
      <c r="K393" s="31"/>
      <c r="L393" s="12" t="s">
        <v>933</v>
      </c>
      <c r="M393" s="12" t="s">
        <v>300</v>
      </c>
      <c r="N393" s="18">
        <v>9509</v>
      </c>
      <c r="O393" s="19" t="s">
        <v>56</v>
      </c>
      <c r="P393" s="12" t="s">
        <v>25</v>
      </c>
      <c r="Q393" s="20" t="s">
        <v>111</v>
      </c>
      <c r="R393" s="20" t="s">
        <v>111</v>
      </c>
      <c r="S393" s="21" t="e">
        <v>#VALUE!</v>
      </c>
      <c r="T393" s="22" t="e">
        <v>#VALUE!</v>
      </c>
    </row>
    <row r="394" spans="1:20" x14ac:dyDescent="0.3">
      <c r="A394" s="67" t="s">
        <v>1473</v>
      </c>
      <c r="B394" s="12" t="e">
        <v>#N/A</v>
      </c>
      <c r="C394" s="12">
        <v>383</v>
      </c>
      <c r="D394" s="13">
        <v>174121</v>
      </c>
      <c r="E394" s="14">
        <v>42888</v>
      </c>
      <c r="F394" s="15" t="e">
        <v>#N/A</v>
      </c>
      <c r="H394" s="15" t="s">
        <v>1473</v>
      </c>
      <c r="I394" s="46">
        <v>180</v>
      </c>
      <c r="N394" s="24" t="e">
        <v>#N/A</v>
      </c>
      <c r="O394" s="19" t="e">
        <v>#N/A</v>
      </c>
      <c r="P394" s="12" t="e">
        <v>#N/A</v>
      </c>
      <c r="Q394" s="20" t="e">
        <v>#N/A</v>
      </c>
      <c r="R394" s="20" t="e">
        <v>#N/A</v>
      </c>
      <c r="S394" s="21" t="e">
        <v>#N/A</v>
      </c>
      <c r="T394" s="22" t="e">
        <v>#N/A</v>
      </c>
    </row>
    <row r="395" spans="1:20" x14ac:dyDescent="0.3">
      <c r="A395" s="67" t="s">
        <v>1474</v>
      </c>
      <c r="B395" s="12" t="e">
        <v>#N/A</v>
      </c>
      <c r="C395" s="12">
        <v>384</v>
      </c>
      <c r="D395" s="13">
        <v>174121</v>
      </c>
      <c r="E395" s="14">
        <v>42888</v>
      </c>
      <c r="F395" s="15" t="e">
        <v>#N/A</v>
      </c>
      <c r="H395" s="15" t="s">
        <v>1474</v>
      </c>
      <c r="I395" s="46">
        <v>550</v>
      </c>
      <c r="L395" s="12" t="s">
        <v>1475</v>
      </c>
      <c r="N395" s="24" t="e">
        <v>#N/A</v>
      </c>
      <c r="O395" s="19" t="e">
        <v>#N/A</v>
      </c>
      <c r="P395" s="12" t="e">
        <v>#N/A</v>
      </c>
      <c r="Q395" s="20" t="e">
        <v>#N/A</v>
      </c>
      <c r="R395" s="20" t="e">
        <v>#N/A</v>
      </c>
      <c r="S395" s="21" t="e">
        <v>#N/A</v>
      </c>
      <c r="T395" s="22" t="e">
        <v>#N/A</v>
      </c>
    </row>
    <row r="396" spans="1:20" x14ac:dyDescent="0.3">
      <c r="A396" s="67" t="s">
        <v>1477</v>
      </c>
      <c r="B396" s="11" t="s">
        <v>1476</v>
      </c>
      <c r="C396" s="12">
        <v>385</v>
      </c>
      <c r="D396" s="13">
        <v>174121</v>
      </c>
      <c r="E396" s="14">
        <v>42888</v>
      </c>
      <c r="F396" s="15" t="e">
        <v>#N/A</v>
      </c>
      <c r="H396" s="15" t="s">
        <v>1477</v>
      </c>
      <c r="I396" s="26">
        <v>5</v>
      </c>
      <c r="K396" s="28" t="s">
        <v>1478</v>
      </c>
      <c r="M396" s="12" t="s">
        <v>1202</v>
      </c>
      <c r="N396" s="24" t="e">
        <v>#N/A</v>
      </c>
      <c r="O396" s="19" t="e">
        <v>#N/A</v>
      </c>
      <c r="P396" s="12" t="e">
        <v>#N/A</v>
      </c>
      <c r="Q396" s="20" t="e">
        <v>#N/A</v>
      </c>
      <c r="R396" s="20" t="e">
        <v>#N/A</v>
      </c>
      <c r="S396" s="21" t="e">
        <v>#N/A</v>
      </c>
      <c r="T396" s="22" t="e">
        <v>#N/A</v>
      </c>
    </row>
    <row r="397" spans="1:20" x14ac:dyDescent="0.3">
      <c r="A397" s="67" t="s">
        <v>1480</v>
      </c>
      <c r="B397" s="11" t="s">
        <v>1479</v>
      </c>
      <c r="C397" s="12">
        <v>386</v>
      </c>
      <c r="D397" s="13">
        <v>174121</v>
      </c>
      <c r="E397" s="14">
        <v>42888</v>
      </c>
      <c r="F397" s="15" t="e">
        <v>#N/A</v>
      </c>
      <c r="H397" s="15" t="s">
        <v>1480</v>
      </c>
      <c r="I397" s="26">
        <v>50</v>
      </c>
      <c r="K397" s="28" t="s">
        <v>1478</v>
      </c>
      <c r="L397" s="12" t="s">
        <v>668</v>
      </c>
      <c r="M397" s="12" t="s">
        <v>1202</v>
      </c>
      <c r="N397" s="24" t="e">
        <v>#N/A</v>
      </c>
      <c r="O397" s="19" t="e">
        <v>#N/A</v>
      </c>
      <c r="P397" s="12" t="e">
        <v>#N/A</v>
      </c>
      <c r="Q397" s="20" t="e">
        <v>#N/A</v>
      </c>
      <c r="R397" s="20" t="e">
        <v>#N/A</v>
      </c>
      <c r="S397" s="21" t="e">
        <v>#N/A</v>
      </c>
      <c r="T397" s="22" t="e">
        <v>#N/A</v>
      </c>
    </row>
    <row r="398" spans="1:20" x14ac:dyDescent="0.3">
      <c r="A398" s="67" t="s">
        <v>1481</v>
      </c>
      <c r="B398" s="11" t="s">
        <v>1476</v>
      </c>
      <c r="C398" s="12">
        <v>387</v>
      </c>
      <c r="D398" s="13">
        <v>174121</v>
      </c>
      <c r="E398" s="14">
        <v>42888</v>
      </c>
      <c r="F398" s="15" t="e">
        <v>#N/A</v>
      </c>
      <c r="H398" s="15" t="s">
        <v>1481</v>
      </c>
      <c r="I398" s="26">
        <v>15</v>
      </c>
      <c r="K398" s="28" t="s">
        <v>1478</v>
      </c>
      <c r="L398" s="12" t="s">
        <v>637</v>
      </c>
      <c r="M398" s="12" t="s">
        <v>1482</v>
      </c>
      <c r="N398" s="24" t="e">
        <v>#N/A</v>
      </c>
      <c r="O398" s="19" t="e">
        <v>#N/A</v>
      </c>
      <c r="P398" s="12" t="e">
        <v>#N/A</v>
      </c>
      <c r="Q398" s="20" t="e">
        <v>#N/A</v>
      </c>
      <c r="R398" s="20" t="e">
        <v>#N/A</v>
      </c>
      <c r="S398" s="21" t="e">
        <v>#N/A</v>
      </c>
      <c r="T398" s="22" t="e">
        <v>#N/A</v>
      </c>
    </row>
    <row r="399" spans="1:20" x14ac:dyDescent="0.3">
      <c r="A399" s="67" t="s">
        <v>1484</v>
      </c>
      <c r="B399" s="11" t="s">
        <v>1479</v>
      </c>
      <c r="C399" s="12">
        <v>388</v>
      </c>
      <c r="D399" s="13">
        <v>174121</v>
      </c>
      <c r="E399" s="14">
        <v>42888</v>
      </c>
      <c r="F399" s="15" t="s">
        <v>1483</v>
      </c>
      <c r="H399" s="15" t="s">
        <v>1484</v>
      </c>
      <c r="I399" s="26">
        <v>125</v>
      </c>
      <c r="K399" s="28" t="s">
        <v>1478</v>
      </c>
      <c r="L399" s="12" t="s">
        <v>637</v>
      </c>
      <c r="M399" s="12" t="s">
        <v>1482</v>
      </c>
      <c r="N399" s="24" t="e">
        <v>#N/A</v>
      </c>
      <c r="O399" s="19" t="e">
        <v>#N/A</v>
      </c>
      <c r="P399" s="12" t="e">
        <v>#N/A</v>
      </c>
      <c r="Q399" s="20" t="e">
        <v>#N/A</v>
      </c>
      <c r="R399" s="20" t="e">
        <v>#N/A</v>
      </c>
      <c r="S399" s="21" t="e">
        <v>#N/A</v>
      </c>
      <c r="T399" s="22" t="e">
        <v>#N/A</v>
      </c>
    </row>
    <row r="400" spans="1:20" x14ac:dyDescent="0.3">
      <c r="A400" s="67" t="s">
        <v>1487</v>
      </c>
      <c r="B400" s="12" t="s">
        <v>1485</v>
      </c>
      <c r="C400" s="12">
        <v>389</v>
      </c>
      <c r="D400" s="27">
        <v>174121</v>
      </c>
      <c r="E400" s="14">
        <v>42888</v>
      </c>
      <c r="F400" s="15" t="s">
        <v>1486</v>
      </c>
      <c r="H400" s="15" t="s">
        <v>1487</v>
      </c>
      <c r="I400" s="46">
        <v>275</v>
      </c>
      <c r="L400" s="12" t="s">
        <v>637</v>
      </c>
      <c r="N400" s="24" t="s">
        <v>1488</v>
      </c>
      <c r="O400" s="19" t="s">
        <v>103</v>
      </c>
      <c r="P400" s="12" t="s">
        <v>536</v>
      </c>
      <c r="Q400" s="20" t="s">
        <v>184</v>
      </c>
      <c r="R400" s="20" t="s">
        <v>143</v>
      </c>
      <c r="S400" s="21" t="e">
        <v>#VALUE!</v>
      </c>
      <c r="T400" s="22" t="e">
        <v>#VALUE!</v>
      </c>
    </row>
  </sheetData>
  <autoFilter ref="B1:T40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8"/>
  <sheetViews>
    <sheetView workbookViewId="0">
      <selection activeCell="C14" sqref="C14"/>
    </sheetView>
  </sheetViews>
  <sheetFormatPr defaultRowHeight="14.4" x14ac:dyDescent="0.3"/>
  <cols>
    <col min="1" max="2" width="43.6640625" customWidth="1"/>
    <col min="3" max="3" width="14.77734375" customWidth="1"/>
  </cols>
  <sheetData>
    <row r="3" spans="1:3" x14ac:dyDescent="0.3">
      <c r="A3" s="65" t="s">
        <v>6532</v>
      </c>
      <c r="B3" s="65" t="s">
        <v>1494</v>
      </c>
      <c r="C3" s="65" t="s">
        <v>1492</v>
      </c>
    </row>
    <row r="4" spans="1:3" x14ac:dyDescent="0.3">
      <c r="A4" t="s">
        <v>1441</v>
      </c>
      <c r="B4" t="s">
        <v>1441</v>
      </c>
      <c r="C4" t="s">
        <v>1518</v>
      </c>
    </row>
    <row r="5" spans="1:3" x14ac:dyDescent="0.3">
      <c r="A5" t="s">
        <v>1111</v>
      </c>
      <c r="B5" t="s">
        <v>1111</v>
      </c>
      <c r="C5" t="s">
        <v>1552</v>
      </c>
    </row>
    <row r="6" spans="1:3" x14ac:dyDescent="0.3">
      <c r="A6" t="s">
        <v>676</v>
      </c>
      <c r="B6" t="s">
        <v>676</v>
      </c>
      <c r="C6" t="s">
        <v>1552</v>
      </c>
    </row>
    <row r="7" spans="1:3" x14ac:dyDescent="0.3">
      <c r="A7" t="s">
        <v>75</v>
      </c>
      <c r="B7" t="s">
        <v>75</v>
      </c>
      <c r="C7" t="s">
        <v>1552</v>
      </c>
    </row>
    <row r="8" spans="1:3" x14ac:dyDescent="0.3">
      <c r="A8" t="s">
        <v>84</v>
      </c>
      <c r="B8" t="s">
        <v>84</v>
      </c>
      <c r="C8" t="s">
        <v>1552</v>
      </c>
    </row>
    <row r="9" spans="1:3" x14ac:dyDescent="0.3">
      <c r="A9" t="s">
        <v>640</v>
      </c>
      <c r="B9" t="s">
        <v>640</v>
      </c>
      <c r="C9" t="s">
        <v>2038</v>
      </c>
    </row>
    <row r="10" spans="1:3" x14ac:dyDescent="0.3">
      <c r="A10" t="s">
        <v>89</v>
      </c>
      <c r="B10" t="s">
        <v>89</v>
      </c>
      <c r="C10" t="s">
        <v>1552</v>
      </c>
    </row>
    <row r="11" spans="1:3" x14ac:dyDescent="0.3">
      <c r="A11" t="s">
        <v>615</v>
      </c>
      <c r="B11" t="s">
        <v>615</v>
      </c>
      <c r="C11" t="s">
        <v>1552</v>
      </c>
    </row>
    <row r="12" spans="1:3" x14ac:dyDescent="0.3">
      <c r="A12" t="s">
        <v>95</v>
      </c>
      <c r="B12" t="s">
        <v>95</v>
      </c>
      <c r="C12" t="s">
        <v>1552</v>
      </c>
    </row>
    <row r="13" spans="1:3" x14ac:dyDescent="0.3">
      <c r="A13" t="s">
        <v>647</v>
      </c>
      <c r="B13" t="s">
        <v>647</v>
      </c>
      <c r="C13" t="s">
        <v>1552</v>
      </c>
    </row>
    <row r="14" spans="1:3" x14ac:dyDescent="0.3">
      <c r="A14" t="s">
        <v>653</v>
      </c>
      <c r="B14" t="s">
        <v>653</v>
      </c>
      <c r="C14" t="s">
        <v>1552</v>
      </c>
    </row>
    <row r="15" spans="1:3" x14ac:dyDescent="0.3">
      <c r="A15" t="s">
        <v>101</v>
      </c>
      <c r="B15" t="s">
        <v>101</v>
      </c>
      <c r="C15" t="s">
        <v>1552</v>
      </c>
    </row>
    <row r="16" spans="1:3" x14ac:dyDescent="0.3">
      <c r="A16" t="s">
        <v>658</v>
      </c>
      <c r="B16" t="s">
        <v>658</v>
      </c>
      <c r="C16" t="s">
        <v>1552</v>
      </c>
    </row>
    <row r="17" spans="1:3" x14ac:dyDescent="0.3">
      <c r="A17" t="s">
        <v>661</v>
      </c>
      <c r="B17" t="s">
        <v>661</v>
      </c>
      <c r="C17" t="s">
        <v>1552</v>
      </c>
    </row>
    <row r="18" spans="1:3" x14ac:dyDescent="0.3">
      <c r="A18" t="s">
        <v>1047</v>
      </c>
      <c r="B18" t="s">
        <v>1047</v>
      </c>
      <c r="C18" t="s">
        <v>1552</v>
      </c>
    </row>
    <row r="19" spans="1:3" x14ac:dyDescent="0.3">
      <c r="A19" t="s">
        <v>1117</v>
      </c>
      <c r="B19" t="s">
        <v>4844</v>
      </c>
      <c r="C19" t="s">
        <v>1552</v>
      </c>
    </row>
    <row r="20" spans="1:3" x14ac:dyDescent="0.3">
      <c r="A20" t="s">
        <v>1124</v>
      </c>
      <c r="B20" t="s">
        <v>111</v>
      </c>
      <c r="C20" t="s">
        <v>1552</v>
      </c>
    </row>
    <row r="21" spans="1:3" x14ac:dyDescent="0.3">
      <c r="A21" t="s">
        <v>1129</v>
      </c>
      <c r="B21" t="s">
        <v>4542</v>
      </c>
      <c r="C21" t="s">
        <v>1552</v>
      </c>
    </row>
    <row r="22" spans="1:3" x14ac:dyDescent="0.3">
      <c r="A22" t="s">
        <v>1134</v>
      </c>
      <c r="B22" t="s">
        <v>2100</v>
      </c>
      <c r="C22" t="s">
        <v>2038</v>
      </c>
    </row>
    <row r="23" spans="1:3" x14ac:dyDescent="0.3">
      <c r="A23" t="s">
        <v>1138</v>
      </c>
      <c r="B23" t="s">
        <v>4697</v>
      </c>
      <c r="C23" t="s">
        <v>1552</v>
      </c>
    </row>
    <row r="24" spans="1:3" x14ac:dyDescent="0.3">
      <c r="A24" t="s">
        <v>1141</v>
      </c>
      <c r="B24" t="s">
        <v>4538</v>
      </c>
      <c r="C24" t="s">
        <v>1552</v>
      </c>
    </row>
    <row r="25" spans="1:3" x14ac:dyDescent="0.3">
      <c r="A25" t="s">
        <v>1100</v>
      </c>
      <c r="B25" t="s">
        <v>1100</v>
      </c>
      <c r="C25" t="s">
        <v>1552</v>
      </c>
    </row>
    <row r="26" spans="1:3" x14ac:dyDescent="0.3">
      <c r="A26" t="s">
        <v>620</v>
      </c>
      <c r="B26" t="s">
        <v>620</v>
      </c>
      <c r="C26" t="s">
        <v>1552</v>
      </c>
    </row>
    <row r="27" spans="1:3" x14ac:dyDescent="0.3">
      <c r="A27" t="s">
        <v>625</v>
      </c>
      <c r="B27" t="s">
        <v>625</v>
      </c>
      <c r="C27" t="s">
        <v>1552</v>
      </c>
    </row>
    <row r="28" spans="1:3" x14ac:dyDescent="0.3">
      <c r="A28" t="s">
        <v>628</v>
      </c>
      <c r="B28" t="s">
        <v>628</v>
      </c>
      <c r="C28" t="s">
        <v>1552</v>
      </c>
    </row>
    <row r="29" spans="1:3" x14ac:dyDescent="0.3">
      <c r="A29" t="s">
        <v>1146</v>
      </c>
      <c r="B29" t="s">
        <v>3931</v>
      </c>
      <c r="C29" t="s">
        <v>4331</v>
      </c>
    </row>
    <row r="30" spans="1:3" x14ac:dyDescent="0.3">
      <c r="C30" t="s">
        <v>2038</v>
      </c>
    </row>
    <row r="31" spans="1:3" x14ac:dyDescent="0.3">
      <c r="A31" t="s">
        <v>1151</v>
      </c>
      <c r="B31" t="s">
        <v>2496</v>
      </c>
      <c r="C31" t="s">
        <v>1552</v>
      </c>
    </row>
    <row r="32" spans="1:3" x14ac:dyDescent="0.3">
      <c r="A32" t="s">
        <v>1153</v>
      </c>
      <c r="B32" t="s">
        <v>4544</v>
      </c>
      <c r="C32" t="s">
        <v>1552</v>
      </c>
    </row>
    <row r="33" spans="1:3" x14ac:dyDescent="0.3">
      <c r="A33" t="s">
        <v>1159</v>
      </c>
      <c r="B33" t="s">
        <v>3975</v>
      </c>
      <c r="C33" t="s">
        <v>1552</v>
      </c>
    </row>
    <row r="34" spans="1:3" x14ac:dyDescent="0.3">
      <c r="A34" t="s">
        <v>1451</v>
      </c>
      <c r="B34" t="s">
        <v>1451</v>
      </c>
      <c r="C34" t="s">
        <v>1518</v>
      </c>
    </row>
    <row r="35" spans="1:3" x14ac:dyDescent="0.3">
      <c r="A35" t="s">
        <v>1163</v>
      </c>
      <c r="B35" t="s">
        <v>3763</v>
      </c>
      <c r="C35" t="s">
        <v>1518</v>
      </c>
    </row>
    <row r="36" spans="1:3" x14ac:dyDescent="0.3">
      <c r="C36" t="s">
        <v>1552</v>
      </c>
    </row>
    <row r="37" spans="1:3" x14ac:dyDescent="0.3">
      <c r="A37" t="s">
        <v>1168</v>
      </c>
      <c r="B37" t="s">
        <v>3840</v>
      </c>
      <c r="C37" t="s">
        <v>1552</v>
      </c>
    </row>
    <row r="38" spans="1:3" x14ac:dyDescent="0.3">
      <c r="A38" t="s">
        <v>1173</v>
      </c>
      <c r="B38" t="s">
        <v>3958</v>
      </c>
      <c r="C38" t="s">
        <v>1552</v>
      </c>
    </row>
    <row r="39" spans="1:3" x14ac:dyDescent="0.3">
      <c r="A39" t="s">
        <v>1177</v>
      </c>
      <c r="B39" t="s">
        <v>3963</v>
      </c>
      <c r="C39" t="s">
        <v>1552</v>
      </c>
    </row>
    <row r="40" spans="1:3" x14ac:dyDescent="0.3">
      <c r="A40" t="s">
        <v>1095</v>
      </c>
      <c r="B40" t="s">
        <v>1095</v>
      </c>
      <c r="C40" t="s">
        <v>1552</v>
      </c>
    </row>
    <row r="41" spans="1:3" x14ac:dyDescent="0.3">
      <c r="A41" t="s">
        <v>1454</v>
      </c>
      <c r="B41" t="s">
        <v>1454</v>
      </c>
      <c r="C41" t="s">
        <v>1518</v>
      </c>
    </row>
    <row r="42" spans="1:3" x14ac:dyDescent="0.3">
      <c r="A42" t="s">
        <v>932</v>
      </c>
      <c r="B42" t="s">
        <v>932</v>
      </c>
      <c r="C42" t="s">
        <v>1552</v>
      </c>
    </row>
    <row r="43" spans="1:3" x14ac:dyDescent="0.3">
      <c r="B43" t="s">
        <v>4724</v>
      </c>
      <c r="C43" t="s">
        <v>1518</v>
      </c>
    </row>
    <row r="44" spans="1:3" x14ac:dyDescent="0.3">
      <c r="A44" t="s">
        <v>936</v>
      </c>
      <c r="B44" t="s">
        <v>6407</v>
      </c>
      <c r="C44" t="s">
        <v>1518</v>
      </c>
    </row>
    <row r="45" spans="1:3" x14ac:dyDescent="0.3">
      <c r="B45" t="s">
        <v>2960</v>
      </c>
      <c r="C45" t="s">
        <v>1518</v>
      </c>
    </row>
    <row r="46" spans="1:3" x14ac:dyDescent="0.3">
      <c r="A46" t="s">
        <v>1179</v>
      </c>
      <c r="B46" t="s">
        <v>3034</v>
      </c>
      <c r="C46" t="s">
        <v>1552</v>
      </c>
    </row>
    <row r="47" spans="1:3" x14ac:dyDescent="0.3">
      <c r="A47" t="s">
        <v>1457</v>
      </c>
      <c r="B47" t="s">
        <v>1457</v>
      </c>
      <c r="C47" t="s">
        <v>1518</v>
      </c>
    </row>
    <row r="48" spans="1:3" x14ac:dyDescent="0.3">
      <c r="A48" t="s">
        <v>941</v>
      </c>
      <c r="B48" t="s">
        <v>3073</v>
      </c>
      <c r="C48" t="s">
        <v>1552</v>
      </c>
    </row>
    <row r="49" spans="1:3" x14ac:dyDescent="0.3">
      <c r="A49" t="s">
        <v>946</v>
      </c>
      <c r="B49" t="s">
        <v>3215</v>
      </c>
      <c r="C49" t="s">
        <v>1552</v>
      </c>
    </row>
    <row r="50" spans="1:3" x14ac:dyDescent="0.3">
      <c r="A50" t="s">
        <v>950</v>
      </c>
      <c r="B50" t="s">
        <v>3206</v>
      </c>
      <c r="C50" t="s">
        <v>1552</v>
      </c>
    </row>
    <row r="51" spans="1:3" x14ac:dyDescent="0.3">
      <c r="A51" t="s">
        <v>954</v>
      </c>
      <c r="B51" t="s">
        <v>4533</v>
      </c>
      <c r="C51" t="s">
        <v>1552</v>
      </c>
    </row>
    <row r="52" spans="1:3" x14ac:dyDescent="0.3">
      <c r="A52" t="s">
        <v>1212</v>
      </c>
      <c r="B52" t="s">
        <v>1212</v>
      </c>
      <c r="C52" t="s">
        <v>1518</v>
      </c>
    </row>
    <row r="53" spans="1:3" x14ac:dyDescent="0.3">
      <c r="C53" t="s">
        <v>1552</v>
      </c>
    </row>
    <row r="54" spans="1:3" x14ac:dyDescent="0.3">
      <c r="A54" t="s">
        <v>1218</v>
      </c>
      <c r="B54" t="s">
        <v>1218</v>
      </c>
      <c r="C54" t="s">
        <v>1552</v>
      </c>
    </row>
    <row r="55" spans="1:3" x14ac:dyDescent="0.3">
      <c r="A55" t="s">
        <v>1221</v>
      </c>
      <c r="B55" t="s">
        <v>1221</v>
      </c>
      <c r="C55" t="s">
        <v>1552</v>
      </c>
    </row>
    <row r="56" spans="1:3" x14ac:dyDescent="0.3">
      <c r="A56" t="s">
        <v>1462</v>
      </c>
      <c r="B56" t="s">
        <v>3341</v>
      </c>
      <c r="C56" t="s">
        <v>1518</v>
      </c>
    </row>
    <row r="57" spans="1:3" x14ac:dyDescent="0.3">
      <c r="A57" t="s">
        <v>1225</v>
      </c>
      <c r="B57" t="s">
        <v>1225</v>
      </c>
      <c r="C57" t="s">
        <v>1518</v>
      </c>
    </row>
    <row r="58" spans="1:3" x14ac:dyDescent="0.3">
      <c r="C58" t="s">
        <v>1552</v>
      </c>
    </row>
    <row r="59" spans="1:3" x14ac:dyDescent="0.3">
      <c r="A59" t="s">
        <v>1183</v>
      </c>
      <c r="B59" t="s">
        <v>3317</v>
      </c>
      <c r="C59" t="s">
        <v>1518</v>
      </c>
    </row>
    <row r="60" spans="1:3" x14ac:dyDescent="0.3">
      <c r="C60" t="s">
        <v>1552</v>
      </c>
    </row>
    <row r="61" spans="1:3" x14ac:dyDescent="0.3">
      <c r="A61" t="s">
        <v>1230</v>
      </c>
      <c r="B61" t="s">
        <v>1230</v>
      </c>
      <c r="C61" t="s">
        <v>1552</v>
      </c>
    </row>
    <row r="62" spans="1:3" x14ac:dyDescent="0.3">
      <c r="A62" t="s">
        <v>1235</v>
      </c>
      <c r="B62" t="s">
        <v>1235</v>
      </c>
      <c r="C62" t="s">
        <v>1552</v>
      </c>
    </row>
    <row r="63" spans="1:3" x14ac:dyDescent="0.3">
      <c r="A63" t="s">
        <v>1238</v>
      </c>
      <c r="B63" t="s">
        <v>1238</v>
      </c>
      <c r="C63" t="s">
        <v>1552</v>
      </c>
    </row>
    <row r="64" spans="1:3" x14ac:dyDescent="0.3">
      <c r="A64" t="s">
        <v>1241</v>
      </c>
      <c r="B64" t="s">
        <v>1241</v>
      </c>
      <c r="C64" t="s">
        <v>1552</v>
      </c>
    </row>
    <row r="65" spans="1:3" x14ac:dyDescent="0.3">
      <c r="A65" t="s">
        <v>1187</v>
      </c>
      <c r="B65" t="s">
        <v>4462</v>
      </c>
      <c r="C65" t="s">
        <v>1552</v>
      </c>
    </row>
    <row r="66" spans="1:3" x14ac:dyDescent="0.3">
      <c r="A66" t="s">
        <v>959</v>
      </c>
      <c r="B66" t="s">
        <v>3916</v>
      </c>
      <c r="C66" t="s">
        <v>1552</v>
      </c>
    </row>
    <row r="67" spans="1:3" x14ac:dyDescent="0.3">
      <c r="A67" t="s">
        <v>1190</v>
      </c>
      <c r="B67" t="s">
        <v>4612</v>
      </c>
      <c r="C67" t="s">
        <v>1552</v>
      </c>
    </row>
    <row r="68" spans="1:3" x14ac:dyDescent="0.3">
      <c r="A68" t="s">
        <v>1192</v>
      </c>
      <c r="B68" t="s">
        <v>4881</v>
      </c>
      <c r="C68" t="s">
        <v>1518</v>
      </c>
    </row>
    <row r="69" spans="1:3" x14ac:dyDescent="0.3">
      <c r="C69" t="s">
        <v>1552</v>
      </c>
    </row>
    <row r="70" spans="1:3" x14ac:dyDescent="0.3">
      <c r="A70" t="s">
        <v>961</v>
      </c>
      <c r="B70" t="s">
        <v>4114</v>
      </c>
      <c r="C70" t="s">
        <v>1552</v>
      </c>
    </row>
    <row r="71" spans="1:3" x14ac:dyDescent="0.3">
      <c r="A71" t="s">
        <v>1244</v>
      </c>
      <c r="B71" t="s">
        <v>1244</v>
      </c>
      <c r="C71" t="s">
        <v>1552</v>
      </c>
    </row>
    <row r="72" spans="1:3" x14ac:dyDescent="0.3">
      <c r="A72" t="s">
        <v>1246</v>
      </c>
      <c r="B72" t="s">
        <v>1246</v>
      </c>
      <c r="C72" t="s">
        <v>1552</v>
      </c>
    </row>
    <row r="73" spans="1:3" x14ac:dyDescent="0.3">
      <c r="A73" t="s">
        <v>965</v>
      </c>
      <c r="B73" t="s">
        <v>4693</v>
      </c>
      <c r="C73" t="s">
        <v>1552</v>
      </c>
    </row>
    <row r="74" spans="1:3" x14ac:dyDescent="0.3">
      <c r="A74" t="s">
        <v>1249</v>
      </c>
      <c r="B74" t="s">
        <v>1249</v>
      </c>
      <c r="C74" t="s">
        <v>1552</v>
      </c>
    </row>
    <row r="75" spans="1:3" x14ac:dyDescent="0.3">
      <c r="A75" t="s">
        <v>1254</v>
      </c>
      <c r="B75" t="s">
        <v>1254</v>
      </c>
      <c r="C75" t="s">
        <v>1552</v>
      </c>
    </row>
    <row r="76" spans="1:3" x14ac:dyDescent="0.3">
      <c r="A76" t="s">
        <v>1258</v>
      </c>
      <c r="B76" t="s">
        <v>1258</v>
      </c>
      <c r="C76" t="s">
        <v>1552</v>
      </c>
    </row>
    <row r="77" spans="1:3" x14ac:dyDescent="0.3">
      <c r="A77" t="s">
        <v>969</v>
      </c>
      <c r="B77" t="s">
        <v>4242</v>
      </c>
      <c r="C77" t="s">
        <v>1552</v>
      </c>
    </row>
    <row r="78" spans="1:3" x14ac:dyDescent="0.3">
      <c r="A78" t="s">
        <v>1261</v>
      </c>
      <c r="B78" t="s">
        <v>1261</v>
      </c>
      <c r="C78" t="s">
        <v>1552</v>
      </c>
    </row>
    <row r="79" spans="1:3" x14ac:dyDescent="0.3">
      <c r="A79" t="s">
        <v>1470</v>
      </c>
      <c r="B79" t="s">
        <v>1460</v>
      </c>
      <c r="C79" t="s">
        <v>1518</v>
      </c>
    </row>
    <row r="80" spans="1:3" x14ac:dyDescent="0.3">
      <c r="C80" t="s">
        <v>1552</v>
      </c>
    </row>
    <row r="81" spans="1:3" x14ac:dyDescent="0.3">
      <c r="A81" t="s">
        <v>1265</v>
      </c>
      <c r="B81" t="s">
        <v>1265</v>
      </c>
      <c r="C81" t="s">
        <v>1552</v>
      </c>
    </row>
    <row r="82" spans="1:3" x14ac:dyDescent="0.3">
      <c r="A82" t="s">
        <v>974</v>
      </c>
      <c r="B82" t="s">
        <v>4414</v>
      </c>
      <c r="C82" t="s">
        <v>1552</v>
      </c>
    </row>
    <row r="83" spans="1:3" x14ac:dyDescent="0.3">
      <c r="A83" t="s">
        <v>1060</v>
      </c>
      <c r="B83" t="s">
        <v>1060</v>
      </c>
      <c r="C83" t="s">
        <v>1552</v>
      </c>
    </row>
    <row r="84" spans="1:3" x14ac:dyDescent="0.3">
      <c r="A84" t="s">
        <v>1194</v>
      </c>
      <c r="B84" t="s">
        <v>4567</v>
      </c>
      <c r="C84" t="s">
        <v>1552</v>
      </c>
    </row>
    <row r="85" spans="1:3" x14ac:dyDescent="0.3">
      <c r="A85" t="s">
        <v>1269</v>
      </c>
      <c r="B85" t="s">
        <v>1269</v>
      </c>
      <c r="C85" t="s">
        <v>1518</v>
      </c>
    </row>
    <row r="86" spans="1:3" x14ac:dyDescent="0.3">
      <c r="C86" t="s">
        <v>1552</v>
      </c>
    </row>
    <row r="87" spans="1:3" x14ac:dyDescent="0.3">
      <c r="A87" t="s">
        <v>1272</v>
      </c>
      <c r="B87" t="s">
        <v>1272</v>
      </c>
      <c r="C87" t="s">
        <v>1552</v>
      </c>
    </row>
    <row r="88" spans="1:3" x14ac:dyDescent="0.3">
      <c r="A88" t="s">
        <v>1276</v>
      </c>
      <c r="B88" t="s">
        <v>1276</v>
      </c>
      <c r="C88" t="s">
        <v>1552</v>
      </c>
    </row>
    <row r="89" spans="1:3" x14ac:dyDescent="0.3">
      <c r="A89" t="s">
        <v>978</v>
      </c>
      <c r="B89" t="s">
        <v>4686</v>
      </c>
      <c r="C89" t="s">
        <v>1552</v>
      </c>
    </row>
    <row r="90" spans="1:3" x14ac:dyDescent="0.3">
      <c r="A90" t="s">
        <v>982</v>
      </c>
      <c r="B90" t="s">
        <v>3767</v>
      </c>
      <c r="C90" t="s">
        <v>1518</v>
      </c>
    </row>
    <row r="91" spans="1:3" x14ac:dyDescent="0.3">
      <c r="C91" t="s">
        <v>2038</v>
      </c>
    </row>
    <row r="92" spans="1:3" x14ac:dyDescent="0.3">
      <c r="A92" t="s">
        <v>1280</v>
      </c>
      <c r="B92" t="s">
        <v>1280</v>
      </c>
      <c r="C92" t="s">
        <v>1552</v>
      </c>
    </row>
    <row r="93" spans="1:3" x14ac:dyDescent="0.3">
      <c r="A93" t="s">
        <v>1284</v>
      </c>
      <c r="B93" t="s">
        <v>1284</v>
      </c>
      <c r="C93" t="s">
        <v>1552</v>
      </c>
    </row>
    <row r="94" spans="1:3" x14ac:dyDescent="0.3">
      <c r="A94" t="s">
        <v>1289</v>
      </c>
      <c r="B94" t="s">
        <v>1289</v>
      </c>
      <c r="C94" t="s">
        <v>1552</v>
      </c>
    </row>
    <row r="95" spans="1:3" x14ac:dyDescent="0.3">
      <c r="A95" t="s">
        <v>985</v>
      </c>
      <c r="B95" t="s">
        <v>4930</v>
      </c>
      <c r="C95" t="s">
        <v>1552</v>
      </c>
    </row>
    <row r="96" spans="1:3" x14ac:dyDescent="0.3">
      <c r="A96" t="s">
        <v>1295</v>
      </c>
      <c r="B96" t="s">
        <v>1295</v>
      </c>
      <c r="C96" t="s">
        <v>1552</v>
      </c>
    </row>
    <row r="97" spans="1:3" x14ac:dyDescent="0.3">
      <c r="A97" t="s">
        <v>1298</v>
      </c>
      <c r="B97" t="s">
        <v>1298</v>
      </c>
      <c r="C97" t="s">
        <v>1552</v>
      </c>
    </row>
    <row r="98" spans="1:3" x14ac:dyDescent="0.3">
      <c r="A98" t="s">
        <v>1302</v>
      </c>
      <c r="B98" t="s">
        <v>1302</v>
      </c>
      <c r="C98" t="s">
        <v>1552</v>
      </c>
    </row>
    <row r="99" spans="1:3" x14ac:dyDescent="0.3">
      <c r="A99" t="s">
        <v>1306</v>
      </c>
      <c r="B99" t="s">
        <v>1306</v>
      </c>
      <c r="C99" t="s">
        <v>1552</v>
      </c>
    </row>
    <row r="100" spans="1:3" x14ac:dyDescent="0.3">
      <c r="A100" t="s">
        <v>1308</v>
      </c>
      <c r="B100" t="s">
        <v>1308</v>
      </c>
      <c r="C100" t="s">
        <v>1552</v>
      </c>
    </row>
    <row r="101" spans="1:3" x14ac:dyDescent="0.3">
      <c r="A101" t="s">
        <v>989</v>
      </c>
      <c r="B101" t="s">
        <v>4847</v>
      </c>
      <c r="C101" t="s">
        <v>1518</v>
      </c>
    </row>
    <row r="102" spans="1:3" x14ac:dyDescent="0.3">
      <c r="A102" t="s">
        <v>1311</v>
      </c>
      <c r="B102" t="s">
        <v>1311</v>
      </c>
      <c r="C102" t="s">
        <v>1552</v>
      </c>
    </row>
    <row r="103" spans="1:3" x14ac:dyDescent="0.3">
      <c r="A103" t="s">
        <v>1197</v>
      </c>
      <c r="B103" t="s">
        <v>1197</v>
      </c>
      <c r="C103" t="s">
        <v>1552</v>
      </c>
    </row>
    <row r="104" spans="1:3" x14ac:dyDescent="0.3">
      <c r="A104" t="s">
        <v>1315</v>
      </c>
      <c r="B104" t="s">
        <v>1315</v>
      </c>
      <c r="C104" t="s">
        <v>1552</v>
      </c>
    </row>
    <row r="105" spans="1:3" x14ac:dyDescent="0.3">
      <c r="A105" t="s">
        <v>1318</v>
      </c>
      <c r="B105" t="s">
        <v>1318</v>
      </c>
      <c r="C105" t="s">
        <v>1552</v>
      </c>
    </row>
    <row r="106" spans="1:3" x14ac:dyDescent="0.3">
      <c r="A106" t="s">
        <v>1321</v>
      </c>
      <c r="B106" t="s">
        <v>1321</v>
      </c>
      <c r="C106" t="s">
        <v>1552</v>
      </c>
    </row>
    <row r="107" spans="1:3" x14ac:dyDescent="0.3">
      <c r="A107" t="s">
        <v>1324</v>
      </c>
      <c r="B107" t="s">
        <v>1324</v>
      </c>
      <c r="C107" t="s">
        <v>1552</v>
      </c>
    </row>
    <row r="108" spans="1:3" x14ac:dyDescent="0.3">
      <c r="A108" t="s">
        <v>1105</v>
      </c>
      <c r="B108" t="s">
        <v>5609</v>
      </c>
      <c r="C108" t="s">
        <v>1552</v>
      </c>
    </row>
    <row r="109" spans="1:3" x14ac:dyDescent="0.3">
      <c r="A109" t="s">
        <v>1327</v>
      </c>
      <c r="B109" t="s">
        <v>1327</v>
      </c>
      <c r="C109" t="s">
        <v>1552</v>
      </c>
    </row>
    <row r="110" spans="1:3" x14ac:dyDescent="0.3">
      <c r="A110" t="s">
        <v>992</v>
      </c>
      <c r="B110" t="s">
        <v>5099</v>
      </c>
      <c r="C110" t="s">
        <v>1518</v>
      </c>
    </row>
    <row r="111" spans="1:3" x14ac:dyDescent="0.3">
      <c r="C111" t="s">
        <v>1552</v>
      </c>
    </row>
    <row r="112" spans="1:3" x14ac:dyDescent="0.3">
      <c r="A112" t="s">
        <v>1330</v>
      </c>
      <c r="B112" t="s">
        <v>1330</v>
      </c>
      <c r="C112" t="s">
        <v>1518</v>
      </c>
    </row>
    <row r="113" spans="1:3" x14ac:dyDescent="0.3">
      <c r="C113" t="s">
        <v>1552</v>
      </c>
    </row>
    <row r="114" spans="1:3" x14ac:dyDescent="0.3">
      <c r="A114" t="s">
        <v>995</v>
      </c>
      <c r="B114" t="s">
        <v>4322</v>
      </c>
      <c r="C114" t="s">
        <v>1552</v>
      </c>
    </row>
    <row r="115" spans="1:3" x14ac:dyDescent="0.3">
      <c r="A115" t="s">
        <v>1332</v>
      </c>
      <c r="B115" t="s">
        <v>1332</v>
      </c>
      <c r="C115" t="s">
        <v>1552</v>
      </c>
    </row>
    <row r="116" spans="1:3" x14ac:dyDescent="0.3">
      <c r="A116" t="s">
        <v>1335</v>
      </c>
      <c r="B116" t="s">
        <v>1335</v>
      </c>
      <c r="C116" t="s">
        <v>1552</v>
      </c>
    </row>
    <row r="117" spans="1:3" x14ac:dyDescent="0.3">
      <c r="A117" t="s">
        <v>1341</v>
      </c>
      <c r="B117" t="s">
        <v>1341</v>
      </c>
      <c r="C117" t="s">
        <v>4331</v>
      </c>
    </row>
    <row r="118" spans="1:3" x14ac:dyDescent="0.3">
      <c r="A118" t="s">
        <v>1345</v>
      </c>
      <c r="B118" t="s">
        <v>1345</v>
      </c>
      <c r="C118" t="s">
        <v>1552</v>
      </c>
    </row>
    <row r="119" spans="1:3" x14ac:dyDescent="0.3">
      <c r="A119" t="s">
        <v>1349</v>
      </c>
      <c r="B119" t="s">
        <v>1349</v>
      </c>
      <c r="C119" t="s">
        <v>1552</v>
      </c>
    </row>
    <row r="120" spans="1:3" x14ac:dyDescent="0.3">
      <c r="A120" t="s">
        <v>1108</v>
      </c>
      <c r="B120" t="s">
        <v>1108</v>
      </c>
      <c r="C120" t="s">
        <v>1518</v>
      </c>
    </row>
    <row r="121" spans="1:3" x14ac:dyDescent="0.3">
      <c r="C121" t="s">
        <v>1552</v>
      </c>
    </row>
    <row r="122" spans="1:3" x14ac:dyDescent="0.3">
      <c r="B122" t="s">
        <v>5153</v>
      </c>
      <c r="C122" t="s">
        <v>1552</v>
      </c>
    </row>
    <row r="123" spans="1:3" x14ac:dyDescent="0.3">
      <c r="A123" t="s">
        <v>1353</v>
      </c>
      <c r="B123" t="s">
        <v>1353</v>
      </c>
      <c r="C123" t="s">
        <v>1552</v>
      </c>
    </row>
    <row r="124" spans="1:3" x14ac:dyDescent="0.3">
      <c r="A124" t="s">
        <v>1357</v>
      </c>
      <c r="B124" t="s">
        <v>1357</v>
      </c>
      <c r="C124" t="s">
        <v>1552</v>
      </c>
    </row>
    <row r="125" spans="1:3" x14ac:dyDescent="0.3">
      <c r="A125" t="s">
        <v>1361</v>
      </c>
      <c r="B125" t="s">
        <v>1361</v>
      </c>
      <c r="C125" t="s">
        <v>1552</v>
      </c>
    </row>
    <row r="126" spans="1:3" x14ac:dyDescent="0.3">
      <c r="A126" t="s">
        <v>1460</v>
      </c>
      <c r="B126" t="s">
        <v>1460</v>
      </c>
      <c r="C126" t="s">
        <v>1518</v>
      </c>
    </row>
    <row r="127" spans="1:3" x14ac:dyDescent="0.3">
      <c r="A127" t="s">
        <v>108</v>
      </c>
      <c r="B127" t="s">
        <v>108</v>
      </c>
      <c r="C127" t="s">
        <v>1518</v>
      </c>
    </row>
    <row r="128" spans="1:3" x14ac:dyDescent="0.3">
      <c r="A128" t="s">
        <v>1366</v>
      </c>
      <c r="B128" t="s">
        <v>1366</v>
      </c>
      <c r="C128" t="s">
        <v>1552</v>
      </c>
    </row>
    <row r="129" spans="1:3" x14ac:dyDescent="0.3">
      <c r="A129" t="s">
        <v>1369</v>
      </c>
      <c r="B129" t="s">
        <v>1369</v>
      </c>
      <c r="C129" t="s">
        <v>1552</v>
      </c>
    </row>
    <row r="130" spans="1:3" x14ac:dyDescent="0.3">
      <c r="A130" t="s">
        <v>1371</v>
      </c>
      <c r="B130" t="s">
        <v>1371</v>
      </c>
      <c r="C130" t="s">
        <v>1552</v>
      </c>
    </row>
    <row r="131" spans="1:3" x14ac:dyDescent="0.3">
      <c r="A131" t="s">
        <v>1374</v>
      </c>
      <c r="B131" t="s">
        <v>1374</v>
      </c>
      <c r="C131" t="s">
        <v>1552</v>
      </c>
    </row>
    <row r="132" spans="1:3" x14ac:dyDescent="0.3">
      <c r="A132" t="s">
        <v>1064</v>
      </c>
      <c r="B132" t="s">
        <v>1064</v>
      </c>
      <c r="C132" t="s">
        <v>1552</v>
      </c>
    </row>
    <row r="133" spans="1:3" x14ac:dyDescent="0.3">
      <c r="A133" t="s">
        <v>1378</v>
      </c>
      <c r="B133" t="s">
        <v>1378</v>
      </c>
      <c r="C133" t="s">
        <v>1552</v>
      </c>
    </row>
    <row r="134" spans="1:3" x14ac:dyDescent="0.3">
      <c r="A134" t="s">
        <v>1382</v>
      </c>
      <c r="B134" t="s">
        <v>1382</v>
      </c>
      <c r="C134" t="s">
        <v>1552</v>
      </c>
    </row>
    <row r="135" spans="1:3" x14ac:dyDescent="0.3">
      <c r="A135" t="s">
        <v>1388</v>
      </c>
      <c r="B135" t="s">
        <v>1388</v>
      </c>
      <c r="C135" t="s">
        <v>1518</v>
      </c>
    </row>
    <row r="136" spans="1:3" x14ac:dyDescent="0.3">
      <c r="C136" t="s">
        <v>1552</v>
      </c>
    </row>
    <row r="137" spans="1:3" x14ac:dyDescent="0.3">
      <c r="A137" t="s">
        <v>1391</v>
      </c>
      <c r="B137" t="s">
        <v>1391</v>
      </c>
      <c r="C137" t="s">
        <v>1552</v>
      </c>
    </row>
    <row r="138" spans="1:3" x14ac:dyDescent="0.3">
      <c r="A138" t="s">
        <v>1393</v>
      </c>
      <c r="B138" t="s">
        <v>1393</v>
      </c>
      <c r="C138" t="s">
        <v>1552</v>
      </c>
    </row>
    <row r="139" spans="1:3" x14ac:dyDescent="0.3">
      <c r="A139" t="s">
        <v>1395</v>
      </c>
      <c r="B139" t="s">
        <v>1395</v>
      </c>
      <c r="C139" t="s">
        <v>1552</v>
      </c>
    </row>
    <row r="140" spans="1:3" x14ac:dyDescent="0.3">
      <c r="A140" t="s">
        <v>1400</v>
      </c>
      <c r="B140" t="s">
        <v>1400</v>
      </c>
      <c r="C140" t="s">
        <v>1552</v>
      </c>
    </row>
    <row r="141" spans="1:3" x14ac:dyDescent="0.3">
      <c r="A141" t="s">
        <v>1404</v>
      </c>
      <c r="B141" t="s">
        <v>1404</v>
      </c>
      <c r="C141" t="s">
        <v>1552</v>
      </c>
    </row>
    <row r="142" spans="1:3" x14ac:dyDescent="0.3">
      <c r="A142" t="s">
        <v>1408</v>
      </c>
      <c r="B142" t="s">
        <v>1408</v>
      </c>
      <c r="C142" t="s">
        <v>1552</v>
      </c>
    </row>
    <row r="143" spans="1:3" x14ac:dyDescent="0.3">
      <c r="A143" t="s">
        <v>1000</v>
      </c>
      <c r="B143" t="s">
        <v>3645</v>
      </c>
      <c r="C143" t="s">
        <v>1552</v>
      </c>
    </row>
    <row r="144" spans="1:3" x14ac:dyDescent="0.3">
      <c r="A144" t="s">
        <v>1412</v>
      </c>
      <c r="B144" t="s">
        <v>1412</v>
      </c>
      <c r="C144" t="s">
        <v>1552</v>
      </c>
    </row>
    <row r="145" spans="1:3" x14ac:dyDescent="0.3">
      <c r="A145" t="s">
        <v>1414</v>
      </c>
      <c r="B145" t="s">
        <v>1414</v>
      </c>
      <c r="C145" t="s">
        <v>1552</v>
      </c>
    </row>
    <row r="146" spans="1:3" x14ac:dyDescent="0.3">
      <c r="A146" t="s">
        <v>1070</v>
      </c>
      <c r="B146" t="s">
        <v>1070</v>
      </c>
      <c r="C146" t="s">
        <v>1552</v>
      </c>
    </row>
    <row r="147" spans="1:3" x14ac:dyDescent="0.3">
      <c r="A147" t="s">
        <v>1074</v>
      </c>
      <c r="B147" t="s">
        <v>1074</v>
      </c>
      <c r="C147" t="s">
        <v>1552</v>
      </c>
    </row>
    <row r="148" spans="1:3" x14ac:dyDescent="0.3">
      <c r="A148" t="s">
        <v>1417</v>
      </c>
      <c r="B148" t="s">
        <v>1417</v>
      </c>
      <c r="C148" t="s">
        <v>1552</v>
      </c>
    </row>
    <row r="149" spans="1:3" x14ac:dyDescent="0.3">
      <c r="A149" t="s">
        <v>1420</v>
      </c>
      <c r="B149" t="s">
        <v>1420</v>
      </c>
      <c r="C149" t="s">
        <v>1552</v>
      </c>
    </row>
    <row r="150" spans="1:3" x14ac:dyDescent="0.3">
      <c r="A150" t="s">
        <v>1424</v>
      </c>
      <c r="B150" t="s">
        <v>1424</v>
      </c>
      <c r="C150" t="s">
        <v>1552</v>
      </c>
    </row>
    <row r="151" spans="1:3" x14ac:dyDescent="0.3">
      <c r="A151" t="s">
        <v>1428</v>
      </c>
      <c r="B151" t="s">
        <v>1428</v>
      </c>
      <c r="C151" t="s">
        <v>1552</v>
      </c>
    </row>
    <row r="152" spans="1:3" x14ac:dyDescent="0.3">
      <c r="A152" t="s">
        <v>1079</v>
      </c>
      <c r="B152" t="s">
        <v>1079</v>
      </c>
      <c r="C152" t="s">
        <v>1552</v>
      </c>
    </row>
    <row r="153" spans="1:3" x14ac:dyDescent="0.3">
      <c r="A153" t="s">
        <v>1083</v>
      </c>
      <c r="B153" t="s">
        <v>1083</v>
      </c>
      <c r="C153" t="s">
        <v>1552</v>
      </c>
    </row>
    <row r="154" spans="1:3" x14ac:dyDescent="0.3">
      <c r="A154" t="s">
        <v>1004</v>
      </c>
      <c r="B154" t="s">
        <v>3645</v>
      </c>
      <c r="C154" t="s">
        <v>1552</v>
      </c>
    </row>
    <row r="155" spans="1:3" x14ac:dyDescent="0.3">
      <c r="A155" t="s">
        <v>1435</v>
      </c>
      <c r="B155" t="s">
        <v>1435</v>
      </c>
      <c r="C155" t="s">
        <v>4331</v>
      </c>
    </row>
    <row r="156" spans="1:3" x14ac:dyDescent="0.3">
      <c r="A156" t="s">
        <v>1087</v>
      </c>
      <c r="B156" t="s">
        <v>1087</v>
      </c>
      <c r="C156" t="s">
        <v>1552</v>
      </c>
    </row>
    <row r="157" spans="1:3" x14ac:dyDescent="0.3">
      <c r="A157" t="s">
        <v>1090</v>
      </c>
      <c r="B157" t="s">
        <v>1090</v>
      </c>
      <c r="C157" t="s">
        <v>1552</v>
      </c>
    </row>
    <row r="158" spans="1:3" x14ac:dyDescent="0.3">
      <c r="A158" t="s">
        <v>1472</v>
      </c>
      <c r="B158" t="s">
        <v>1472</v>
      </c>
      <c r="C158" t="s">
        <v>1552</v>
      </c>
    </row>
    <row r="159" spans="1:3" x14ac:dyDescent="0.3">
      <c r="A159" t="s">
        <v>52</v>
      </c>
      <c r="B159" t="s">
        <v>52</v>
      </c>
      <c r="C159" t="s">
        <v>1552</v>
      </c>
    </row>
    <row r="160" spans="1:3" x14ac:dyDescent="0.3">
      <c r="A160" t="s">
        <v>59</v>
      </c>
      <c r="B160" t="s">
        <v>59</v>
      </c>
      <c r="C160" t="s">
        <v>1552</v>
      </c>
    </row>
    <row r="161" spans="1:3" x14ac:dyDescent="0.3">
      <c r="A161" t="s">
        <v>60</v>
      </c>
      <c r="B161" t="s">
        <v>60</v>
      </c>
      <c r="C161" t="s">
        <v>1552</v>
      </c>
    </row>
    <row r="162" spans="1:3" x14ac:dyDescent="0.3">
      <c r="A162" t="s">
        <v>61</v>
      </c>
      <c r="B162" t="s">
        <v>61</v>
      </c>
      <c r="C162" t="s">
        <v>1552</v>
      </c>
    </row>
    <row r="163" spans="1:3" x14ac:dyDescent="0.3">
      <c r="A163" t="s">
        <v>62</v>
      </c>
      <c r="B163" t="s">
        <v>62</v>
      </c>
      <c r="C163" t="s">
        <v>1552</v>
      </c>
    </row>
    <row r="164" spans="1:3" x14ac:dyDescent="0.3">
      <c r="A164" t="s">
        <v>63</v>
      </c>
      <c r="B164" t="s">
        <v>63</v>
      </c>
      <c r="C164" t="s">
        <v>1552</v>
      </c>
    </row>
    <row r="165" spans="1:3" x14ac:dyDescent="0.3">
      <c r="A165" t="s">
        <v>667</v>
      </c>
      <c r="B165" t="s">
        <v>666</v>
      </c>
      <c r="C165" t="s">
        <v>1552</v>
      </c>
    </row>
    <row r="166" spans="1:3" x14ac:dyDescent="0.3">
      <c r="A166" t="s">
        <v>671</v>
      </c>
      <c r="B166" t="s">
        <v>671</v>
      </c>
      <c r="C166" t="s">
        <v>1552</v>
      </c>
    </row>
    <row r="167" spans="1:3" x14ac:dyDescent="0.3">
      <c r="A167" t="s">
        <v>30</v>
      </c>
      <c r="B167" t="s">
        <v>30</v>
      </c>
      <c r="C167" t="s">
        <v>1552</v>
      </c>
    </row>
    <row r="168" spans="1:3" x14ac:dyDescent="0.3">
      <c r="A168" t="s">
        <v>37</v>
      </c>
      <c r="B168" t="s">
        <v>37</v>
      </c>
      <c r="C168" t="s">
        <v>1552</v>
      </c>
    </row>
    <row r="169" spans="1:3" x14ac:dyDescent="0.3">
      <c r="A169" t="s">
        <v>40</v>
      </c>
      <c r="B169" t="s">
        <v>39</v>
      </c>
      <c r="C169" t="s">
        <v>1552</v>
      </c>
    </row>
    <row r="170" spans="1:3" x14ac:dyDescent="0.3">
      <c r="A170" t="s">
        <v>42</v>
      </c>
      <c r="B170" t="s">
        <v>42</v>
      </c>
      <c r="C170" t="s">
        <v>1552</v>
      </c>
    </row>
    <row r="171" spans="1:3" x14ac:dyDescent="0.3">
      <c r="A171" t="s">
        <v>114</v>
      </c>
      <c r="B171" t="s">
        <v>114</v>
      </c>
      <c r="C171" t="s">
        <v>1518</v>
      </c>
    </row>
    <row r="172" spans="1:3" x14ac:dyDescent="0.3">
      <c r="C172" t="s">
        <v>1552</v>
      </c>
    </row>
    <row r="173" spans="1:3" x14ac:dyDescent="0.3">
      <c r="A173" t="s">
        <v>122</v>
      </c>
      <c r="B173" t="s">
        <v>122</v>
      </c>
      <c r="C173" t="s">
        <v>1552</v>
      </c>
    </row>
    <row r="174" spans="1:3" x14ac:dyDescent="0.3">
      <c r="A174" t="s">
        <v>128</v>
      </c>
      <c r="B174" t="s">
        <v>128</v>
      </c>
      <c r="C174" t="s">
        <v>1552</v>
      </c>
    </row>
    <row r="175" spans="1:3" x14ac:dyDescent="0.3">
      <c r="A175" t="s">
        <v>132</v>
      </c>
      <c r="B175" t="s">
        <v>132</v>
      </c>
      <c r="C175" t="s">
        <v>2038</v>
      </c>
    </row>
    <row r="176" spans="1:3" x14ac:dyDescent="0.3">
      <c r="A176" t="s">
        <v>1449</v>
      </c>
      <c r="B176" t="s">
        <v>1449</v>
      </c>
      <c r="C176" t="s">
        <v>1518</v>
      </c>
    </row>
    <row r="177" spans="1:3" x14ac:dyDescent="0.3">
      <c r="A177" t="s">
        <v>139</v>
      </c>
      <c r="B177" t="s">
        <v>139</v>
      </c>
      <c r="C177" t="s">
        <v>1552</v>
      </c>
    </row>
    <row r="178" spans="1:3" x14ac:dyDescent="0.3">
      <c r="A178" t="s">
        <v>146</v>
      </c>
      <c r="B178" t="s">
        <v>146</v>
      </c>
      <c r="C178" t="s">
        <v>1552</v>
      </c>
    </row>
    <row r="179" spans="1:3" x14ac:dyDescent="0.3">
      <c r="A179" t="s">
        <v>152</v>
      </c>
      <c r="B179" t="s">
        <v>152</v>
      </c>
      <c r="C179" t="s">
        <v>1518</v>
      </c>
    </row>
    <row r="180" spans="1:3" x14ac:dyDescent="0.3">
      <c r="C180" t="s">
        <v>1552</v>
      </c>
    </row>
    <row r="181" spans="1:3" x14ac:dyDescent="0.3">
      <c r="A181" t="s">
        <v>158</v>
      </c>
      <c r="B181" t="s">
        <v>158</v>
      </c>
      <c r="C181" t="s">
        <v>1518</v>
      </c>
    </row>
    <row r="182" spans="1:3" x14ac:dyDescent="0.3">
      <c r="C182" t="s">
        <v>1552</v>
      </c>
    </row>
    <row r="183" spans="1:3" x14ac:dyDescent="0.3">
      <c r="A183" t="s">
        <v>164</v>
      </c>
      <c r="B183" t="s">
        <v>164</v>
      </c>
      <c r="C183" t="s">
        <v>1552</v>
      </c>
    </row>
    <row r="184" spans="1:3" x14ac:dyDescent="0.3">
      <c r="A184" t="s">
        <v>169</v>
      </c>
      <c r="B184" t="s">
        <v>169</v>
      </c>
      <c r="C184" t="s">
        <v>1518</v>
      </c>
    </row>
    <row r="185" spans="1:3" x14ac:dyDescent="0.3">
      <c r="C185" t="s">
        <v>1552</v>
      </c>
    </row>
    <row r="186" spans="1:3" x14ac:dyDescent="0.3">
      <c r="A186" t="s">
        <v>175</v>
      </c>
      <c r="B186" t="s">
        <v>175</v>
      </c>
      <c r="C186" t="s">
        <v>1518</v>
      </c>
    </row>
    <row r="187" spans="1:3" x14ac:dyDescent="0.3">
      <c r="C187" t="s">
        <v>1552</v>
      </c>
    </row>
    <row r="188" spans="1:3" x14ac:dyDescent="0.3">
      <c r="A188" t="s">
        <v>182</v>
      </c>
      <c r="B188" t="s">
        <v>182</v>
      </c>
      <c r="C188" t="s">
        <v>1518</v>
      </c>
    </row>
    <row r="189" spans="1:3" x14ac:dyDescent="0.3">
      <c r="C189" t="s">
        <v>1552</v>
      </c>
    </row>
    <row r="190" spans="1:3" x14ac:dyDescent="0.3">
      <c r="A190" t="s">
        <v>188</v>
      </c>
      <c r="B190" t="s">
        <v>188</v>
      </c>
      <c r="C190" t="s">
        <v>1552</v>
      </c>
    </row>
    <row r="191" spans="1:3" x14ac:dyDescent="0.3">
      <c r="A191" t="s">
        <v>193</v>
      </c>
      <c r="B191" t="s">
        <v>193</v>
      </c>
      <c r="C191" t="s">
        <v>1518</v>
      </c>
    </row>
    <row r="192" spans="1:3" x14ac:dyDescent="0.3">
      <c r="C192" t="s">
        <v>1552</v>
      </c>
    </row>
    <row r="193" spans="1:3" x14ac:dyDescent="0.3">
      <c r="A193" t="s">
        <v>198</v>
      </c>
      <c r="B193" t="s">
        <v>198</v>
      </c>
      <c r="C193" t="s">
        <v>1518</v>
      </c>
    </row>
    <row r="194" spans="1:3" x14ac:dyDescent="0.3">
      <c r="C194" t="s">
        <v>1552</v>
      </c>
    </row>
    <row r="195" spans="1:3" x14ac:dyDescent="0.3">
      <c r="A195" t="s">
        <v>202</v>
      </c>
      <c r="B195" t="s">
        <v>202</v>
      </c>
      <c r="C195" t="s">
        <v>1518</v>
      </c>
    </row>
    <row r="196" spans="1:3" x14ac:dyDescent="0.3">
      <c r="C196" t="s">
        <v>1552</v>
      </c>
    </row>
    <row r="197" spans="1:3" x14ac:dyDescent="0.3">
      <c r="A197" t="s">
        <v>1466</v>
      </c>
      <c r="B197" t="s">
        <v>1466</v>
      </c>
      <c r="C197" t="s">
        <v>1518</v>
      </c>
    </row>
    <row r="198" spans="1:3" x14ac:dyDescent="0.3">
      <c r="A198" t="s">
        <v>207</v>
      </c>
      <c r="B198" t="s">
        <v>207</v>
      </c>
      <c r="C198" t="s">
        <v>2038</v>
      </c>
    </row>
    <row r="199" spans="1:3" x14ac:dyDescent="0.3">
      <c r="A199" t="s">
        <v>213</v>
      </c>
      <c r="B199" t="s">
        <v>213</v>
      </c>
      <c r="C199" t="s">
        <v>1552</v>
      </c>
    </row>
    <row r="200" spans="1:3" x14ac:dyDescent="0.3">
      <c r="A200" t="s">
        <v>218</v>
      </c>
      <c r="B200" t="s">
        <v>218</v>
      </c>
      <c r="C200" t="s">
        <v>1552</v>
      </c>
    </row>
    <row r="201" spans="1:3" x14ac:dyDescent="0.3">
      <c r="A201" t="s">
        <v>223</v>
      </c>
      <c r="B201" t="s">
        <v>223</v>
      </c>
      <c r="C201" t="s">
        <v>1552</v>
      </c>
    </row>
    <row r="202" spans="1:3" x14ac:dyDescent="0.3">
      <c r="A202" t="s">
        <v>679</v>
      </c>
      <c r="B202" t="s">
        <v>679</v>
      </c>
      <c r="C202" t="s">
        <v>1518</v>
      </c>
    </row>
    <row r="203" spans="1:3" x14ac:dyDescent="0.3">
      <c r="C203" t="s">
        <v>1552</v>
      </c>
    </row>
    <row r="204" spans="1:3" x14ac:dyDescent="0.3">
      <c r="A204" t="s">
        <v>228</v>
      </c>
      <c r="B204" t="s">
        <v>228</v>
      </c>
      <c r="C204" t="s">
        <v>1552</v>
      </c>
    </row>
    <row r="205" spans="1:3" x14ac:dyDescent="0.3">
      <c r="A205" t="s">
        <v>233</v>
      </c>
      <c r="B205" t="s">
        <v>233</v>
      </c>
      <c r="C205" t="s">
        <v>1552</v>
      </c>
    </row>
    <row r="206" spans="1:3" x14ac:dyDescent="0.3">
      <c r="A206" t="s">
        <v>236</v>
      </c>
      <c r="B206" t="s">
        <v>236</v>
      </c>
      <c r="C206" t="s">
        <v>1552</v>
      </c>
    </row>
    <row r="207" spans="1:3" x14ac:dyDescent="0.3">
      <c r="A207" t="s">
        <v>239</v>
      </c>
      <c r="B207" t="s">
        <v>239</v>
      </c>
      <c r="C207" t="s">
        <v>1552</v>
      </c>
    </row>
    <row r="208" spans="1:3" x14ac:dyDescent="0.3">
      <c r="A208" t="s">
        <v>631</v>
      </c>
      <c r="B208" t="s">
        <v>631</v>
      </c>
      <c r="C208" t="s">
        <v>1552</v>
      </c>
    </row>
    <row r="209" spans="1:3" x14ac:dyDescent="0.3">
      <c r="A209" t="s">
        <v>684</v>
      </c>
      <c r="B209" t="s">
        <v>684</v>
      </c>
      <c r="C209" t="s">
        <v>1552</v>
      </c>
    </row>
    <row r="210" spans="1:3" x14ac:dyDescent="0.3">
      <c r="A210" t="s">
        <v>686</v>
      </c>
      <c r="B210" t="s">
        <v>686</v>
      </c>
      <c r="C210" t="s">
        <v>1552</v>
      </c>
    </row>
    <row r="211" spans="1:3" x14ac:dyDescent="0.3">
      <c r="A211" t="s">
        <v>244</v>
      </c>
      <c r="B211" t="s">
        <v>244</v>
      </c>
      <c r="C211" t="s">
        <v>1552</v>
      </c>
    </row>
    <row r="212" spans="1:3" x14ac:dyDescent="0.3">
      <c r="A212" t="s">
        <v>250</v>
      </c>
      <c r="B212" t="s">
        <v>250</v>
      </c>
      <c r="C212" t="s">
        <v>1552</v>
      </c>
    </row>
    <row r="213" spans="1:3" x14ac:dyDescent="0.3">
      <c r="A213" t="s">
        <v>254</v>
      </c>
      <c r="B213" t="s">
        <v>254</v>
      </c>
      <c r="C213" t="s">
        <v>1552</v>
      </c>
    </row>
    <row r="214" spans="1:3" x14ac:dyDescent="0.3">
      <c r="A214" t="s">
        <v>256</v>
      </c>
      <c r="B214" t="s">
        <v>256</v>
      </c>
      <c r="C214" t="s">
        <v>1518</v>
      </c>
    </row>
    <row r="215" spans="1:3" x14ac:dyDescent="0.3">
      <c r="C215" t="s">
        <v>1552</v>
      </c>
    </row>
    <row r="216" spans="1:3" x14ac:dyDescent="0.3">
      <c r="A216" t="s">
        <v>260</v>
      </c>
      <c r="B216" t="s">
        <v>260</v>
      </c>
      <c r="C216" t="s">
        <v>1552</v>
      </c>
    </row>
    <row r="217" spans="1:3" x14ac:dyDescent="0.3">
      <c r="A217" t="s">
        <v>266</v>
      </c>
      <c r="B217" t="s">
        <v>266</v>
      </c>
      <c r="C217" t="s">
        <v>1552</v>
      </c>
    </row>
    <row r="218" spans="1:3" x14ac:dyDescent="0.3">
      <c r="A218" t="s">
        <v>271</v>
      </c>
      <c r="B218" t="s">
        <v>271</v>
      </c>
      <c r="C218" t="s">
        <v>1518</v>
      </c>
    </row>
    <row r="219" spans="1:3" x14ac:dyDescent="0.3">
      <c r="C219" t="s">
        <v>1552</v>
      </c>
    </row>
    <row r="220" spans="1:3" x14ac:dyDescent="0.3">
      <c r="A220" t="s">
        <v>688</v>
      </c>
      <c r="B220" t="s">
        <v>688</v>
      </c>
      <c r="C220" t="s">
        <v>1552</v>
      </c>
    </row>
    <row r="221" spans="1:3" x14ac:dyDescent="0.3">
      <c r="A221" t="s">
        <v>692</v>
      </c>
      <c r="B221" t="s">
        <v>692</v>
      </c>
      <c r="C221" t="s">
        <v>1552</v>
      </c>
    </row>
    <row r="222" spans="1:3" x14ac:dyDescent="0.3">
      <c r="A222" t="s">
        <v>277</v>
      </c>
      <c r="B222" t="s">
        <v>277</v>
      </c>
      <c r="C222" t="s">
        <v>1552</v>
      </c>
    </row>
    <row r="223" spans="1:3" x14ac:dyDescent="0.3">
      <c r="A223" t="s">
        <v>284</v>
      </c>
      <c r="B223" t="s">
        <v>284</v>
      </c>
      <c r="C223" t="s">
        <v>1552</v>
      </c>
    </row>
    <row r="224" spans="1:3" x14ac:dyDescent="0.3">
      <c r="A224" t="s">
        <v>289</v>
      </c>
      <c r="B224" t="s">
        <v>289</v>
      </c>
      <c r="C224" t="s">
        <v>1552</v>
      </c>
    </row>
    <row r="225" spans="1:3" x14ac:dyDescent="0.3">
      <c r="A225" t="s">
        <v>294</v>
      </c>
      <c r="B225" t="s">
        <v>294</v>
      </c>
      <c r="C225" t="s">
        <v>1552</v>
      </c>
    </row>
    <row r="226" spans="1:3" x14ac:dyDescent="0.3">
      <c r="A226" t="s">
        <v>299</v>
      </c>
      <c r="B226" t="s">
        <v>299</v>
      </c>
      <c r="C226" t="s">
        <v>1552</v>
      </c>
    </row>
    <row r="227" spans="1:3" x14ac:dyDescent="0.3">
      <c r="A227" t="s">
        <v>695</v>
      </c>
      <c r="B227" t="s">
        <v>695</v>
      </c>
      <c r="C227" t="s">
        <v>1552</v>
      </c>
    </row>
    <row r="228" spans="1:3" x14ac:dyDescent="0.3">
      <c r="A228" t="s">
        <v>699</v>
      </c>
      <c r="B228" t="s">
        <v>699</v>
      </c>
      <c r="C228" t="s">
        <v>1552</v>
      </c>
    </row>
    <row r="229" spans="1:3" x14ac:dyDescent="0.3">
      <c r="A229" t="s">
        <v>304</v>
      </c>
      <c r="B229" t="s">
        <v>304</v>
      </c>
      <c r="C229" t="s">
        <v>1518</v>
      </c>
    </row>
    <row r="230" spans="1:3" x14ac:dyDescent="0.3">
      <c r="C230" t="s">
        <v>1552</v>
      </c>
    </row>
    <row r="231" spans="1:3" x14ac:dyDescent="0.3">
      <c r="A231" t="s">
        <v>701</v>
      </c>
      <c r="B231" t="s">
        <v>701</v>
      </c>
      <c r="C231" t="s">
        <v>1552</v>
      </c>
    </row>
    <row r="232" spans="1:3" x14ac:dyDescent="0.3">
      <c r="A232" t="s">
        <v>308</v>
      </c>
      <c r="B232" t="s">
        <v>308</v>
      </c>
      <c r="C232" t="s">
        <v>1518</v>
      </c>
    </row>
    <row r="233" spans="1:3" x14ac:dyDescent="0.3">
      <c r="C233" t="s">
        <v>1552</v>
      </c>
    </row>
    <row r="234" spans="1:3" x14ac:dyDescent="0.3">
      <c r="A234" t="s">
        <v>704</v>
      </c>
      <c r="B234" t="s">
        <v>704</v>
      </c>
      <c r="C234" t="s">
        <v>1552</v>
      </c>
    </row>
    <row r="235" spans="1:3" x14ac:dyDescent="0.3">
      <c r="A235" t="s">
        <v>708</v>
      </c>
      <c r="B235" t="s">
        <v>708</v>
      </c>
      <c r="C235" t="s">
        <v>1552</v>
      </c>
    </row>
    <row r="236" spans="1:3" x14ac:dyDescent="0.3">
      <c r="A236" t="s">
        <v>312</v>
      </c>
      <c r="B236" t="s">
        <v>312</v>
      </c>
      <c r="C236" t="s">
        <v>1552</v>
      </c>
    </row>
    <row r="237" spans="1:3" x14ac:dyDescent="0.3">
      <c r="A237" t="s">
        <v>713</v>
      </c>
      <c r="B237" t="s">
        <v>713</v>
      </c>
      <c r="C237" t="s">
        <v>1552</v>
      </c>
    </row>
    <row r="238" spans="1:3" x14ac:dyDescent="0.3">
      <c r="A238" t="s">
        <v>716</v>
      </c>
      <c r="B238" t="s">
        <v>716</v>
      </c>
      <c r="C238" t="s">
        <v>1552</v>
      </c>
    </row>
    <row r="239" spans="1:3" x14ac:dyDescent="0.3">
      <c r="A239" t="s">
        <v>318</v>
      </c>
      <c r="B239" t="s">
        <v>318</v>
      </c>
      <c r="C239" t="s">
        <v>1518</v>
      </c>
    </row>
    <row r="240" spans="1:3" x14ac:dyDescent="0.3">
      <c r="C240" t="s">
        <v>1552</v>
      </c>
    </row>
    <row r="241" spans="1:3" x14ac:dyDescent="0.3">
      <c r="A241" t="s">
        <v>323</v>
      </c>
      <c r="B241" t="s">
        <v>323</v>
      </c>
      <c r="C241" t="s">
        <v>1518</v>
      </c>
    </row>
    <row r="242" spans="1:3" x14ac:dyDescent="0.3">
      <c r="C242" t="s">
        <v>1552</v>
      </c>
    </row>
    <row r="243" spans="1:3" x14ac:dyDescent="0.3">
      <c r="A243" t="s">
        <v>329</v>
      </c>
      <c r="B243" t="s">
        <v>329</v>
      </c>
      <c r="C243" t="s">
        <v>1518</v>
      </c>
    </row>
    <row r="244" spans="1:3" x14ac:dyDescent="0.3">
      <c r="C244" t="s">
        <v>1552</v>
      </c>
    </row>
    <row r="245" spans="1:3" x14ac:dyDescent="0.3">
      <c r="A245" t="s">
        <v>334</v>
      </c>
      <c r="B245" t="s">
        <v>334</v>
      </c>
      <c r="C245" t="s">
        <v>1552</v>
      </c>
    </row>
    <row r="246" spans="1:3" x14ac:dyDescent="0.3">
      <c r="A246" t="s">
        <v>339</v>
      </c>
      <c r="B246" t="s">
        <v>339</v>
      </c>
      <c r="C246" t="s">
        <v>1552</v>
      </c>
    </row>
    <row r="247" spans="1:3" x14ac:dyDescent="0.3">
      <c r="A247" t="s">
        <v>345</v>
      </c>
      <c r="B247" t="s">
        <v>345</v>
      </c>
      <c r="C247" t="s">
        <v>2038</v>
      </c>
    </row>
    <row r="248" spans="1:3" x14ac:dyDescent="0.3">
      <c r="A248" t="s">
        <v>349</v>
      </c>
      <c r="B248" t="s">
        <v>349</v>
      </c>
      <c r="C248" t="s">
        <v>2038</v>
      </c>
    </row>
    <row r="249" spans="1:3" x14ac:dyDescent="0.3">
      <c r="A249" t="s">
        <v>352</v>
      </c>
      <c r="B249" t="s">
        <v>352</v>
      </c>
      <c r="C249" t="s">
        <v>1552</v>
      </c>
    </row>
    <row r="250" spans="1:3" x14ac:dyDescent="0.3">
      <c r="A250" t="s">
        <v>356</v>
      </c>
      <c r="B250" t="s">
        <v>356</v>
      </c>
      <c r="C250" t="s">
        <v>1552</v>
      </c>
    </row>
    <row r="251" spans="1:3" x14ac:dyDescent="0.3">
      <c r="A251" t="s">
        <v>360</v>
      </c>
      <c r="B251" t="s">
        <v>360</v>
      </c>
      <c r="C251" t="s">
        <v>1552</v>
      </c>
    </row>
    <row r="252" spans="1:3" x14ac:dyDescent="0.3">
      <c r="A252" t="s">
        <v>365</v>
      </c>
      <c r="B252" t="s">
        <v>365</v>
      </c>
      <c r="C252" t="s">
        <v>2038</v>
      </c>
    </row>
    <row r="253" spans="1:3" x14ac:dyDescent="0.3">
      <c r="A253" t="s">
        <v>369</v>
      </c>
      <c r="B253" t="s">
        <v>369</v>
      </c>
      <c r="C253" t="s">
        <v>2038</v>
      </c>
    </row>
    <row r="254" spans="1:3" x14ac:dyDescent="0.3">
      <c r="A254" t="s">
        <v>371</v>
      </c>
      <c r="B254" t="s">
        <v>371</v>
      </c>
      <c r="C254" t="s">
        <v>1552</v>
      </c>
    </row>
    <row r="255" spans="1:3" x14ac:dyDescent="0.3">
      <c r="A255" t="s">
        <v>375</v>
      </c>
      <c r="B255" t="s">
        <v>375</v>
      </c>
      <c r="C255" t="s">
        <v>1552</v>
      </c>
    </row>
    <row r="256" spans="1:3" x14ac:dyDescent="0.3">
      <c r="A256" t="s">
        <v>379</v>
      </c>
      <c r="B256" t="s">
        <v>379</v>
      </c>
      <c r="C256" t="s">
        <v>1552</v>
      </c>
    </row>
    <row r="257" spans="1:3" x14ac:dyDescent="0.3">
      <c r="A257" t="s">
        <v>385</v>
      </c>
      <c r="B257" t="s">
        <v>385</v>
      </c>
      <c r="C257" t="s">
        <v>1552</v>
      </c>
    </row>
    <row r="258" spans="1:3" x14ac:dyDescent="0.3">
      <c r="A258" t="s">
        <v>390</v>
      </c>
      <c r="B258" t="s">
        <v>390</v>
      </c>
      <c r="C258" t="s">
        <v>1518</v>
      </c>
    </row>
    <row r="259" spans="1:3" x14ac:dyDescent="0.3">
      <c r="A259" t="s">
        <v>393</v>
      </c>
      <c r="B259" t="s">
        <v>393</v>
      </c>
      <c r="C259" t="s">
        <v>1518</v>
      </c>
    </row>
    <row r="260" spans="1:3" x14ac:dyDescent="0.3">
      <c r="A260" t="s">
        <v>718</v>
      </c>
      <c r="B260" t="s">
        <v>718</v>
      </c>
      <c r="C260" t="s">
        <v>1552</v>
      </c>
    </row>
    <row r="261" spans="1:3" x14ac:dyDescent="0.3">
      <c r="A261" t="s">
        <v>398</v>
      </c>
      <c r="B261" t="s">
        <v>398</v>
      </c>
      <c r="C261" t="s">
        <v>1552</v>
      </c>
    </row>
    <row r="262" spans="1:3" x14ac:dyDescent="0.3">
      <c r="A262" t="s">
        <v>721</v>
      </c>
      <c r="B262" t="s">
        <v>721</v>
      </c>
      <c r="C262" t="s">
        <v>1552</v>
      </c>
    </row>
    <row r="263" spans="1:3" x14ac:dyDescent="0.3">
      <c r="A263" t="s">
        <v>724</v>
      </c>
      <c r="B263" t="s">
        <v>724</v>
      </c>
      <c r="C263" t="s">
        <v>1552</v>
      </c>
    </row>
    <row r="264" spans="1:3" x14ac:dyDescent="0.3">
      <c r="A264" t="s">
        <v>726</v>
      </c>
      <c r="B264" t="s">
        <v>726</v>
      </c>
      <c r="C264" t="s">
        <v>1552</v>
      </c>
    </row>
    <row r="265" spans="1:3" x14ac:dyDescent="0.3">
      <c r="A265" t="s">
        <v>401</v>
      </c>
      <c r="B265" t="s">
        <v>401</v>
      </c>
      <c r="C265" t="s">
        <v>1518</v>
      </c>
    </row>
    <row r="266" spans="1:3" x14ac:dyDescent="0.3">
      <c r="C266" t="s">
        <v>1552</v>
      </c>
    </row>
    <row r="267" spans="1:3" x14ac:dyDescent="0.3">
      <c r="A267" t="s">
        <v>405</v>
      </c>
      <c r="B267" t="s">
        <v>405</v>
      </c>
      <c r="C267" t="s">
        <v>1552</v>
      </c>
    </row>
    <row r="268" spans="1:3" x14ac:dyDescent="0.3">
      <c r="A268" t="s">
        <v>728</v>
      </c>
      <c r="B268" t="s">
        <v>728</v>
      </c>
      <c r="C268" t="s">
        <v>1552</v>
      </c>
    </row>
    <row r="269" spans="1:3" x14ac:dyDescent="0.3">
      <c r="A269" t="s">
        <v>409</v>
      </c>
      <c r="B269" t="s">
        <v>409</v>
      </c>
      <c r="C269" t="s">
        <v>1518</v>
      </c>
    </row>
    <row r="270" spans="1:3" x14ac:dyDescent="0.3">
      <c r="C270" t="s">
        <v>1552</v>
      </c>
    </row>
    <row r="271" spans="1:3" x14ac:dyDescent="0.3">
      <c r="A271" t="s">
        <v>731</v>
      </c>
      <c r="B271" t="s">
        <v>731</v>
      </c>
      <c r="C271" t="s">
        <v>1552</v>
      </c>
    </row>
    <row r="272" spans="1:3" x14ac:dyDescent="0.3">
      <c r="A272" t="s">
        <v>733</v>
      </c>
      <c r="B272" t="s">
        <v>733</v>
      </c>
      <c r="C272" t="s">
        <v>1552</v>
      </c>
    </row>
    <row r="273" spans="1:3" x14ac:dyDescent="0.3">
      <c r="A273" t="s">
        <v>413</v>
      </c>
      <c r="B273" t="s">
        <v>413</v>
      </c>
      <c r="C273" t="s">
        <v>1552</v>
      </c>
    </row>
    <row r="274" spans="1:3" x14ac:dyDescent="0.3">
      <c r="A274" t="s">
        <v>736</v>
      </c>
      <c r="B274" t="s">
        <v>736</v>
      </c>
      <c r="C274" t="s">
        <v>1552</v>
      </c>
    </row>
    <row r="275" spans="1:3" x14ac:dyDescent="0.3">
      <c r="A275" t="s">
        <v>417</v>
      </c>
      <c r="B275" t="s">
        <v>417</v>
      </c>
      <c r="C275" t="s">
        <v>1518</v>
      </c>
    </row>
    <row r="276" spans="1:3" x14ac:dyDescent="0.3">
      <c r="C276" t="s">
        <v>4331</v>
      </c>
    </row>
    <row r="277" spans="1:3" x14ac:dyDescent="0.3">
      <c r="A277" t="s">
        <v>423</v>
      </c>
      <c r="B277" t="s">
        <v>423</v>
      </c>
      <c r="C277" t="s">
        <v>1552</v>
      </c>
    </row>
    <row r="278" spans="1:3" x14ac:dyDescent="0.3">
      <c r="A278" t="s">
        <v>428</v>
      </c>
      <c r="B278" t="s">
        <v>428</v>
      </c>
      <c r="C278" t="s">
        <v>1552</v>
      </c>
    </row>
    <row r="279" spans="1:3" x14ac:dyDescent="0.3">
      <c r="A279" t="s">
        <v>433</v>
      </c>
      <c r="B279" t="s">
        <v>433</v>
      </c>
      <c r="C279" t="s">
        <v>1552</v>
      </c>
    </row>
    <row r="280" spans="1:3" x14ac:dyDescent="0.3">
      <c r="A280" t="s">
        <v>440</v>
      </c>
      <c r="B280" t="s">
        <v>440</v>
      </c>
      <c r="C280" t="s">
        <v>1552</v>
      </c>
    </row>
    <row r="281" spans="1:3" x14ac:dyDescent="0.3">
      <c r="A281" t="s">
        <v>445</v>
      </c>
      <c r="B281" t="s">
        <v>445</v>
      </c>
      <c r="C281" t="s">
        <v>1552</v>
      </c>
    </row>
    <row r="282" spans="1:3" x14ac:dyDescent="0.3">
      <c r="A282" t="s">
        <v>448</v>
      </c>
      <c r="B282" t="s">
        <v>448</v>
      </c>
      <c r="C282" t="s">
        <v>1518</v>
      </c>
    </row>
    <row r="283" spans="1:3" x14ac:dyDescent="0.3">
      <c r="C283" t="s">
        <v>1552</v>
      </c>
    </row>
    <row r="284" spans="1:3" x14ac:dyDescent="0.3">
      <c r="A284" t="s">
        <v>454</v>
      </c>
      <c r="B284" t="s">
        <v>454</v>
      </c>
      <c r="C284" t="s">
        <v>1518</v>
      </c>
    </row>
    <row r="285" spans="1:3" x14ac:dyDescent="0.3">
      <c r="C285" t="s">
        <v>1552</v>
      </c>
    </row>
    <row r="286" spans="1:3" x14ac:dyDescent="0.3">
      <c r="A286" t="s">
        <v>739</v>
      </c>
      <c r="B286" t="s">
        <v>739</v>
      </c>
      <c r="C286" t="s">
        <v>1518</v>
      </c>
    </row>
    <row r="287" spans="1:3" x14ac:dyDescent="0.3">
      <c r="C287" t="s">
        <v>1552</v>
      </c>
    </row>
    <row r="288" spans="1:3" x14ac:dyDescent="0.3">
      <c r="A288" t="s">
        <v>741</v>
      </c>
      <c r="B288" t="s">
        <v>741</v>
      </c>
      <c r="C288" t="s">
        <v>1518</v>
      </c>
    </row>
    <row r="289" spans="1:3" x14ac:dyDescent="0.3">
      <c r="C289" t="s">
        <v>1552</v>
      </c>
    </row>
    <row r="290" spans="1:3" x14ac:dyDescent="0.3">
      <c r="A290" t="s">
        <v>458</v>
      </c>
      <c r="B290" t="s">
        <v>458</v>
      </c>
      <c r="C290" t="s">
        <v>1518</v>
      </c>
    </row>
    <row r="291" spans="1:3" x14ac:dyDescent="0.3">
      <c r="C291" t="s">
        <v>1552</v>
      </c>
    </row>
    <row r="292" spans="1:3" x14ac:dyDescent="0.3">
      <c r="A292" t="s">
        <v>461</v>
      </c>
      <c r="B292" t="s">
        <v>461</v>
      </c>
      <c r="C292" t="s">
        <v>1518</v>
      </c>
    </row>
    <row r="293" spans="1:3" x14ac:dyDescent="0.3">
      <c r="C293" t="s">
        <v>1552</v>
      </c>
    </row>
    <row r="294" spans="1:3" x14ac:dyDescent="0.3">
      <c r="A294" t="s">
        <v>465</v>
      </c>
      <c r="B294" t="s">
        <v>465</v>
      </c>
      <c r="C294" t="s">
        <v>1552</v>
      </c>
    </row>
    <row r="295" spans="1:3" x14ac:dyDescent="0.3">
      <c r="A295" t="s">
        <v>470</v>
      </c>
      <c r="B295" t="s">
        <v>470</v>
      </c>
      <c r="C295" t="s">
        <v>1552</v>
      </c>
    </row>
    <row r="296" spans="1:3" x14ac:dyDescent="0.3">
      <c r="A296" t="s">
        <v>475</v>
      </c>
      <c r="B296" t="s">
        <v>475</v>
      </c>
      <c r="C296" t="s">
        <v>1552</v>
      </c>
    </row>
    <row r="297" spans="1:3" x14ac:dyDescent="0.3">
      <c r="A297" t="s">
        <v>744</v>
      </c>
      <c r="B297" t="s">
        <v>744</v>
      </c>
      <c r="C297" t="s">
        <v>1518</v>
      </c>
    </row>
    <row r="298" spans="1:3" x14ac:dyDescent="0.3">
      <c r="C298" t="s">
        <v>1552</v>
      </c>
    </row>
    <row r="299" spans="1:3" x14ac:dyDescent="0.3">
      <c r="A299" t="s">
        <v>480</v>
      </c>
      <c r="B299" t="s">
        <v>480</v>
      </c>
      <c r="C299" t="s">
        <v>1552</v>
      </c>
    </row>
    <row r="300" spans="1:3" x14ac:dyDescent="0.3">
      <c r="A300" t="s">
        <v>485</v>
      </c>
      <c r="B300" t="s">
        <v>485</v>
      </c>
      <c r="C300" t="s">
        <v>1552</v>
      </c>
    </row>
    <row r="301" spans="1:3" x14ac:dyDescent="0.3">
      <c r="A301" t="s">
        <v>489</v>
      </c>
      <c r="B301" t="s">
        <v>489</v>
      </c>
      <c r="C301" t="s">
        <v>1552</v>
      </c>
    </row>
    <row r="302" spans="1:3" x14ac:dyDescent="0.3">
      <c r="A302" t="s">
        <v>748</v>
      </c>
      <c r="B302" t="s">
        <v>748</v>
      </c>
      <c r="C302" t="s">
        <v>1552</v>
      </c>
    </row>
    <row r="303" spans="1:3" x14ac:dyDescent="0.3">
      <c r="A303" t="s">
        <v>1445</v>
      </c>
      <c r="B303" t="s">
        <v>1445</v>
      </c>
      <c r="C303" t="s">
        <v>1518</v>
      </c>
    </row>
    <row r="304" spans="1:3" x14ac:dyDescent="0.3">
      <c r="A304" t="s">
        <v>493</v>
      </c>
      <c r="B304" t="s">
        <v>493</v>
      </c>
      <c r="C304" t="s">
        <v>1552</v>
      </c>
    </row>
    <row r="305" spans="1:3" x14ac:dyDescent="0.3">
      <c r="A305" t="s">
        <v>751</v>
      </c>
      <c r="B305" t="s">
        <v>751</v>
      </c>
      <c r="C305" t="s">
        <v>1552</v>
      </c>
    </row>
    <row r="306" spans="1:3" x14ac:dyDescent="0.3">
      <c r="A306" t="s">
        <v>499</v>
      </c>
      <c r="B306" t="s">
        <v>499</v>
      </c>
      <c r="C306" t="s">
        <v>1552</v>
      </c>
    </row>
    <row r="307" spans="1:3" x14ac:dyDescent="0.3">
      <c r="A307" t="s">
        <v>503</v>
      </c>
      <c r="B307" t="s">
        <v>503</v>
      </c>
      <c r="C307" t="s">
        <v>1552</v>
      </c>
    </row>
    <row r="308" spans="1:3" x14ac:dyDescent="0.3">
      <c r="A308" t="s">
        <v>507</v>
      </c>
      <c r="B308" t="s">
        <v>507</v>
      </c>
      <c r="C308" t="s">
        <v>1552</v>
      </c>
    </row>
    <row r="309" spans="1:3" x14ac:dyDescent="0.3">
      <c r="A309" t="s">
        <v>754</v>
      </c>
      <c r="B309" t="s">
        <v>754</v>
      </c>
      <c r="C309" t="s">
        <v>1552</v>
      </c>
    </row>
    <row r="310" spans="1:3" x14ac:dyDescent="0.3">
      <c r="A310" t="s">
        <v>758</v>
      </c>
      <c r="B310" t="s">
        <v>758</v>
      </c>
      <c r="C310" t="s">
        <v>1552</v>
      </c>
    </row>
    <row r="311" spans="1:3" x14ac:dyDescent="0.3">
      <c r="A311" t="s">
        <v>760</v>
      </c>
      <c r="B311" t="s">
        <v>760</v>
      </c>
      <c r="C311" t="s">
        <v>1552</v>
      </c>
    </row>
    <row r="312" spans="1:3" x14ac:dyDescent="0.3">
      <c r="A312" t="s">
        <v>764</v>
      </c>
      <c r="B312" t="s">
        <v>764</v>
      </c>
      <c r="C312" t="s">
        <v>1552</v>
      </c>
    </row>
    <row r="313" spans="1:3" x14ac:dyDescent="0.3">
      <c r="A313" t="s">
        <v>511</v>
      </c>
      <c r="B313" t="s">
        <v>511</v>
      </c>
      <c r="C313" t="s">
        <v>1518</v>
      </c>
    </row>
    <row r="314" spans="1:3" x14ac:dyDescent="0.3">
      <c r="C314" t="s">
        <v>1552</v>
      </c>
    </row>
    <row r="315" spans="1:3" x14ac:dyDescent="0.3">
      <c r="A315" t="s">
        <v>769</v>
      </c>
      <c r="B315" t="s">
        <v>769</v>
      </c>
      <c r="C315" t="s">
        <v>1552</v>
      </c>
    </row>
    <row r="316" spans="1:3" x14ac:dyDescent="0.3">
      <c r="A316" t="s">
        <v>515</v>
      </c>
      <c r="B316" t="s">
        <v>515</v>
      </c>
      <c r="C316" t="s">
        <v>1552</v>
      </c>
    </row>
    <row r="317" spans="1:3" x14ac:dyDescent="0.3">
      <c r="A317" t="s">
        <v>521</v>
      </c>
      <c r="B317" t="s">
        <v>521</v>
      </c>
      <c r="C317" t="s">
        <v>1552</v>
      </c>
    </row>
    <row r="318" spans="1:3" x14ac:dyDescent="0.3">
      <c r="A318" t="s">
        <v>526</v>
      </c>
      <c r="B318" t="s">
        <v>526</v>
      </c>
      <c r="C318" t="s">
        <v>1552</v>
      </c>
    </row>
    <row r="319" spans="1:3" x14ac:dyDescent="0.3">
      <c r="A319" t="s">
        <v>774</v>
      </c>
      <c r="B319" t="s">
        <v>774</v>
      </c>
      <c r="C319" t="s">
        <v>1552</v>
      </c>
    </row>
    <row r="320" spans="1:3" x14ac:dyDescent="0.3">
      <c r="A320" t="s">
        <v>777</v>
      </c>
      <c r="B320" t="s">
        <v>777</v>
      </c>
      <c r="C320" t="s">
        <v>1552</v>
      </c>
    </row>
    <row r="321" spans="1:3" x14ac:dyDescent="0.3">
      <c r="A321" t="s">
        <v>780</v>
      </c>
      <c r="B321" t="s">
        <v>780</v>
      </c>
      <c r="C321" t="s">
        <v>1552</v>
      </c>
    </row>
    <row r="322" spans="1:3" x14ac:dyDescent="0.3">
      <c r="A322" t="s">
        <v>782</v>
      </c>
      <c r="B322" t="s">
        <v>782</v>
      </c>
      <c r="C322" t="s">
        <v>1552</v>
      </c>
    </row>
    <row r="323" spans="1:3" x14ac:dyDescent="0.3">
      <c r="A323" t="s">
        <v>785</v>
      </c>
      <c r="B323" t="s">
        <v>785</v>
      </c>
      <c r="C323" t="s">
        <v>1552</v>
      </c>
    </row>
    <row r="324" spans="1:3" x14ac:dyDescent="0.3">
      <c r="A324" t="s">
        <v>530</v>
      </c>
      <c r="B324" t="s">
        <v>530</v>
      </c>
      <c r="C324" t="s">
        <v>1552</v>
      </c>
    </row>
    <row r="325" spans="1:3" x14ac:dyDescent="0.3">
      <c r="A325" t="s">
        <v>790</v>
      </c>
      <c r="B325" t="s">
        <v>790</v>
      </c>
      <c r="C325" t="s">
        <v>1552</v>
      </c>
    </row>
    <row r="326" spans="1:3" x14ac:dyDescent="0.3">
      <c r="A326" t="s">
        <v>534</v>
      </c>
      <c r="B326" t="s">
        <v>534</v>
      </c>
      <c r="C326" t="s">
        <v>4331</v>
      </c>
    </row>
    <row r="327" spans="1:3" x14ac:dyDescent="0.3">
      <c r="A327" t="s">
        <v>539</v>
      </c>
      <c r="B327" t="s">
        <v>539</v>
      </c>
      <c r="C327" t="s">
        <v>1552</v>
      </c>
    </row>
    <row r="328" spans="1:3" x14ac:dyDescent="0.3">
      <c r="A328" t="s">
        <v>542</v>
      </c>
      <c r="B328" t="s">
        <v>542</v>
      </c>
      <c r="C328" t="s">
        <v>1552</v>
      </c>
    </row>
    <row r="329" spans="1:3" x14ac:dyDescent="0.3">
      <c r="A329" t="s">
        <v>793</v>
      </c>
      <c r="B329" t="s">
        <v>793</v>
      </c>
      <c r="C329" t="s">
        <v>1552</v>
      </c>
    </row>
    <row r="330" spans="1:3" x14ac:dyDescent="0.3">
      <c r="A330" t="s">
        <v>548</v>
      </c>
      <c r="B330" t="s">
        <v>548</v>
      </c>
      <c r="C330" t="s">
        <v>1552</v>
      </c>
    </row>
    <row r="331" spans="1:3" x14ac:dyDescent="0.3">
      <c r="A331" t="s">
        <v>796</v>
      </c>
      <c r="B331" t="s">
        <v>796</v>
      </c>
      <c r="C331" t="s">
        <v>1552</v>
      </c>
    </row>
    <row r="332" spans="1:3" x14ac:dyDescent="0.3">
      <c r="A332" t="s">
        <v>551</v>
      </c>
      <c r="B332" t="s">
        <v>551</v>
      </c>
      <c r="C332" t="s">
        <v>1552</v>
      </c>
    </row>
    <row r="333" spans="1:3" x14ac:dyDescent="0.3">
      <c r="A333" t="s">
        <v>555</v>
      </c>
      <c r="B333" t="s">
        <v>555</v>
      </c>
      <c r="C333" t="s">
        <v>1518</v>
      </c>
    </row>
    <row r="334" spans="1:3" x14ac:dyDescent="0.3">
      <c r="A334" t="s">
        <v>800</v>
      </c>
      <c r="B334" t="s">
        <v>800</v>
      </c>
      <c r="C334" t="s">
        <v>1552</v>
      </c>
    </row>
    <row r="335" spans="1:3" x14ac:dyDescent="0.3">
      <c r="A335" t="s">
        <v>559</v>
      </c>
      <c r="B335" t="s">
        <v>559</v>
      </c>
      <c r="C335" t="s">
        <v>1552</v>
      </c>
    </row>
    <row r="336" spans="1:3" x14ac:dyDescent="0.3">
      <c r="A336" t="s">
        <v>562</v>
      </c>
      <c r="B336" t="s">
        <v>562</v>
      </c>
      <c r="C336" t="s">
        <v>1552</v>
      </c>
    </row>
    <row r="337" spans="1:3" x14ac:dyDescent="0.3">
      <c r="A337" t="s">
        <v>804</v>
      </c>
      <c r="B337" t="s">
        <v>804</v>
      </c>
      <c r="C337" t="s">
        <v>1552</v>
      </c>
    </row>
    <row r="338" spans="1:3" x14ac:dyDescent="0.3">
      <c r="A338" t="s">
        <v>810</v>
      </c>
      <c r="B338" t="s">
        <v>810</v>
      </c>
      <c r="C338" t="s">
        <v>1552</v>
      </c>
    </row>
    <row r="339" spans="1:3" x14ac:dyDescent="0.3">
      <c r="A339" t="s">
        <v>814</v>
      </c>
      <c r="B339" t="s">
        <v>814</v>
      </c>
      <c r="C339" t="s">
        <v>1552</v>
      </c>
    </row>
    <row r="340" spans="1:3" x14ac:dyDescent="0.3">
      <c r="A340" t="s">
        <v>819</v>
      </c>
      <c r="B340" t="s">
        <v>819</v>
      </c>
      <c r="C340" t="s">
        <v>1552</v>
      </c>
    </row>
    <row r="341" spans="1:3" x14ac:dyDescent="0.3">
      <c r="A341" t="s">
        <v>824</v>
      </c>
      <c r="B341" t="s">
        <v>824</v>
      </c>
      <c r="C341" t="s">
        <v>1552</v>
      </c>
    </row>
    <row r="342" spans="1:3" x14ac:dyDescent="0.3">
      <c r="A342" t="s">
        <v>569</v>
      </c>
      <c r="B342" t="s">
        <v>111</v>
      </c>
      <c r="C342" t="s">
        <v>1552</v>
      </c>
    </row>
    <row r="343" spans="1:3" x14ac:dyDescent="0.3">
      <c r="B343" t="s">
        <v>569</v>
      </c>
      <c r="C343" t="s">
        <v>1552</v>
      </c>
    </row>
    <row r="344" spans="1:3" x14ac:dyDescent="0.3">
      <c r="B344" t="s">
        <v>6264</v>
      </c>
      <c r="C344" t="s">
        <v>1552</v>
      </c>
    </row>
    <row r="345" spans="1:3" x14ac:dyDescent="0.3">
      <c r="A345" t="s">
        <v>574</v>
      </c>
      <c r="B345" t="s">
        <v>574</v>
      </c>
      <c r="C345" t="s">
        <v>1552</v>
      </c>
    </row>
    <row r="346" spans="1:3" x14ac:dyDescent="0.3">
      <c r="A346" t="s">
        <v>635</v>
      </c>
      <c r="B346" t="s">
        <v>635</v>
      </c>
      <c r="C346" t="s">
        <v>1552</v>
      </c>
    </row>
    <row r="347" spans="1:3" x14ac:dyDescent="0.3">
      <c r="A347" t="s">
        <v>577</v>
      </c>
      <c r="B347" t="s">
        <v>577</v>
      </c>
      <c r="C347" t="s">
        <v>1552</v>
      </c>
    </row>
    <row r="348" spans="1:3" x14ac:dyDescent="0.3">
      <c r="A348" t="s">
        <v>828</v>
      </c>
      <c r="B348" t="s">
        <v>828</v>
      </c>
      <c r="C348" t="s">
        <v>1552</v>
      </c>
    </row>
    <row r="349" spans="1:3" x14ac:dyDescent="0.3">
      <c r="A349" t="s">
        <v>831</v>
      </c>
      <c r="B349" t="s">
        <v>831</v>
      </c>
      <c r="C349" t="s">
        <v>1552</v>
      </c>
    </row>
    <row r="350" spans="1:3" x14ac:dyDescent="0.3">
      <c r="A350" t="s">
        <v>834</v>
      </c>
      <c r="B350" t="s">
        <v>834</v>
      </c>
      <c r="C350" t="s">
        <v>1552</v>
      </c>
    </row>
    <row r="351" spans="1:3" x14ac:dyDescent="0.3">
      <c r="A351" t="s">
        <v>582</v>
      </c>
      <c r="B351" t="s">
        <v>582</v>
      </c>
      <c r="C351" t="s">
        <v>1552</v>
      </c>
    </row>
    <row r="352" spans="1:3" x14ac:dyDescent="0.3">
      <c r="A352" t="s">
        <v>585</v>
      </c>
      <c r="B352" t="s">
        <v>585</v>
      </c>
      <c r="C352" t="s">
        <v>1552</v>
      </c>
    </row>
    <row r="353" spans="1:3" x14ac:dyDescent="0.3">
      <c r="A353" t="s">
        <v>837</v>
      </c>
      <c r="B353" t="s">
        <v>837</v>
      </c>
      <c r="C353" t="s">
        <v>1552</v>
      </c>
    </row>
    <row r="354" spans="1:3" x14ac:dyDescent="0.3">
      <c r="A354" t="s">
        <v>589</v>
      </c>
      <c r="B354" t="s">
        <v>589</v>
      </c>
      <c r="C354" t="s">
        <v>1552</v>
      </c>
    </row>
    <row r="355" spans="1:3" x14ac:dyDescent="0.3">
      <c r="A355" t="s">
        <v>592</v>
      </c>
      <c r="B355" t="s">
        <v>592</v>
      </c>
      <c r="C355" t="s">
        <v>1552</v>
      </c>
    </row>
    <row r="356" spans="1:3" x14ac:dyDescent="0.3">
      <c r="A356" t="s">
        <v>1012</v>
      </c>
      <c r="B356" t="s">
        <v>3731</v>
      </c>
      <c r="C356" t="s">
        <v>1552</v>
      </c>
    </row>
    <row r="357" spans="1:3" x14ac:dyDescent="0.3">
      <c r="A357" t="s">
        <v>1018</v>
      </c>
      <c r="B357" t="s">
        <v>3650</v>
      </c>
      <c r="C357" t="s">
        <v>1518</v>
      </c>
    </row>
    <row r="358" spans="1:3" x14ac:dyDescent="0.3">
      <c r="C358" t="s">
        <v>1552</v>
      </c>
    </row>
    <row r="359" spans="1:3" x14ac:dyDescent="0.3">
      <c r="A359" t="s">
        <v>1022</v>
      </c>
      <c r="B359" t="s">
        <v>3657</v>
      </c>
      <c r="C359" t="s">
        <v>1552</v>
      </c>
    </row>
    <row r="360" spans="1:3" x14ac:dyDescent="0.3">
      <c r="A360" t="s">
        <v>1025</v>
      </c>
      <c r="B360" t="s">
        <v>4188</v>
      </c>
      <c r="C360" t="s">
        <v>2038</v>
      </c>
    </row>
    <row r="361" spans="1:3" x14ac:dyDescent="0.3">
      <c r="A361" t="s">
        <v>1030</v>
      </c>
      <c r="B361" t="s">
        <v>3469</v>
      </c>
      <c r="C361" t="s">
        <v>1552</v>
      </c>
    </row>
    <row r="362" spans="1:3" x14ac:dyDescent="0.3">
      <c r="A362" t="s">
        <v>1054</v>
      </c>
      <c r="B362" t="s">
        <v>1054</v>
      </c>
      <c r="C362" t="s">
        <v>1552</v>
      </c>
    </row>
    <row r="363" spans="1:3" x14ac:dyDescent="0.3">
      <c r="A363" t="s">
        <v>1044</v>
      </c>
      <c r="B363" t="s">
        <v>5908</v>
      </c>
      <c r="C363" t="s">
        <v>1518</v>
      </c>
    </row>
    <row r="364" spans="1:3" x14ac:dyDescent="0.3">
      <c r="C364" t="s">
        <v>1552</v>
      </c>
    </row>
    <row r="365" spans="1:3" x14ac:dyDescent="0.3">
      <c r="A365" t="s">
        <v>1033</v>
      </c>
      <c r="B365" t="s">
        <v>1033</v>
      </c>
      <c r="C365" t="s">
        <v>1552</v>
      </c>
    </row>
    <row r="366" spans="1:3" x14ac:dyDescent="0.3">
      <c r="A366" t="s">
        <v>1057</v>
      </c>
      <c r="B366" t="s">
        <v>1057</v>
      </c>
      <c r="C366" t="s">
        <v>1552</v>
      </c>
    </row>
    <row r="367" spans="1:3" x14ac:dyDescent="0.3">
      <c r="A367" t="s">
        <v>1036</v>
      </c>
      <c r="B367" t="s">
        <v>5592</v>
      </c>
      <c r="C367" t="s">
        <v>1552</v>
      </c>
    </row>
    <row r="368" spans="1:3" x14ac:dyDescent="0.3">
      <c r="A368" t="s">
        <v>1038</v>
      </c>
      <c r="B368" t="s">
        <v>1038</v>
      </c>
      <c r="C368" t="s">
        <v>1552</v>
      </c>
    </row>
    <row r="369" spans="1:3" x14ac:dyDescent="0.3">
      <c r="A369" t="s">
        <v>1041</v>
      </c>
      <c r="B369" t="s">
        <v>6196</v>
      </c>
      <c r="C369" t="s">
        <v>1552</v>
      </c>
    </row>
    <row r="370" spans="1:3" x14ac:dyDescent="0.3">
      <c r="A370" t="s">
        <v>1007</v>
      </c>
      <c r="B370" t="s">
        <v>1007</v>
      </c>
      <c r="C370" t="s">
        <v>1552</v>
      </c>
    </row>
    <row r="371" spans="1:3" x14ac:dyDescent="0.3">
      <c r="A371" t="s">
        <v>1009</v>
      </c>
      <c r="B371" t="s">
        <v>1009</v>
      </c>
      <c r="C371" t="s">
        <v>1552</v>
      </c>
    </row>
    <row r="372" spans="1:3" x14ac:dyDescent="0.3">
      <c r="A372" t="s">
        <v>67</v>
      </c>
      <c r="B372" t="s">
        <v>66</v>
      </c>
      <c r="C372" t="s">
        <v>1552</v>
      </c>
    </row>
    <row r="373" spans="1:3" x14ac:dyDescent="0.3">
      <c r="A373" t="s">
        <v>21</v>
      </c>
      <c r="B373" t="s">
        <v>21</v>
      </c>
      <c r="C373" t="s">
        <v>1518</v>
      </c>
    </row>
    <row r="374" spans="1:3" x14ac:dyDescent="0.3">
      <c r="C374" t="s">
        <v>1552</v>
      </c>
    </row>
    <row r="375" spans="1:3" x14ac:dyDescent="0.3">
      <c r="A375" t="s">
        <v>48</v>
      </c>
      <c r="B375" t="s">
        <v>48</v>
      </c>
      <c r="C375" t="s">
        <v>1552</v>
      </c>
    </row>
    <row r="376" spans="1:3" x14ac:dyDescent="0.3">
      <c r="B376" t="s">
        <v>3602</v>
      </c>
      <c r="C376" t="s">
        <v>1518</v>
      </c>
    </row>
    <row r="377" spans="1:3" x14ac:dyDescent="0.3">
      <c r="A377" t="s">
        <v>839</v>
      </c>
      <c r="B377" t="s">
        <v>839</v>
      </c>
      <c r="C377" t="s">
        <v>5513</v>
      </c>
    </row>
    <row r="378" spans="1:3" x14ac:dyDescent="0.3">
      <c r="C378" t="s">
        <v>2038</v>
      </c>
    </row>
    <row r="379" spans="1:3" x14ac:dyDescent="0.3">
      <c r="A379" t="s">
        <v>842</v>
      </c>
      <c r="B379" t="s">
        <v>842</v>
      </c>
      <c r="C379" t="s">
        <v>5513</v>
      </c>
    </row>
    <row r="380" spans="1:3" x14ac:dyDescent="0.3">
      <c r="C380" t="s">
        <v>2038</v>
      </c>
    </row>
    <row r="381" spans="1:3" x14ac:dyDescent="0.3">
      <c r="A381" t="s">
        <v>846</v>
      </c>
      <c r="B381" t="s">
        <v>846</v>
      </c>
      <c r="C381" t="s">
        <v>1552</v>
      </c>
    </row>
    <row r="382" spans="1:3" x14ac:dyDescent="0.3">
      <c r="A382" t="s">
        <v>1484</v>
      </c>
      <c r="B382" t="s">
        <v>1484</v>
      </c>
      <c r="C382" t="s">
        <v>2038</v>
      </c>
    </row>
    <row r="383" spans="1:3" x14ac:dyDescent="0.3">
      <c r="A383" t="s">
        <v>1487</v>
      </c>
      <c r="B383" t="s">
        <v>1487</v>
      </c>
      <c r="C383" t="s">
        <v>1552</v>
      </c>
    </row>
    <row r="384" spans="1:3" x14ac:dyDescent="0.3">
      <c r="A384" t="s">
        <v>850</v>
      </c>
      <c r="B384" t="s">
        <v>850</v>
      </c>
      <c r="C384" t="s">
        <v>1518</v>
      </c>
    </row>
    <row r="385" spans="1:3" x14ac:dyDescent="0.3">
      <c r="A385" t="s">
        <v>853</v>
      </c>
      <c r="B385" t="s">
        <v>853</v>
      </c>
      <c r="C385" t="s">
        <v>1552</v>
      </c>
    </row>
    <row r="386" spans="1:3" x14ac:dyDescent="0.3">
      <c r="A386" t="s">
        <v>597</v>
      </c>
      <c r="B386" t="s">
        <v>597</v>
      </c>
      <c r="C386" t="s">
        <v>1518</v>
      </c>
    </row>
    <row r="387" spans="1:3" x14ac:dyDescent="0.3">
      <c r="A387" t="s">
        <v>856</v>
      </c>
      <c r="B387" t="s">
        <v>856</v>
      </c>
      <c r="C387" t="s">
        <v>1552</v>
      </c>
    </row>
    <row r="388" spans="1:3" x14ac:dyDescent="0.3">
      <c r="A388" t="s">
        <v>859</v>
      </c>
      <c r="B388" t="s">
        <v>859</v>
      </c>
      <c r="C388" t="s">
        <v>1552</v>
      </c>
    </row>
    <row r="389" spans="1:3" x14ac:dyDescent="0.3">
      <c r="A389" t="s">
        <v>600</v>
      </c>
      <c r="B389" t="s">
        <v>600</v>
      </c>
      <c r="C389" t="s">
        <v>1552</v>
      </c>
    </row>
    <row r="390" spans="1:3" x14ac:dyDescent="0.3">
      <c r="A390" t="s">
        <v>863</v>
      </c>
      <c r="B390" t="s">
        <v>863</v>
      </c>
      <c r="C390" t="s">
        <v>1552</v>
      </c>
    </row>
    <row r="391" spans="1:3" x14ac:dyDescent="0.3">
      <c r="A391" t="s">
        <v>867</v>
      </c>
      <c r="B391" t="s">
        <v>867</v>
      </c>
      <c r="C391" t="s">
        <v>1552</v>
      </c>
    </row>
    <row r="392" spans="1:3" x14ac:dyDescent="0.3">
      <c r="A392" t="s">
        <v>871</v>
      </c>
      <c r="B392" t="s">
        <v>871</v>
      </c>
      <c r="C392" t="s">
        <v>5513</v>
      </c>
    </row>
    <row r="393" spans="1:3" x14ac:dyDescent="0.3">
      <c r="C393" t="s">
        <v>2038</v>
      </c>
    </row>
    <row r="394" spans="1:3" x14ac:dyDescent="0.3">
      <c r="A394" t="s">
        <v>602</v>
      </c>
      <c r="B394" t="s">
        <v>602</v>
      </c>
      <c r="C394" t="s">
        <v>1518</v>
      </c>
    </row>
    <row r="395" spans="1:3" x14ac:dyDescent="0.3">
      <c r="A395" t="s">
        <v>875</v>
      </c>
      <c r="B395" t="s">
        <v>875</v>
      </c>
      <c r="C395" t="s">
        <v>1518</v>
      </c>
    </row>
    <row r="396" spans="1:3" x14ac:dyDescent="0.3">
      <c r="C396" t="s">
        <v>1552</v>
      </c>
    </row>
    <row r="397" spans="1:3" x14ac:dyDescent="0.3">
      <c r="A397" t="s">
        <v>877</v>
      </c>
      <c r="B397" t="s">
        <v>877</v>
      </c>
      <c r="C397" t="s">
        <v>1552</v>
      </c>
    </row>
    <row r="398" spans="1:3" x14ac:dyDescent="0.3">
      <c r="A398" t="s">
        <v>879</v>
      </c>
      <c r="B398" t="s">
        <v>879</v>
      </c>
      <c r="C398" t="s">
        <v>1552</v>
      </c>
    </row>
    <row r="399" spans="1:3" x14ac:dyDescent="0.3">
      <c r="A399" t="s">
        <v>881</v>
      </c>
      <c r="B399" t="s">
        <v>881</v>
      </c>
      <c r="C399" t="s">
        <v>1552</v>
      </c>
    </row>
    <row r="400" spans="1:3" x14ac:dyDescent="0.3">
      <c r="A400" t="s">
        <v>885</v>
      </c>
      <c r="B400" t="s">
        <v>885</v>
      </c>
      <c r="C400" t="s">
        <v>1552</v>
      </c>
    </row>
    <row r="401" spans="1:3" x14ac:dyDescent="0.3">
      <c r="A401" t="s">
        <v>889</v>
      </c>
      <c r="B401" t="s">
        <v>889</v>
      </c>
      <c r="C401" t="s">
        <v>1552</v>
      </c>
    </row>
    <row r="402" spans="1:3" x14ac:dyDescent="0.3">
      <c r="A402" t="s">
        <v>891</v>
      </c>
      <c r="B402" t="s">
        <v>891</v>
      </c>
      <c r="C402" t="s">
        <v>1552</v>
      </c>
    </row>
    <row r="403" spans="1:3" x14ac:dyDescent="0.3">
      <c r="A403" t="s">
        <v>896</v>
      </c>
      <c r="B403" t="s">
        <v>896</v>
      </c>
      <c r="C403" t="s">
        <v>1552</v>
      </c>
    </row>
    <row r="404" spans="1:3" x14ac:dyDescent="0.3">
      <c r="A404" t="s">
        <v>901</v>
      </c>
      <c r="B404" t="s">
        <v>901</v>
      </c>
      <c r="C404" t="s">
        <v>1552</v>
      </c>
    </row>
    <row r="405" spans="1:3" x14ac:dyDescent="0.3">
      <c r="A405" t="s">
        <v>905</v>
      </c>
      <c r="B405" t="s">
        <v>905</v>
      </c>
      <c r="C405" t="s">
        <v>1552</v>
      </c>
    </row>
    <row r="406" spans="1:3" x14ac:dyDescent="0.3">
      <c r="A406" t="s">
        <v>908</v>
      </c>
      <c r="B406" t="s">
        <v>908</v>
      </c>
      <c r="C406" t="s">
        <v>1552</v>
      </c>
    </row>
    <row r="407" spans="1:3" x14ac:dyDescent="0.3">
      <c r="A407" t="s">
        <v>910</v>
      </c>
      <c r="B407" t="s">
        <v>910</v>
      </c>
      <c r="C407" t="s">
        <v>1552</v>
      </c>
    </row>
    <row r="408" spans="1:3" x14ac:dyDescent="0.3">
      <c r="A408" t="s">
        <v>913</v>
      </c>
      <c r="B408" t="s">
        <v>913</v>
      </c>
      <c r="C408" t="s">
        <v>5513</v>
      </c>
    </row>
    <row r="409" spans="1:3" x14ac:dyDescent="0.3">
      <c r="C409" t="s">
        <v>2038</v>
      </c>
    </row>
    <row r="410" spans="1:3" x14ac:dyDescent="0.3">
      <c r="A410" t="s">
        <v>605</v>
      </c>
      <c r="B410" t="s">
        <v>605</v>
      </c>
      <c r="C410" t="s">
        <v>1552</v>
      </c>
    </row>
    <row r="411" spans="1:3" x14ac:dyDescent="0.3">
      <c r="A411" t="s">
        <v>916</v>
      </c>
      <c r="B411" t="s">
        <v>916</v>
      </c>
      <c r="C411" t="s">
        <v>1552</v>
      </c>
    </row>
    <row r="412" spans="1:3" x14ac:dyDescent="0.3">
      <c r="A412" t="s">
        <v>918</v>
      </c>
      <c r="B412" t="s">
        <v>918</v>
      </c>
      <c r="C412" t="s">
        <v>1552</v>
      </c>
    </row>
    <row r="413" spans="1:3" x14ac:dyDescent="0.3">
      <c r="A413" t="s">
        <v>921</v>
      </c>
      <c r="B413" t="s">
        <v>921</v>
      </c>
      <c r="C413" t="s">
        <v>1552</v>
      </c>
    </row>
    <row r="414" spans="1:3" x14ac:dyDescent="0.3">
      <c r="A414" t="s">
        <v>924</v>
      </c>
      <c r="B414" t="s">
        <v>924</v>
      </c>
      <c r="C414" t="s">
        <v>1552</v>
      </c>
    </row>
    <row r="415" spans="1:3" x14ac:dyDescent="0.3">
      <c r="A415" t="s">
        <v>926</v>
      </c>
      <c r="B415" t="s">
        <v>926</v>
      </c>
      <c r="C415" t="s">
        <v>1552</v>
      </c>
    </row>
    <row r="416" spans="1:3" x14ac:dyDescent="0.3">
      <c r="A416" t="s">
        <v>611</v>
      </c>
      <c r="B416" t="s">
        <v>611</v>
      </c>
      <c r="C416" t="s">
        <v>1552</v>
      </c>
    </row>
    <row r="417" spans="1:3" x14ac:dyDescent="0.3">
      <c r="A417" t="s">
        <v>929</v>
      </c>
      <c r="B417" t="s">
        <v>929</v>
      </c>
      <c r="C417" t="s">
        <v>1552</v>
      </c>
    </row>
    <row r="418" spans="1:3" x14ac:dyDescent="0.3">
      <c r="A418" t="s">
        <v>6533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78"/>
  <sheetViews>
    <sheetView workbookViewId="0">
      <selection sqref="A1:D1048576"/>
    </sheetView>
  </sheetViews>
  <sheetFormatPr defaultRowHeight="14.4" x14ac:dyDescent="0.3"/>
  <cols>
    <col min="1" max="1" width="61.77734375" bestFit="1" customWidth="1"/>
    <col min="2" max="2" width="57.6640625" bestFit="1" customWidth="1"/>
    <col min="3" max="3" width="20" bestFit="1" customWidth="1"/>
    <col min="4" max="4" width="14.77734375" bestFit="1" customWidth="1"/>
  </cols>
  <sheetData>
    <row r="3" spans="1:4" x14ac:dyDescent="0.3">
      <c r="A3" s="65" t="s">
        <v>6534</v>
      </c>
      <c r="B3" s="65" t="s">
        <v>6532</v>
      </c>
      <c r="C3" s="65" t="s">
        <v>1494</v>
      </c>
      <c r="D3" s="65" t="s">
        <v>1492</v>
      </c>
    </row>
    <row r="4" spans="1:4" x14ac:dyDescent="0.3">
      <c r="A4" t="s">
        <v>302</v>
      </c>
      <c r="B4" t="s">
        <v>111</v>
      </c>
      <c r="C4" t="s">
        <v>4339</v>
      </c>
      <c r="D4" t="s">
        <v>1552</v>
      </c>
    </row>
    <row r="5" spans="1:4" x14ac:dyDescent="0.3">
      <c r="A5" t="s">
        <v>302</v>
      </c>
      <c r="C5" t="s">
        <v>4343</v>
      </c>
      <c r="D5" t="s">
        <v>1552</v>
      </c>
    </row>
    <row r="6" spans="1:4" x14ac:dyDescent="0.3">
      <c r="A6" t="s">
        <v>302</v>
      </c>
      <c r="C6" t="s">
        <v>4615</v>
      </c>
      <c r="D6" t="s">
        <v>1518</v>
      </c>
    </row>
    <row r="7" spans="1:4" x14ac:dyDescent="0.3">
      <c r="A7" t="s">
        <v>302</v>
      </c>
      <c r="B7" t="s">
        <v>1244</v>
      </c>
      <c r="C7" t="s">
        <v>1244</v>
      </c>
      <c r="D7" t="s">
        <v>1552</v>
      </c>
    </row>
    <row r="8" spans="1:4" x14ac:dyDescent="0.3">
      <c r="A8" t="s">
        <v>302</v>
      </c>
      <c r="B8" t="s">
        <v>1246</v>
      </c>
      <c r="C8" t="s">
        <v>1246</v>
      </c>
      <c r="D8" t="s">
        <v>1552</v>
      </c>
    </row>
    <row r="9" spans="1:4" x14ac:dyDescent="0.3">
      <c r="A9" t="s">
        <v>302</v>
      </c>
      <c r="B9" t="s">
        <v>688</v>
      </c>
      <c r="C9" t="s">
        <v>688</v>
      </c>
      <c r="D9" t="s">
        <v>1552</v>
      </c>
    </row>
    <row r="10" spans="1:4" x14ac:dyDescent="0.3">
      <c r="A10" t="s">
        <v>302</v>
      </c>
      <c r="B10" t="s">
        <v>692</v>
      </c>
      <c r="C10" t="s">
        <v>692</v>
      </c>
      <c r="D10" t="s">
        <v>1552</v>
      </c>
    </row>
    <row r="11" spans="1:4" x14ac:dyDescent="0.3">
      <c r="A11" t="s">
        <v>302</v>
      </c>
      <c r="B11" t="s">
        <v>695</v>
      </c>
      <c r="C11" t="s">
        <v>695</v>
      </c>
      <c r="D11" t="s">
        <v>1552</v>
      </c>
    </row>
    <row r="12" spans="1:4" x14ac:dyDescent="0.3">
      <c r="A12" t="s">
        <v>302</v>
      </c>
      <c r="B12" t="s">
        <v>699</v>
      </c>
      <c r="C12" t="s">
        <v>699</v>
      </c>
      <c r="D12" t="s">
        <v>1552</v>
      </c>
    </row>
    <row r="13" spans="1:4" x14ac:dyDescent="0.3">
      <c r="A13" t="s">
        <v>302</v>
      </c>
      <c r="B13" t="s">
        <v>304</v>
      </c>
      <c r="C13" t="s">
        <v>304</v>
      </c>
      <c r="D13" t="s">
        <v>1518</v>
      </c>
    </row>
    <row r="14" spans="1:4" x14ac:dyDescent="0.3">
      <c r="A14" t="s">
        <v>302</v>
      </c>
      <c r="B14" t="s">
        <v>304</v>
      </c>
      <c r="C14" t="s">
        <v>304</v>
      </c>
      <c r="D14" t="s">
        <v>1552</v>
      </c>
    </row>
    <row r="15" spans="1:4" x14ac:dyDescent="0.3">
      <c r="A15" t="s">
        <v>302</v>
      </c>
      <c r="B15" t="s">
        <v>701</v>
      </c>
      <c r="C15" t="s">
        <v>701</v>
      </c>
      <c r="D15" t="s">
        <v>1552</v>
      </c>
    </row>
    <row r="16" spans="1:4" x14ac:dyDescent="0.3">
      <c r="A16" t="s">
        <v>302</v>
      </c>
      <c r="B16" t="s">
        <v>704</v>
      </c>
      <c r="C16" t="s">
        <v>704</v>
      </c>
      <c r="D16" t="s">
        <v>1552</v>
      </c>
    </row>
    <row r="17" spans="1:4" x14ac:dyDescent="0.3">
      <c r="A17" t="s">
        <v>1439</v>
      </c>
      <c r="B17" t="s">
        <v>1441</v>
      </c>
      <c r="C17" t="s">
        <v>1441</v>
      </c>
      <c r="D17" t="s">
        <v>1518</v>
      </c>
    </row>
    <row r="18" spans="1:4" x14ac:dyDescent="0.3">
      <c r="A18" t="s">
        <v>919</v>
      </c>
      <c r="B18" t="s">
        <v>921</v>
      </c>
      <c r="C18" t="s">
        <v>921</v>
      </c>
      <c r="D18" t="s">
        <v>1552</v>
      </c>
    </row>
    <row r="19" spans="1:4" x14ac:dyDescent="0.3">
      <c r="A19" t="s">
        <v>1081</v>
      </c>
      <c r="B19" t="s">
        <v>111</v>
      </c>
      <c r="C19" t="s">
        <v>6107</v>
      </c>
      <c r="D19" t="s">
        <v>1552</v>
      </c>
    </row>
    <row r="20" spans="1:4" x14ac:dyDescent="0.3">
      <c r="A20" t="s">
        <v>1081</v>
      </c>
      <c r="B20" t="s">
        <v>1083</v>
      </c>
      <c r="C20" t="s">
        <v>1083</v>
      </c>
      <c r="D20" t="s">
        <v>1552</v>
      </c>
    </row>
    <row r="21" spans="1:4" x14ac:dyDescent="0.3">
      <c r="A21" t="s">
        <v>1077</v>
      </c>
      <c r="B21" t="s">
        <v>111</v>
      </c>
      <c r="C21" t="s">
        <v>6076</v>
      </c>
      <c r="D21" t="s">
        <v>1552</v>
      </c>
    </row>
    <row r="22" spans="1:4" x14ac:dyDescent="0.3">
      <c r="A22" t="s">
        <v>1077</v>
      </c>
      <c r="B22" t="s">
        <v>1079</v>
      </c>
      <c r="C22" t="s">
        <v>1079</v>
      </c>
      <c r="D22" t="s">
        <v>1552</v>
      </c>
    </row>
    <row r="23" spans="1:4" x14ac:dyDescent="0.3">
      <c r="A23" t="s">
        <v>1355</v>
      </c>
      <c r="B23" t="s">
        <v>111</v>
      </c>
      <c r="C23" t="s">
        <v>5381</v>
      </c>
      <c r="D23" t="s">
        <v>1552</v>
      </c>
    </row>
    <row r="24" spans="1:4" x14ac:dyDescent="0.3">
      <c r="A24" t="s">
        <v>1355</v>
      </c>
      <c r="B24" t="s">
        <v>1357</v>
      </c>
      <c r="C24" t="s">
        <v>1357</v>
      </c>
      <c r="D24" t="s">
        <v>1552</v>
      </c>
    </row>
    <row r="25" spans="1:4" x14ac:dyDescent="0.3">
      <c r="A25" t="s">
        <v>1433</v>
      </c>
      <c r="B25" t="s">
        <v>111</v>
      </c>
      <c r="C25" t="s">
        <v>6140</v>
      </c>
      <c r="D25" t="s">
        <v>1552</v>
      </c>
    </row>
    <row r="26" spans="1:4" x14ac:dyDescent="0.3">
      <c r="A26" t="s">
        <v>1433</v>
      </c>
      <c r="B26" t="s">
        <v>1435</v>
      </c>
      <c r="C26" t="s">
        <v>1435</v>
      </c>
      <c r="D26" t="s">
        <v>4331</v>
      </c>
    </row>
    <row r="27" spans="1:4" x14ac:dyDescent="0.3">
      <c r="A27" t="s">
        <v>73</v>
      </c>
      <c r="B27" t="s">
        <v>111</v>
      </c>
      <c r="C27" t="s">
        <v>3496</v>
      </c>
      <c r="D27" t="s">
        <v>1518</v>
      </c>
    </row>
    <row r="28" spans="1:4" x14ac:dyDescent="0.3">
      <c r="A28" t="s">
        <v>73</v>
      </c>
      <c r="B28" t="s">
        <v>75</v>
      </c>
      <c r="C28" t="s">
        <v>75</v>
      </c>
      <c r="D28" t="s">
        <v>1552</v>
      </c>
    </row>
    <row r="29" spans="1:4" x14ac:dyDescent="0.3">
      <c r="A29" t="s">
        <v>130</v>
      </c>
      <c r="B29" t="s">
        <v>132</v>
      </c>
      <c r="C29" t="s">
        <v>132</v>
      </c>
      <c r="D29" t="s">
        <v>2038</v>
      </c>
    </row>
    <row r="30" spans="1:4" x14ac:dyDescent="0.3">
      <c r="A30" t="s">
        <v>528</v>
      </c>
      <c r="B30" t="s">
        <v>777</v>
      </c>
      <c r="C30" t="s">
        <v>777</v>
      </c>
      <c r="D30" t="s">
        <v>1552</v>
      </c>
    </row>
    <row r="31" spans="1:4" x14ac:dyDescent="0.3">
      <c r="A31" t="s">
        <v>528</v>
      </c>
      <c r="B31" t="s">
        <v>530</v>
      </c>
      <c r="C31" t="s">
        <v>530</v>
      </c>
      <c r="D31" t="s">
        <v>1552</v>
      </c>
    </row>
    <row r="32" spans="1:4" x14ac:dyDescent="0.3">
      <c r="A32" t="s">
        <v>1247</v>
      </c>
      <c r="B32" t="s">
        <v>111</v>
      </c>
      <c r="C32" t="s">
        <v>4144</v>
      </c>
      <c r="D32" t="s">
        <v>1552</v>
      </c>
    </row>
    <row r="33" spans="1:4" x14ac:dyDescent="0.3">
      <c r="A33" t="s">
        <v>1247</v>
      </c>
      <c r="C33" t="s">
        <v>4178</v>
      </c>
      <c r="D33" t="s">
        <v>1552</v>
      </c>
    </row>
    <row r="34" spans="1:4" x14ac:dyDescent="0.3">
      <c r="A34" t="s">
        <v>1247</v>
      </c>
      <c r="C34" t="s">
        <v>4141</v>
      </c>
      <c r="D34" t="s">
        <v>1552</v>
      </c>
    </row>
    <row r="35" spans="1:4" x14ac:dyDescent="0.3">
      <c r="A35" t="s">
        <v>1247</v>
      </c>
      <c r="B35" t="s">
        <v>1249</v>
      </c>
      <c r="C35" t="s">
        <v>1249</v>
      </c>
      <c r="D35" t="s">
        <v>1552</v>
      </c>
    </row>
    <row r="36" spans="1:4" x14ac:dyDescent="0.3">
      <c r="A36" t="s">
        <v>1300</v>
      </c>
      <c r="B36" t="s">
        <v>111</v>
      </c>
      <c r="C36" t="s">
        <v>2374</v>
      </c>
      <c r="D36" t="s">
        <v>1552</v>
      </c>
    </row>
    <row r="37" spans="1:4" x14ac:dyDescent="0.3">
      <c r="A37" t="s">
        <v>1300</v>
      </c>
      <c r="B37" t="s">
        <v>1302</v>
      </c>
      <c r="C37" t="s">
        <v>1302</v>
      </c>
      <c r="D37" t="s">
        <v>1552</v>
      </c>
    </row>
    <row r="38" spans="1:4" x14ac:dyDescent="0.3">
      <c r="A38" t="s">
        <v>327</v>
      </c>
      <c r="B38" t="s">
        <v>111</v>
      </c>
      <c r="C38" t="s">
        <v>4423</v>
      </c>
      <c r="D38" t="s">
        <v>1518</v>
      </c>
    </row>
    <row r="39" spans="1:4" x14ac:dyDescent="0.3">
      <c r="A39" t="s">
        <v>327</v>
      </c>
      <c r="C39" t="s">
        <v>4436</v>
      </c>
      <c r="D39" t="s">
        <v>1518</v>
      </c>
    </row>
    <row r="40" spans="1:4" x14ac:dyDescent="0.3">
      <c r="A40" t="s">
        <v>327</v>
      </c>
      <c r="C40" t="s">
        <v>4440</v>
      </c>
      <c r="D40" t="s">
        <v>1518</v>
      </c>
    </row>
    <row r="41" spans="1:4" x14ac:dyDescent="0.3">
      <c r="A41" t="s">
        <v>327</v>
      </c>
      <c r="C41" t="s">
        <v>4432</v>
      </c>
      <c r="D41" t="s">
        <v>1518</v>
      </c>
    </row>
    <row r="42" spans="1:4" x14ac:dyDescent="0.3">
      <c r="A42" t="s">
        <v>327</v>
      </c>
      <c r="C42" t="s">
        <v>4572</v>
      </c>
      <c r="D42" t="s">
        <v>1518</v>
      </c>
    </row>
    <row r="43" spans="1:4" x14ac:dyDescent="0.3">
      <c r="A43" t="s">
        <v>327</v>
      </c>
      <c r="C43" t="s">
        <v>4869</v>
      </c>
      <c r="D43" t="s">
        <v>1518</v>
      </c>
    </row>
    <row r="44" spans="1:4" x14ac:dyDescent="0.3">
      <c r="A44" t="s">
        <v>327</v>
      </c>
      <c r="B44" t="s">
        <v>329</v>
      </c>
      <c r="C44" t="s">
        <v>329</v>
      </c>
      <c r="D44" t="s">
        <v>1518</v>
      </c>
    </row>
    <row r="45" spans="1:4" x14ac:dyDescent="0.3">
      <c r="A45" t="s">
        <v>327</v>
      </c>
      <c r="B45" t="s">
        <v>329</v>
      </c>
      <c r="C45" t="s">
        <v>329</v>
      </c>
      <c r="D45" t="s">
        <v>1552</v>
      </c>
    </row>
    <row r="46" spans="1:4" x14ac:dyDescent="0.3">
      <c r="A46" t="s">
        <v>327</v>
      </c>
      <c r="B46" t="s">
        <v>334</v>
      </c>
      <c r="C46" t="s">
        <v>334</v>
      </c>
      <c r="D46" t="s">
        <v>1552</v>
      </c>
    </row>
    <row r="47" spans="1:4" x14ac:dyDescent="0.3">
      <c r="A47" t="s">
        <v>963</v>
      </c>
      <c r="B47" t="s">
        <v>965</v>
      </c>
      <c r="C47" t="s">
        <v>4693</v>
      </c>
      <c r="D47" t="s">
        <v>1552</v>
      </c>
    </row>
    <row r="48" spans="1:4" x14ac:dyDescent="0.3">
      <c r="A48" t="s">
        <v>802</v>
      </c>
      <c r="B48" t="s">
        <v>804</v>
      </c>
      <c r="C48" t="s">
        <v>804</v>
      </c>
      <c r="D48" t="s">
        <v>1552</v>
      </c>
    </row>
    <row r="49" spans="1:4" x14ac:dyDescent="0.3">
      <c r="A49" t="s">
        <v>206</v>
      </c>
      <c r="B49" t="s">
        <v>111</v>
      </c>
      <c r="C49" t="s">
        <v>2820</v>
      </c>
      <c r="D49" t="s">
        <v>1518</v>
      </c>
    </row>
    <row r="50" spans="1:4" x14ac:dyDescent="0.3">
      <c r="A50" t="s">
        <v>206</v>
      </c>
      <c r="C50" t="s">
        <v>2988</v>
      </c>
      <c r="D50" t="s">
        <v>1518</v>
      </c>
    </row>
    <row r="51" spans="1:4" x14ac:dyDescent="0.3">
      <c r="A51" t="s">
        <v>206</v>
      </c>
      <c r="C51" t="s">
        <v>3081</v>
      </c>
      <c r="D51" t="s">
        <v>1518</v>
      </c>
    </row>
    <row r="52" spans="1:4" x14ac:dyDescent="0.3">
      <c r="A52" t="s">
        <v>206</v>
      </c>
      <c r="B52" t="s">
        <v>207</v>
      </c>
      <c r="C52" t="s">
        <v>207</v>
      </c>
      <c r="D52" t="s">
        <v>2038</v>
      </c>
    </row>
    <row r="53" spans="1:4" x14ac:dyDescent="0.3">
      <c r="A53" t="s">
        <v>415</v>
      </c>
      <c r="B53" t="s">
        <v>111</v>
      </c>
      <c r="C53" t="s">
        <v>6336</v>
      </c>
      <c r="D53" t="s">
        <v>1552</v>
      </c>
    </row>
    <row r="54" spans="1:4" x14ac:dyDescent="0.3">
      <c r="A54" t="s">
        <v>415</v>
      </c>
      <c r="C54" t="s">
        <v>4363</v>
      </c>
      <c r="D54" t="s">
        <v>1518</v>
      </c>
    </row>
    <row r="55" spans="1:4" x14ac:dyDescent="0.3">
      <c r="A55" t="s">
        <v>415</v>
      </c>
      <c r="C55" t="s">
        <v>4370</v>
      </c>
      <c r="D55" t="s">
        <v>1518</v>
      </c>
    </row>
    <row r="56" spans="1:4" x14ac:dyDescent="0.3">
      <c r="A56" t="s">
        <v>415</v>
      </c>
      <c r="C56" t="s">
        <v>6330</v>
      </c>
      <c r="D56" t="s">
        <v>1552</v>
      </c>
    </row>
    <row r="57" spans="1:4" x14ac:dyDescent="0.3">
      <c r="A57" t="s">
        <v>415</v>
      </c>
      <c r="C57" t="s">
        <v>6321</v>
      </c>
      <c r="D57" t="s">
        <v>1518</v>
      </c>
    </row>
    <row r="58" spans="1:4" x14ac:dyDescent="0.3">
      <c r="A58" t="s">
        <v>415</v>
      </c>
      <c r="C58" t="s">
        <v>6341</v>
      </c>
      <c r="D58" t="s">
        <v>1552</v>
      </c>
    </row>
    <row r="59" spans="1:4" x14ac:dyDescent="0.3">
      <c r="A59" t="s">
        <v>415</v>
      </c>
      <c r="B59" t="s">
        <v>417</v>
      </c>
      <c r="C59" t="s">
        <v>417</v>
      </c>
      <c r="D59" t="s">
        <v>1518</v>
      </c>
    </row>
    <row r="60" spans="1:4" x14ac:dyDescent="0.3">
      <c r="A60" t="s">
        <v>415</v>
      </c>
      <c r="B60" t="s">
        <v>417</v>
      </c>
      <c r="C60" t="s">
        <v>417</v>
      </c>
      <c r="D60" t="s">
        <v>4331</v>
      </c>
    </row>
    <row r="61" spans="1:4" x14ac:dyDescent="0.3">
      <c r="A61" t="s">
        <v>415</v>
      </c>
      <c r="B61" t="s">
        <v>585</v>
      </c>
      <c r="C61" t="s">
        <v>585</v>
      </c>
      <c r="D61" t="s">
        <v>1552</v>
      </c>
    </row>
    <row r="62" spans="1:4" x14ac:dyDescent="0.3">
      <c r="A62" t="s">
        <v>373</v>
      </c>
      <c r="B62" t="s">
        <v>111</v>
      </c>
      <c r="C62" t="s">
        <v>4998</v>
      </c>
      <c r="D62" t="s">
        <v>1552</v>
      </c>
    </row>
    <row r="63" spans="1:4" x14ac:dyDescent="0.3">
      <c r="A63" t="s">
        <v>373</v>
      </c>
      <c r="C63" t="s">
        <v>3946</v>
      </c>
      <c r="D63" t="s">
        <v>1518</v>
      </c>
    </row>
    <row r="64" spans="1:4" x14ac:dyDescent="0.3">
      <c r="A64" t="s">
        <v>373</v>
      </c>
      <c r="C64" t="s">
        <v>3936</v>
      </c>
      <c r="D64" t="s">
        <v>1518</v>
      </c>
    </row>
    <row r="65" spans="1:4" x14ac:dyDescent="0.3">
      <c r="A65" t="s">
        <v>373</v>
      </c>
      <c r="C65" t="s">
        <v>4963</v>
      </c>
      <c r="D65" t="s">
        <v>1552</v>
      </c>
    </row>
    <row r="66" spans="1:4" x14ac:dyDescent="0.3">
      <c r="A66" t="s">
        <v>373</v>
      </c>
      <c r="B66" t="s">
        <v>1315</v>
      </c>
      <c r="C66" t="s">
        <v>1315</v>
      </c>
      <c r="D66" t="s">
        <v>1552</v>
      </c>
    </row>
    <row r="67" spans="1:4" x14ac:dyDescent="0.3">
      <c r="A67" t="s">
        <v>373</v>
      </c>
      <c r="B67" t="s">
        <v>375</v>
      </c>
      <c r="C67" t="s">
        <v>375</v>
      </c>
      <c r="D67" t="s">
        <v>1552</v>
      </c>
    </row>
    <row r="68" spans="1:4" x14ac:dyDescent="0.3">
      <c r="A68" t="s">
        <v>343</v>
      </c>
      <c r="B68" t="s">
        <v>1295</v>
      </c>
      <c r="C68" t="s">
        <v>1295</v>
      </c>
      <c r="D68" t="s">
        <v>1552</v>
      </c>
    </row>
    <row r="69" spans="1:4" x14ac:dyDescent="0.3">
      <c r="A69" t="s">
        <v>343</v>
      </c>
      <c r="B69" t="s">
        <v>345</v>
      </c>
      <c r="C69" t="s">
        <v>345</v>
      </c>
      <c r="D69" t="s">
        <v>2038</v>
      </c>
    </row>
    <row r="70" spans="1:4" x14ac:dyDescent="0.3">
      <c r="A70" t="s">
        <v>343</v>
      </c>
      <c r="B70" t="s">
        <v>349</v>
      </c>
      <c r="C70" t="s">
        <v>349</v>
      </c>
      <c r="D70" t="s">
        <v>2038</v>
      </c>
    </row>
    <row r="71" spans="1:4" x14ac:dyDescent="0.3">
      <c r="A71" t="s">
        <v>1171</v>
      </c>
      <c r="B71" t="s">
        <v>1173</v>
      </c>
      <c r="C71" t="s">
        <v>3958</v>
      </c>
      <c r="D71" t="s">
        <v>1552</v>
      </c>
    </row>
    <row r="72" spans="1:4" x14ac:dyDescent="0.3">
      <c r="A72" t="s">
        <v>1171</v>
      </c>
      <c r="B72" t="s">
        <v>1177</v>
      </c>
      <c r="C72" t="s">
        <v>3963</v>
      </c>
      <c r="D72" t="s">
        <v>1552</v>
      </c>
    </row>
    <row r="73" spans="1:4" x14ac:dyDescent="0.3">
      <c r="A73" t="s">
        <v>519</v>
      </c>
      <c r="B73" t="s">
        <v>521</v>
      </c>
      <c r="C73" t="s">
        <v>521</v>
      </c>
      <c r="D73" t="s">
        <v>1552</v>
      </c>
    </row>
    <row r="74" spans="1:4" x14ac:dyDescent="0.3">
      <c r="A74" t="s">
        <v>519</v>
      </c>
      <c r="B74" t="s">
        <v>782</v>
      </c>
      <c r="C74" t="s">
        <v>782</v>
      </c>
      <c r="D74" t="s">
        <v>1552</v>
      </c>
    </row>
    <row r="75" spans="1:4" x14ac:dyDescent="0.3">
      <c r="A75" t="s">
        <v>1376</v>
      </c>
      <c r="B75" t="s">
        <v>111</v>
      </c>
      <c r="C75" t="s">
        <v>5670</v>
      </c>
      <c r="D75" t="s">
        <v>1552</v>
      </c>
    </row>
    <row r="76" spans="1:4" x14ac:dyDescent="0.3">
      <c r="A76" t="s">
        <v>1376</v>
      </c>
      <c r="B76" t="s">
        <v>1378</v>
      </c>
      <c r="C76" t="s">
        <v>1378</v>
      </c>
      <c r="D76" t="s">
        <v>1552</v>
      </c>
    </row>
    <row r="77" spans="1:4" x14ac:dyDescent="0.3">
      <c r="A77" t="s">
        <v>553</v>
      </c>
      <c r="B77" t="s">
        <v>111</v>
      </c>
      <c r="C77" t="s">
        <v>6203</v>
      </c>
      <c r="D77" t="s">
        <v>1552</v>
      </c>
    </row>
    <row r="78" spans="1:4" x14ac:dyDescent="0.3">
      <c r="A78" t="s">
        <v>553</v>
      </c>
      <c r="B78" t="s">
        <v>555</v>
      </c>
      <c r="C78" t="s">
        <v>555</v>
      </c>
      <c r="D78" t="s">
        <v>1518</v>
      </c>
    </row>
    <row r="79" spans="1:4" x14ac:dyDescent="0.3">
      <c r="A79" t="s">
        <v>1359</v>
      </c>
      <c r="B79" t="s">
        <v>111</v>
      </c>
      <c r="C79" t="s">
        <v>5413</v>
      </c>
      <c r="D79" t="s">
        <v>1552</v>
      </c>
    </row>
    <row r="80" spans="1:4" x14ac:dyDescent="0.3">
      <c r="A80" t="s">
        <v>1359</v>
      </c>
      <c r="B80" t="s">
        <v>1361</v>
      </c>
      <c r="C80" t="s">
        <v>1361</v>
      </c>
      <c r="D80" t="s">
        <v>1552</v>
      </c>
    </row>
    <row r="81" spans="1:4" x14ac:dyDescent="0.3">
      <c r="A81" t="s">
        <v>540</v>
      </c>
      <c r="B81" t="s">
        <v>542</v>
      </c>
      <c r="C81" t="s">
        <v>542</v>
      </c>
      <c r="D81" t="s">
        <v>1552</v>
      </c>
    </row>
    <row r="82" spans="1:4" x14ac:dyDescent="0.3">
      <c r="A82" t="s">
        <v>269</v>
      </c>
      <c r="B82" t="s">
        <v>111</v>
      </c>
      <c r="C82" t="s">
        <v>4061</v>
      </c>
      <c r="D82" t="s">
        <v>1518</v>
      </c>
    </row>
    <row r="83" spans="1:4" x14ac:dyDescent="0.3">
      <c r="A83" t="s">
        <v>269</v>
      </c>
      <c r="C83" t="s">
        <v>5395</v>
      </c>
      <c r="D83" t="s">
        <v>1518</v>
      </c>
    </row>
    <row r="84" spans="1:4" x14ac:dyDescent="0.3">
      <c r="A84" t="s">
        <v>269</v>
      </c>
      <c r="C84" t="s">
        <v>5764</v>
      </c>
      <c r="D84" t="s">
        <v>4331</v>
      </c>
    </row>
    <row r="85" spans="1:4" x14ac:dyDescent="0.3">
      <c r="A85" t="s">
        <v>269</v>
      </c>
      <c r="C85" t="s">
        <v>6448</v>
      </c>
      <c r="D85" t="s">
        <v>1552</v>
      </c>
    </row>
    <row r="86" spans="1:4" x14ac:dyDescent="0.3">
      <c r="A86" t="s">
        <v>269</v>
      </c>
      <c r="B86" t="s">
        <v>1460</v>
      </c>
      <c r="C86" t="s">
        <v>1460</v>
      </c>
      <c r="D86" t="s">
        <v>1518</v>
      </c>
    </row>
    <row r="87" spans="1:4" x14ac:dyDescent="0.3">
      <c r="A87" t="s">
        <v>269</v>
      </c>
      <c r="B87" t="s">
        <v>271</v>
      </c>
      <c r="C87" t="s">
        <v>271</v>
      </c>
      <c r="D87" t="s">
        <v>1518</v>
      </c>
    </row>
    <row r="88" spans="1:4" x14ac:dyDescent="0.3">
      <c r="A88" t="s">
        <v>269</v>
      </c>
      <c r="B88" t="s">
        <v>271</v>
      </c>
      <c r="C88" t="s">
        <v>271</v>
      </c>
      <c r="D88" t="s">
        <v>1552</v>
      </c>
    </row>
    <row r="89" spans="1:4" x14ac:dyDescent="0.3">
      <c r="A89" t="s">
        <v>269</v>
      </c>
      <c r="B89" t="s">
        <v>602</v>
      </c>
      <c r="C89" t="s">
        <v>602</v>
      </c>
      <c r="D89" t="s">
        <v>1518</v>
      </c>
    </row>
    <row r="90" spans="1:4" x14ac:dyDescent="0.3">
      <c r="A90" t="s">
        <v>269</v>
      </c>
      <c r="B90" t="s">
        <v>877</v>
      </c>
      <c r="C90" t="s">
        <v>877</v>
      </c>
      <c r="D90" t="s">
        <v>1552</v>
      </c>
    </row>
    <row r="91" spans="1:4" x14ac:dyDescent="0.3">
      <c r="A91" t="s">
        <v>269</v>
      </c>
      <c r="B91" t="s">
        <v>879</v>
      </c>
      <c r="C91" t="s">
        <v>879</v>
      </c>
      <c r="D91" t="s">
        <v>1552</v>
      </c>
    </row>
    <row r="92" spans="1:4" x14ac:dyDescent="0.3">
      <c r="A92" t="s">
        <v>674</v>
      </c>
      <c r="B92" t="s">
        <v>111</v>
      </c>
      <c r="C92" t="s">
        <v>4317</v>
      </c>
      <c r="D92" t="s">
        <v>1518</v>
      </c>
    </row>
    <row r="93" spans="1:4" x14ac:dyDescent="0.3">
      <c r="A93" t="s">
        <v>674</v>
      </c>
      <c r="C93" t="s">
        <v>4347</v>
      </c>
      <c r="D93" t="s">
        <v>1518</v>
      </c>
    </row>
    <row r="94" spans="1:4" x14ac:dyDescent="0.3">
      <c r="A94" t="s">
        <v>674</v>
      </c>
      <c r="C94" t="s">
        <v>4351</v>
      </c>
      <c r="D94" t="s">
        <v>1518</v>
      </c>
    </row>
    <row r="95" spans="1:4" x14ac:dyDescent="0.3">
      <c r="A95" t="s">
        <v>674</v>
      </c>
      <c r="B95" t="s">
        <v>676</v>
      </c>
      <c r="C95" t="s">
        <v>676</v>
      </c>
      <c r="D95" t="s">
        <v>1552</v>
      </c>
    </row>
    <row r="96" spans="1:4" x14ac:dyDescent="0.3">
      <c r="A96" t="s">
        <v>674</v>
      </c>
      <c r="B96" t="s">
        <v>959</v>
      </c>
      <c r="C96" t="s">
        <v>3916</v>
      </c>
      <c r="D96" t="s">
        <v>1552</v>
      </c>
    </row>
    <row r="97" spans="1:4" x14ac:dyDescent="0.3">
      <c r="A97" t="s">
        <v>674</v>
      </c>
      <c r="B97" t="s">
        <v>846</v>
      </c>
      <c r="C97" t="s">
        <v>846</v>
      </c>
      <c r="D97" t="s">
        <v>1552</v>
      </c>
    </row>
    <row r="98" spans="1:4" x14ac:dyDescent="0.3">
      <c r="A98" t="s">
        <v>237</v>
      </c>
      <c r="B98" t="s">
        <v>239</v>
      </c>
      <c r="C98" t="s">
        <v>239</v>
      </c>
      <c r="D98" t="s">
        <v>1552</v>
      </c>
    </row>
    <row r="99" spans="1:4" x14ac:dyDescent="0.3">
      <c r="A99" t="s">
        <v>575</v>
      </c>
      <c r="B99" t="s">
        <v>577</v>
      </c>
      <c r="C99" t="s">
        <v>577</v>
      </c>
      <c r="D99" t="s">
        <v>1552</v>
      </c>
    </row>
    <row r="100" spans="1:4" x14ac:dyDescent="0.3">
      <c r="A100" t="s">
        <v>226</v>
      </c>
      <c r="B100" t="s">
        <v>111</v>
      </c>
      <c r="C100" t="s">
        <v>3305</v>
      </c>
      <c r="D100" t="s">
        <v>1552</v>
      </c>
    </row>
    <row r="101" spans="1:4" x14ac:dyDescent="0.3">
      <c r="A101" t="s">
        <v>226</v>
      </c>
      <c r="B101" t="s">
        <v>1221</v>
      </c>
      <c r="C101" t="s">
        <v>1221</v>
      </c>
      <c r="D101" t="s">
        <v>1552</v>
      </c>
    </row>
    <row r="102" spans="1:4" x14ac:dyDescent="0.3">
      <c r="A102" t="s">
        <v>226</v>
      </c>
      <c r="B102" t="s">
        <v>228</v>
      </c>
      <c r="C102" t="s">
        <v>228</v>
      </c>
      <c r="D102" t="s">
        <v>1552</v>
      </c>
    </row>
    <row r="103" spans="1:4" x14ac:dyDescent="0.3">
      <c r="A103" t="s">
        <v>226</v>
      </c>
      <c r="B103" t="s">
        <v>233</v>
      </c>
      <c r="C103" t="s">
        <v>233</v>
      </c>
      <c r="D103" t="s">
        <v>1552</v>
      </c>
    </row>
    <row r="104" spans="1:4" x14ac:dyDescent="0.3">
      <c r="A104" t="s">
        <v>794</v>
      </c>
      <c r="B104" t="s">
        <v>796</v>
      </c>
      <c r="C104" t="s">
        <v>796</v>
      </c>
      <c r="D104" t="s">
        <v>1552</v>
      </c>
    </row>
    <row r="105" spans="1:4" x14ac:dyDescent="0.3">
      <c r="A105" t="s">
        <v>1115</v>
      </c>
      <c r="B105" t="s">
        <v>1117</v>
      </c>
      <c r="C105" t="s">
        <v>4844</v>
      </c>
      <c r="D105" t="s">
        <v>1552</v>
      </c>
    </row>
    <row r="106" spans="1:4" x14ac:dyDescent="0.3">
      <c r="A106" t="s">
        <v>1115</v>
      </c>
      <c r="B106" t="s">
        <v>1159</v>
      </c>
      <c r="C106" t="s">
        <v>3975</v>
      </c>
      <c r="D106" t="s">
        <v>1552</v>
      </c>
    </row>
    <row r="107" spans="1:4" x14ac:dyDescent="0.3">
      <c r="A107" t="s">
        <v>1115</v>
      </c>
      <c r="B107" t="s">
        <v>1190</v>
      </c>
      <c r="C107" t="s">
        <v>4612</v>
      </c>
      <c r="D107" t="s">
        <v>1552</v>
      </c>
    </row>
    <row r="108" spans="1:4" x14ac:dyDescent="0.3">
      <c r="A108" t="s">
        <v>1115</v>
      </c>
      <c r="B108" t="s">
        <v>1197</v>
      </c>
      <c r="C108" t="s">
        <v>1197</v>
      </c>
      <c r="D108" t="s">
        <v>1552</v>
      </c>
    </row>
    <row r="109" spans="1:4" x14ac:dyDescent="0.3">
      <c r="A109" t="s">
        <v>411</v>
      </c>
      <c r="B109" t="s">
        <v>111</v>
      </c>
      <c r="C109" t="s">
        <v>5244</v>
      </c>
      <c r="D109" t="s">
        <v>1552</v>
      </c>
    </row>
    <row r="110" spans="1:4" x14ac:dyDescent="0.3">
      <c r="A110" t="s">
        <v>411</v>
      </c>
      <c r="B110" t="s">
        <v>1332</v>
      </c>
      <c r="C110" t="s">
        <v>1332</v>
      </c>
      <c r="D110" t="s">
        <v>1552</v>
      </c>
    </row>
    <row r="111" spans="1:4" x14ac:dyDescent="0.3">
      <c r="A111" t="s">
        <v>411</v>
      </c>
      <c r="B111" t="s">
        <v>413</v>
      </c>
      <c r="C111" t="s">
        <v>413</v>
      </c>
      <c r="D111" t="s">
        <v>1552</v>
      </c>
    </row>
    <row r="112" spans="1:4" x14ac:dyDescent="0.3">
      <c r="A112" t="s">
        <v>1339</v>
      </c>
      <c r="B112" t="s">
        <v>111</v>
      </c>
      <c r="C112" t="s">
        <v>5372</v>
      </c>
      <c r="D112" t="s">
        <v>1518</v>
      </c>
    </row>
    <row r="113" spans="1:4" x14ac:dyDescent="0.3">
      <c r="A113" t="s">
        <v>1339</v>
      </c>
      <c r="B113" t="s">
        <v>1341</v>
      </c>
      <c r="C113" t="s">
        <v>1341</v>
      </c>
      <c r="D113" t="s">
        <v>4331</v>
      </c>
    </row>
    <row r="114" spans="1:4" x14ac:dyDescent="0.3">
      <c r="A114" t="s">
        <v>426</v>
      </c>
      <c r="B114" t="s">
        <v>428</v>
      </c>
      <c r="C114" t="s">
        <v>428</v>
      </c>
      <c r="D114" t="s">
        <v>1552</v>
      </c>
    </row>
    <row r="115" spans="1:4" x14ac:dyDescent="0.3">
      <c r="A115" t="s">
        <v>638</v>
      </c>
      <c r="B115" t="s">
        <v>640</v>
      </c>
      <c r="C115" t="s">
        <v>640</v>
      </c>
      <c r="D115" t="s">
        <v>2038</v>
      </c>
    </row>
    <row r="116" spans="1:4" x14ac:dyDescent="0.3">
      <c r="A116" t="s">
        <v>638</v>
      </c>
      <c r="B116" t="s">
        <v>658</v>
      </c>
      <c r="C116" t="s">
        <v>658</v>
      </c>
      <c r="D116" t="s">
        <v>1552</v>
      </c>
    </row>
    <row r="117" spans="1:4" x14ac:dyDescent="0.3">
      <c r="A117" t="s">
        <v>638</v>
      </c>
      <c r="B117" t="s">
        <v>839</v>
      </c>
      <c r="C117" t="s">
        <v>839</v>
      </c>
      <c r="D117" t="s">
        <v>5513</v>
      </c>
    </row>
    <row r="118" spans="1:4" x14ac:dyDescent="0.3">
      <c r="A118" t="s">
        <v>638</v>
      </c>
      <c r="B118" t="s">
        <v>839</v>
      </c>
      <c r="C118" t="s">
        <v>839</v>
      </c>
      <c r="D118" t="s">
        <v>2038</v>
      </c>
    </row>
    <row r="119" spans="1:4" x14ac:dyDescent="0.3">
      <c r="A119" t="s">
        <v>638</v>
      </c>
      <c r="B119" t="s">
        <v>842</v>
      </c>
      <c r="C119" t="s">
        <v>842</v>
      </c>
      <c r="D119" t="s">
        <v>5513</v>
      </c>
    </row>
    <row r="120" spans="1:4" x14ac:dyDescent="0.3">
      <c r="A120" t="s">
        <v>638</v>
      </c>
      <c r="B120" t="s">
        <v>842</v>
      </c>
      <c r="C120" t="s">
        <v>842</v>
      </c>
      <c r="D120" t="s">
        <v>2038</v>
      </c>
    </row>
    <row r="121" spans="1:4" x14ac:dyDescent="0.3">
      <c r="A121" t="s">
        <v>638</v>
      </c>
      <c r="B121" t="s">
        <v>871</v>
      </c>
      <c r="C121" t="s">
        <v>871</v>
      </c>
      <c r="D121" t="s">
        <v>5513</v>
      </c>
    </row>
    <row r="122" spans="1:4" x14ac:dyDescent="0.3">
      <c r="A122" t="s">
        <v>638</v>
      </c>
      <c r="B122" t="s">
        <v>871</v>
      </c>
      <c r="C122" t="s">
        <v>871</v>
      </c>
      <c r="D122" t="s">
        <v>2038</v>
      </c>
    </row>
    <row r="123" spans="1:4" x14ac:dyDescent="0.3">
      <c r="A123" t="s">
        <v>112</v>
      </c>
      <c r="B123" t="s">
        <v>111</v>
      </c>
      <c r="C123" t="s">
        <v>4209</v>
      </c>
      <c r="D123" t="s">
        <v>1518</v>
      </c>
    </row>
    <row r="124" spans="1:4" x14ac:dyDescent="0.3">
      <c r="A124" t="s">
        <v>112</v>
      </c>
      <c r="B124" t="s">
        <v>114</v>
      </c>
      <c r="C124" t="s">
        <v>114</v>
      </c>
      <c r="D124" t="s">
        <v>1518</v>
      </c>
    </row>
    <row r="125" spans="1:4" x14ac:dyDescent="0.3">
      <c r="A125" t="s">
        <v>112</v>
      </c>
      <c r="B125" t="s">
        <v>114</v>
      </c>
      <c r="C125" t="s">
        <v>114</v>
      </c>
      <c r="D125" t="s">
        <v>1552</v>
      </c>
    </row>
    <row r="126" spans="1:4" x14ac:dyDescent="0.3">
      <c r="A126" t="s">
        <v>832</v>
      </c>
      <c r="B126" t="s">
        <v>834</v>
      </c>
      <c r="C126" t="s">
        <v>834</v>
      </c>
      <c r="D126" t="s">
        <v>1552</v>
      </c>
    </row>
    <row r="127" spans="1:4" x14ac:dyDescent="0.3">
      <c r="A127" t="s">
        <v>1228</v>
      </c>
      <c r="B127" t="s">
        <v>111</v>
      </c>
      <c r="C127" t="s">
        <v>3386</v>
      </c>
      <c r="D127" t="s">
        <v>1552</v>
      </c>
    </row>
    <row r="128" spans="1:4" x14ac:dyDescent="0.3">
      <c r="A128" t="s">
        <v>1228</v>
      </c>
      <c r="C128" t="s">
        <v>3451</v>
      </c>
      <c r="D128" t="s">
        <v>1552</v>
      </c>
    </row>
    <row r="129" spans="1:4" x14ac:dyDescent="0.3">
      <c r="A129" t="s">
        <v>1228</v>
      </c>
      <c r="C129" t="s">
        <v>3460</v>
      </c>
      <c r="D129" t="s">
        <v>1552</v>
      </c>
    </row>
    <row r="130" spans="1:4" x14ac:dyDescent="0.3">
      <c r="A130" t="s">
        <v>1228</v>
      </c>
      <c r="C130" t="s">
        <v>3432</v>
      </c>
      <c r="D130" t="s">
        <v>1552</v>
      </c>
    </row>
    <row r="131" spans="1:4" x14ac:dyDescent="0.3">
      <c r="A131" t="s">
        <v>1228</v>
      </c>
      <c r="C131" t="s">
        <v>3457</v>
      </c>
      <c r="D131" t="s">
        <v>1552</v>
      </c>
    </row>
    <row r="132" spans="1:4" x14ac:dyDescent="0.3">
      <c r="A132" t="s">
        <v>1228</v>
      </c>
      <c r="C132" t="s">
        <v>3400</v>
      </c>
      <c r="D132" t="s">
        <v>1552</v>
      </c>
    </row>
    <row r="133" spans="1:4" x14ac:dyDescent="0.3">
      <c r="A133" t="s">
        <v>1228</v>
      </c>
      <c r="C133" t="s">
        <v>3404</v>
      </c>
      <c r="D133" t="s">
        <v>1552</v>
      </c>
    </row>
    <row r="134" spans="1:4" x14ac:dyDescent="0.3">
      <c r="A134" t="s">
        <v>1228</v>
      </c>
      <c r="C134" t="s">
        <v>3429</v>
      </c>
      <c r="D134" t="s">
        <v>1552</v>
      </c>
    </row>
    <row r="135" spans="1:4" x14ac:dyDescent="0.3">
      <c r="A135" t="s">
        <v>1228</v>
      </c>
      <c r="C135" t="s">
        <v>3426</v>
      </c>
      <c r="D135" t="s">
        <v>1552</v>
      </c>
    </row>
    <row r="136" spans="1:4" x14ac:dyDescent="0.3">
      <c r="A136" t="s">
        <v>1228</v>
      </c>
      <c r="C136" t="s">
        <v>3383</v>
      </c>
      <c r="D136" t="s">
        <v>1552</v>
      </c>
    </row>
    <row r="137" spans="1:4" x14ac:dyDescent="0.3">
      <c r="A137" t="s">
        <v>1228</v>
      </c>
      <c r="C137" t="s">
        <v>3375</v>
      </c>
      <c r="D137" t="s">
        <v>1552</v>
      </c>
    </row>
    <row r="138" spans="1:4" x14ac:dyDescent="0.3">
      <c r="A138" t="s">
        <v>1228</v>
      </c>
      <c r="C138" t="s">
        <v>3380</v>
      </c>
      <c r="D138" t="s">
        <v>1552</v>
      </c>
    </row>
    <row r="139" spans="1:4" x14ac:dyDescent="0.3">
      <c r="A139" t="s">
        <v>1228</v>
      </c>
      <c r="C139" t="s">
        <v>3423</v>
      </c>
      <c r="D139" t="s">
        <v>1552</v>
      </c>
    </row>
    <row r="140" spans="1:4" x14ac:dyDescent="0.3">
      <c r="A140" t="s">
        <v>1228</v>
      </c>
      <c r="C140" t="s">
        <v>3441</v>
      </c>
      <c r="D140" t="s">
        <v>1552</v>
      </c>
    </row>
    <row r="141" spans="1:4" x14ac:dyDescent="0.3">
      <c r="A141" t="s">
        <v>1228</v>
      </c>
      <c r="C141" t="s">
        <v>3447</v>
      </c>
      <c r="D141" t="s">
        <v>1552</v>
      </c>
    </row>
    <row r="142" spans="1:4" x14ac:dyDescent="0.3">
      <c r="A142" t="s">
        <v>1228</v>
      </c>
      <c r="C142" t="s">
        <v>3454</v>
      </c>
      <c r="D142" t="s">
        <v>1552</v>
      </c>
    </row>
    <row r="143" spans="1:4" x14ac:dyDescent="0.3">
      <c r="A143" t="s">
        <v>1228</v>
      </c>
      <c r="C143" t="s">
        <v>3444</v>
      </c>
      <c r="D143" t="s">
        <v>1552</v>
      </c>
    </row>
    <row r="144" spans="1:4" x14ac:dyDescent="0.3">
      <c r="A144" t="s">
        <v>1228</v>
      </c>
      <c r="C144" t="s">
        <v>3438</v>
      </c>
      <c r="D144" t="s">
        <v>1552</v>
      </c>
    </row>
    <row r="145" spans="1:4" x14ac:dyDescent="0.3">
      <c r="A145" t="s">
        <v>1228</v>
      </c>
      <c r="C145" t="s">
        <v>3435</v>
      </c>
      <c r="D145" t="s">
        <v>1552</v>
      </c>
    </row>
    <row r="146" spans="1:4" x14ac:dyDescent="0.3">
      <c r="A146" t="s">
        <v>1228</v>
      </c>
      <c r="C146" t="s">
        <v>3407</v>
      </c>
      <c r="D146" t="s">
        <v>1552</v>
      </c>
    </row>
    <row r="147" spans="1:4" x14ac:dyDescent="0.3">
      <c r="A147" t="s">
        <v>1228</v>
      </c>
      <c r="B147" t="s">
        <v>1230</v>
      </c>
      <c r="C147" t="s">
        <v>1230</v>
      </c>
      <c r="D147" t="s">
        <v>1552</v>
      </c>
    </row>
    <row r="148" spans="1:4" x14ac:dyDescent="0.3">
      <c r="A148" t="s">
        <v>719</v>
      </c>
      <c r="B148" t="s">
        <v>111</v>
      </c>
      <c r="C148" t="s">
        <v>5263</v>
      </c>
      <c r="D148" t="s">
        <v>1552</v>
      </c>
    </row>
    <row r="149" spans="1:4" x14ac:dyDescent="0.3">
      <c r="A149" t="s">
        <v>719</v>
      </c>
      <c r="B149" t="s">
        <v>1321</v>
      </c>
      <c r="C149" t="s">
        <v>1321</v>
      </c>
      <c r="D149" t="s">
        <v>1552</v>
      </c>
    </row>
    <row r="150" spans="1:4" x14ac:dyDescent="0.3">
      <c r="A150" t="s">
        <v>719</v>
      </c>
      <c r="B150" t="s">
        <v>721</v>
      </c>
      <c r="C150" t="s">
        <v>721</v>
      </c>
      <c r="D150" t="s">
        <v>1552</v>
      </c>
    </row>
    <row r="151" spans="1:4" x14ac:dyDescent="0.3">
      <c r="A151" t="s">
        <v>719</v>
      </c>
      <c r="B151" t="s">
        <v>724</v>
      </c>
      <c r="C151" t="s">
        <v>724</v>
      </c>
      <c r="D151" t="s">
        <v>1552</v>
      </c>
    </row>
    <row r="152" spans="1:4" x14ac:dyDescent="0.3">
      <c r="A152" t="s">
        <v>719</v>
      </c>
      <c r="B152" t="s">
        <v>726</v>
      </c>
      <c r="C152" t="s">
        <v>726</v>
      </c>
      <c r="D152" t="s">
        <v>1552</v>
      </c>
    </row>
    <row r="153" spans="1:4" x14ac:dyDescent="0.3">
      <c r="A153" t="s">
        <v>719</v>
      </c>
      <c r="B153" t="s">
        <v>728</v>
      </c>
      <c r="C153" t="s">
        <v>728</v>
      </c>
      <c r="D153" t="s">
        <v>1552</v>
      </c>
    </row>
    <row r="154" spans="1:4" x14ac:dyDescent="0.3">
      <c r="A154" t="s">
        <v>752</v>
      </c>
      <c r="B154" t="s">
        <v>754</v>
      </c>
      <c r="C154" t="s">
        <v>754</v>
      </c>
      <c r="D154" t="s">
        <v>1552</v>
      </c>
    </row>
    <row r="155" spans="1:4" x14ac:dyDescent="0.3">
      <c r="A155" t="s">
        <v>242</v>
      </c>
      <c r="B155" t="s">
        <v>1241</v>
      </c>
      <c r="C155" t="s">
        <v>1241</v>
      </c>
      <c r="D155" t="s">
        <v>1552</v>
      </c>
    </row>
    <row r="156" spans="1:4" x14ac:dyDescent="0.3">
      <c r="A156" t="s">
        <v>242</v>
      </c>
      <c r="B156" t="s">
        <v>244</v>
      </c>
      <c r="C156" t="s">
        <v>244</v>
      </c>
      <c r="D156" t="s">
        <v>1552</v>
      </c>
    </row>
    <row r="157" spans="1:4" x14ac:dyDescent="0.3">
      <c r="A157" t="s">
        <v>354</v>
      </c>
      <c r="B157" t="s">
        <v>111</v>
      </c>
      <c r="C157" t="s">
        <v>4665</v>
      </c>
      <c r="D157" t="s">
        <v>1518</v>
      </c>
    </row>
    <row r="158" spans="1:4" x14ac:dyDescent="0.3">
      <c r="A158" t="s">
        <v>354</v>
      </c>
      <c r="B158" t="s">
        <v>356</v>
      </c>
      <c r="C158" t="s">
        <v>356</v>
      </c>
      <c r="D158" t="s">
        <v>1552</v>
      </c>
    </row>
    <row r="159" spans="1:4" x14ac:dyDescent="0.3">
      <c r="A159" t="s">
        <v>354</v>
      </c>
      <c r="B159" t="s">
        <v>371</v>
      </c>
      <c r="C159" t="s">
        <v>371</v>
      </c>
      <c r="D159" t="s">
        <v>1552</v>
      </c>
    </row>
    <row r="160" spans="1:4" x14ac:dyDescent="0.3">
      <c r="A160" t="s">
        <v>580</v>
      </c>
      <c r="B160" t="s">
        <v>111</v>
      </c>
      <c r="C160" t="s">
        <v>2552</v>
      </c>
      <c r="D160" t="s">
        <v>1518</v>
      </c>
    </row>
    <row r="161" spans="1:4" x14ac:dyDescent="0.3">
      <c r="A161" t="s">
        <v>580</v>
      </c>
      <c r="B161" t="s">
        <v>582</v>
      </c>
      <c r="C161" t="s">
        <v>582</v>
      </c>
      <c r="D161" t="s">
        <v>1552</v>
      </c>
    </row>
    <row r="162" spans="1:4" x14ac:dyDescent="0.3">
      <c r="A162" t="s">
        <v>580</v>
      </c>
      <c r="B162" t="s">
        <v>837</v>
      </c>
      <c r="C162" t="s">
        <v>837</v>
      </c>
      <c r="D162" t="s">
        <v>1552</v>
      </c>
    </row>
    <row r="163" spans="1:4" x14ac:dyDescent="0.3">
      <c r="A163" t="s">
        <v>264</v>
      </c>
      <c r="B163" t="s">
        <v>111</v>
      </c>
      <c r="C163" t="s">
        <v>3277</v>
      </c>
      <c r="D163" t="s">
        <v>1518</v>
      </c>
    </row>
    <row r="164" spans="1:4" x14ac:dyDescent="0.3">
      <c r="A164" t="s">
        <v>264</v>
      </c>
      <c r="C164" t="s">
        <v>3277</v>
      </c>
      <c r="D164" t="s">
        <v>1552</v>
      </c>
    </row>
    <row r="165" spans="1:4" x14ac:dyDescent="0.3">
      <c r="A165" t="s">
        <v>264</v>
      </c>
      <c r="C165" t="s">
        <v>3220</v>
      </c>
      <c r="D165" t="s">
        <v>1518</v>
      </c>
    </row>
    <row r="166" spans="1:4" x14ac:dyDescent="0.3">
      <c r="A166" t="s">
        <v>264</v>
      </c>
      <c r="B166" t="s">
        <v>679</v>
      </c>
      <c r="C166" t="s">
        <v>679</v>
      </c>
      <c r="D166" t="s">
        <v>1518</v>
      </c>
    </row>
    <row r="167" spans="1:4" x14ac:dyDescent="0.3">
      <c r="A167" t="s">
        <v>264</v>
      </c>
      <c r="B167" t="s">
        <v>679</v>
      </c>
      <c r="C167" t="s">
        <v>679</v>
      </c>
      <c r="D167" t="s">
        <v>1552</v>
      </c>
    </row>
    <row r="168" spans="1:4" x14ac:dyDescent="0.3">
      <c r="A168" t="s">
        <v>264</v>
      </c>
      <c r="B168" t="s">
        <v>266</v>
      </c>
      <c r="C168" t="s">
        <v>266</v>
      </c>
      <c r="D168" t="s">
        <v>1552</v>
      </c>
    </row>
    <row r="169" spans="1:4" x14ac:dyDescent="0.3">
      <c r="A169" t="s">
        <v>264</v>
      </c>
      <c r="B169" t="s">
        <v>458</v>
      </c>
      <c r="C169" t="s">
        <v>458</v>
      </c>
      <c r="D169" t="s">
        <v>1518</v>
      </c>
    </row>
    <row r="170" spans="1:4" x14ac:dyDescent="0.3">
      <c r="A170" t="s">
        <v>264</v>
      </c>
      <c r="B170" t="s">
        <v>458</v>
      </c>
      <c r="C170" t="s">
        <v>458</v>
      </c>
      <c r="D170" t="s">
        <v>1552</v>
      </c>
    </row>
    <row r="171" spans="1:4" x14ac:dyDescent="0.3">
      <c r="A171" t="s">
        <v>1016</v>
      </c>
      <c r="B171" t="s">
        <v>1018</v>
      </c>
      <c r="C171" t="s">
        <v>3650</v>
      </c>
      <c r="D171" t="s">
        <v>1518</v>
      </c>
    </row>
    <row r="172" spans="1:4" x14ac:dyDescent="0.3">
      <c r="A172" t="s">
        <v>1016</v>
      </c>
      <c r="B172" t="s">
        <v>1018</v>
      </c>
      <c r="C172" t="s">
        <v>3650</v>
      </c>
      <c r="D172" t="s">
        <v>1552</v>
      </c>
    </row>
    <row r="173" spans="1:4" x14ac:dyDescent="0.3">
      <c r="A173" t="s">
        <v>1016</v>
      </c>
      <c r="B173" t="s">
        <v>1022</v>
      </c>
      <c r="C173" t="s">
        <v>3657</v>
      </c>
      <c r="D173" t="s">
        <v>1552</v>
      </c>
    </row>
    <row r="174" spans="1:4" x14ac:dyDescent="0.3">
      <c r="A174" t="s">
        <v>1016</v>
      </c>
      <c r="B174" t="s">
        <v>1025</v>
      </c>
      <c r="C174" t="s">
        <v>4188</v>
      </c>
      <c r="D174" t="s">
        <v>2038</v>
      </c>
    </row>
    <row r="175" spans="1:4" x14ac:dyDescent="0.3">
      <c r="A175" t="s">
        <v>808</v>
      </c>
      <c r="B175" t="s">
        <v>810</v>
      </c>
      <c r="C175" t="s">
        <v>810</v>
      </c>
      <c r="D175" t="s">
        <v>1552</v>
      </c>
    </row>
    <row r="176" spans="1:4" x14ac:dyDescent="0.3">
      <c r="A176" t="s">
        <v>1333</v>
      </c>
      <c r="B176" t="s">
        <v>111</v>
      </c>
      <c r="C176" t="s">
        <v>5045</v>
      </c>
      <c r="D176" t="s">
        <v>1518</v>
      </c>
    </row>
    <row r="177" spans="1:4" x14ac:dyDescent="0.3">
      <c r="A177" t="s">
        <v>1333</v>
      </c>
      <c r="C177" t="s">
        <v>4832</v>
      </c>
      <c r="D177" t="s">
        <v>1552</v>
      </c>
    </row>
    <row r="178" spans="1:4" x14ac:dyDescent="0.3">
      <c r="A178" t="s">
        <v>1333</v>
      </c>
      <c r="C178" t="s">
        <v>5601</v>
      </c>
      <c r="D178" t="s">
        <v>1552</v>
      </c>
    </row>
    <row r="179" spans="1:4" x14ac:dyDescent="0.3">
      <c r="A179" t="s">
        <v>1333</v>
      </c>
      <c r="C179" t="s">
        <v>4903</v>
      </c>
      <c r="D179" t="s">
        <v>1518</v>
      </c>
    </row>
    <row r="180" spans="1:4" x14ac:dyDescent="0.3">
      <c r="A180" t="s">
        <v>1333</v>
      </c>
      <c r="B180" t="s">
        <v>1335</v>
      </c>
      <c r="C180" t="s">
        <v>1335</v>
      </c>
      <c r="D180" t="s">
        <v>1552</v>
      </c>
    </row>
    <row r="181" spans="1:4" x14ac:dyDescent="0.3">
      <c r="A181" t="s">
        <v>603</v>
      </c>
      <c r="B181" t="s">
        <v>605</v>
      </c>
      <c r="C181" t="s">
        <v>605</v>
      </c>
      <c r="D181" t="s">
        <v>1552</v>
      </c>
    </row>
    <row r="182" spans="1:4" x14ac:dyDescent="0.3">
      <c r="A182" t="s">
        <v>603</v>
      </c>
      <c r="B182" t="s">
        <v>916</v>
      </c>
      <c r="C182" t="s">
        <v>916</v>
      </c>
      <c r="D182" t="s">
        <v>1552</v>
      </c>
    </row>
    <row r="183" spans="1:4" x14ac:dyDescent="0.3">
      <c r="A183" t="s">
        <v>196</v>
      </c>
      <c r="B183" t="s">
        <v>1095</v>
      </c>
      <c r="C183" t="s">
        <v>1095</v>
      </c>
      <c r="D183" t="s">
        <v>1552</v>
      </c>
    </row>
    <row r="184" spans="1:4" x14ac:dyDescent="0.3">
      <c r="A184" t="s">
        <v>196</v>
      </c>
      <c r="B184" t="s">
        <v>1449</v>
      </c>
      <c r="C184" t="s">
        <v>1449</v>
      </c>
      <c r="D184" t="s">
        <v>1518</v>
      </c>
    </row>
    <row r="185" spans="1:4" x14ac:dyDescent="0.3">
      <c r="A185" t="s">
        <v>196</v>
      </c>
      <c r="B185" t="s">
        <v>198</v>
      </c>
      <c r="C185" t="s">
        <v>198</v>
      </c>
      <c r="D185" t="s">
        <v>1518</v>
      </c>
    </row>
    <row r="186" spans="1:4" x14ac:dyDescent="0.3">
      <c r="A186" t="s">
        <v>196</v>
      </c>
      <c r="B186" t="s">
        <v>198</v>
      </c>
      <c r="C186" t="s">
        <v>198</v>
      </c>
      <c r="D186" t="s">
        <v>1552</v>
      </c>
    </row>
    <row r="187" spans="1:4" x14ac:dyDescent="0.3">
      <c r="A187" t="s">
        <v>196</v>
      </c>
      <c r="B187" t="s">
        <v>465</v>
      </c>
      <c r="C187" t="s">
        <v>465</v>
      </c>
      <c r="D187" t="s">
        <v>1552</v>
      </c>
    </row>
    <row r="188" spans="1:4" x14ac:dyDescent="0.3">
      <c r="A188" t="s">
        <v>1380</v>
      </c>
      <c r="B188" t="s">
        <v>111</v>
      </c>
      <c r="C188" t="s">
        <v>5675</v>
      </c>
      <c r="D188" t="s">
        <v>1552</v>
      </c>
    </row>
    <row r="189" spans="1:4" x14ac:dyDescent="0.3">
      <c r="A189" t="s">
        <v>1380</v>
      </c>
      <c r="B189" t="s">
        <v>1382</v>
      </c>
      <c r="C189" t="s">
        <v>1382</v>
      </c>
      <c r="D189" t="s">
        <v>1552</v>
      </c>
    </row>
    <row r="190" spans="1:4" x14ac:dyDescent="0.3">
      <c r="A190" t="s">
        <v>1347</v>
      </c>
      <c r="B190" t="s">
        <v>111</v>
      </c>
      <c r="C190" t="s">
        <v>5236</v>
      </c>
      <c r="D190" t="s">
        <v>1552</v>
      </c>
    </row>
    <row r="191" spans="1:4" x14ac:dyDescent="0.3">
      <c r="A191" t="s">
        <v>1347</v>
      </c>
      <c r="B191" t="s">
        <v>1349</v>
      </c>
      <c r="C191" t="s">
        <v>1349</v>
      </c>
      <c r="D191" t="s">
        <v>1552</v>
      </c>
    </row>
    <row r="192" spans="1:4" x14ac:dyDescent="0.3">
      <c r="A192" t="s">
        <v>452</v>
      </c>
      <c r="B192" t="s">
        <v>111</v>
      </c>
      <c r="C192" t="s">
        <v>5501</v>
      </c>
      <c r="D192" t="s">
        <v>1518</v>
      </c>
    </row>
    <row r="193" spans="1:4" x14ac:dyDescent="0.3">
      <c r="A193" t="s">
        <v>452</v>
      </c>
      <c r="C193" t="s">
        <v>5501</v>
      </c>
      <c r="D193" t="s">
        <v>1552</v>
      </c>
    </row>
    <row r="194" spans="1:4" x14ac:dyDescent="0.3">
      <c r="A194" t="s">
        <v>452</v>
      </c>
      <c r="C194" t="s">
        <v>6364</v>
      </c>
      <c r="D194" t="s">
        <v>1552</v>
      </c>
    </row>
    <row r="195" spans="1:4" x14ac:dyDescent="0.3">
      <c r="A195" t="s">
        <v>452</v>
      </c>
      <c r="C195" t="s">
        <v>4080</v>
      </c>
      <c r="D195" t="s">
        <v>1518</v>
      </c>
    </row>
    <row r="196" spans="1:4" x14ac:dyDescent="0.3">
      <c r="A196" t="s">
        <v>452</v>
      </c>
      <c r="C196" t="s">
        <v>4071</v>
      </c>
      <c r="D196" t="s">
        <v>1518</v>
      </c>
    </row>
    <row r="197" spans="1:4" x14ac:dyDescent="0.3">
      <c r="A197" t="s">
        <v>452</v>
      </c>
      <c r="C197" t="s">
        <v>5389</v>
      </c>
      <c r="D197" t="s">
        <v>1518</v>
      </c>
    </row>
    <row r="198" spans="1:4" x14ac:dyDescent="0.3">
      <c r="A198" t="s">
        <v>452</v>
      </c>
      <c r="C198" t="s">
        <v>5389</v>
      </c>
      <c r="D198" t="s">
        <v>1552</v>
      </c>
    </row>
    <row r="199" spans="1:4" x14ac:dyDescent="0.3">
      <c r="A199" t="s">
        <v>452</v>
      </c>
      <c r="C199" t="s">
        <v>5400</v>
      </c>
      <c r="D199" t="s">
        <v>1518</v>
      </c>
    </row>
    <row r="200" spans="1:4" x14ac:dyDescent="0.3">
      <c r="A200" t="s">
        <v>452</v>
      </c>
      <c r="C200" t="s">
        <v>5400</v>
      </c>
      <c r="D200" t="s">
        <v>1552</v>
      </c>
    </row>
    <row r="201" spans="1:4" x14ac:dyDescent="0.3">
      <c r="A201" t="s">
        <v>452</v>
      </c>
      <c r="B201" t="s">
        <v>1108</v>
      </c>
      <c r="C201" t="s">
        <v>1108</v>
      </c>
      <c r="D201" t="s">
        <v>1518</v>
      </c>
    </row>
    <row r="202" spans="1:4" x14ac:dyDescent="0.3">
      <c r="A202" t="s">
        <v>452</v>
      </c>
      <c r="B202" t="s">
        <v>1108</v>
      </c>
      <c r="C202" t="s">
        <v>1108</v>
      </c>
      <c r="D202" t="s">
        <v>1552</v>
      </c>
    </row>
    <row r="203" spans="1:4" x14ac:dyDescent="0.3">
      <c r="A203" t="s">
        <v>452</v>
      </c>
      <c r="B203" t="s">
        <v>454</v>
      </c>
      <c r="C203" t="s">
        <v>454</v>
      </c>
      <c r="D203" t="s">
        <v>1518</v>
      </c>
    </row>
    <row r="204" spans="1:4" x14ac:dyDescent="0.3">
      <c r="A204" t="s">
        <v>452</v>
      </c>
      <c r="B204" t="s">
        <v>454</v>
      </c>
      <c r="C204" t="s">
        <v>454</v>
      </c>
      <c r="D204" t="s">
        <v>1552</v>
      </c>
    </row>
    <row r="205" spans="1:4" x14ac:dyDescent="0.3">
      <c r="A205" t="s">
        <v>452</v>
      </c>
      <c r="B205" t="s">
        <v>739</v>
      </c>
      <c r="C205" t="s">
        <v>739</v>
      </c>
      <c r="D205" t="s">
        <v>1518</v>
      </c>
    </row>
    <row r="206" spans="1:4" x14ac:dyDescent="0.3">
      <c r="A206" t="s">
        <v>452</v>
      </c>
      <c r="B206" t="s">
        <v>739</v>
      </c>
      <c r="C206" t="s">
        <v>739</v>
      </c>
      <c r="D206" t="s">
        <v>1552</v>
      </c>
    </row>
    <row r="207" spans="1:4" x14ac:dyDescent="0.3">
      <c r="A207" t="s">
        <v>452</v>
      </c>
      <c r="B207" t="s">
        <v>741</v>
      </c>
      <c r="C207" t="s">
        <v>741</v>
      </c>
      <c r="D207" t="s">
        <v>1518</v>
      </c>
    </row>
    <row r="208" spans="1:4" x14ac:dyDescent="0.3">
      <c r="A208" t="s">
        <v>452</v>
      </c>
      <c r="B208" t="s">
        <v>741</v>
      </c>
      <c r="C208" t="s">
        <v>741</v>
      </c>
      <c r="D208" t="s">
        <v>1552</v>
      </c>
    </row>
    <row r="209" spans="1:4" x14ac:dyDescent="0.3">
      <c r="A209" t="s">
        <v>903</v>
      </c>
      <c r="B209" t="s">
        <v>111</v>
      </c>
      <c r="C209" t="s">
        <v>5880</v>
      </c>
      <c r="D209" t="s">
        <v>1552</v>
      </c>
    </row>
    <row r="210" spans="1:4" x14ac:dyDescent="0.3">
      <c r="A210" t="s">
        <v>903</v>
      </c>
      <c r="C210" t="s">
        <v>5323</v>
      </c>
      <c r="D210" t="s">
        <v>1518</v>
      </c>
    </row>
    <row r="211" spans="1:4" x14ac:dyDescent="0.3">
      <c r="A211" t="s">
        <v>903</v>
      </c>
      <c r="B211" t="s">
        <v>905</v>
      </c>
      <c r="C211" t="s">
        <v>905</v>
      </c>
      <c r="D211" t="s">
        <v>1552</v>
      </c>
    </row>
    <row r="212" spans="1:4" x14ac:dyDescent="0.3">
      <c r="A212" t="s">
        <v>180</v>
      </c>
      <c r="B212" t="s">
        <v>111</v>
      </c>
      <c r="C212" t="s">
        <v>2621</v>
      </c>
      <c r="D212" t="s">
        <v>1518</v>
      </c>
    </row>
    <row r="213" spans="1:4" x14ac:dyDescent="0.3">
      <c r="A213" t="s">
        <v>180</v>
      </c>
      <c r="B213" t="s">
        <v>182</v>
      </c>
      <c r="C213" t="s">
        <v>182</v>
      </c>
      <c r="D213" t="s">
        <v>1518</v>
      </c>
    </row>
    <row r="214" spans="1:4" x14ac:dyDescent="0.3">
      <c r="A214" t="s">
        <v>180</v>
      </c>
      <c r="B214" t="s">
        <v>182</v>
      </c>
      <c r="C214" t="s">
        <v>182</v>
      </c>
      <c r="D214" t="s">
        <v>1552</v>
      </c>
    </row>
    <row r="215" spans="1:4" x14ac:dyDescent="0.3">
      <c r="A215" t="s">
        <v>201</v>
      </c>
      <c r="B215" t="s">
        <v>111</v>
      </c>
      <c r="C215" t="s">
        <v>2334</v>
      </c>
      <c r="D215" t="s">
        <v>1518</v>
      </c>
    </row>
    <row r="216" spans="1:4" x14ac:dyDescent="0.3">
      <c r="A216" t="s">
        <v>201</v>
      </c>
      <c r="C216" t="s">
        <v>2797</v>
      </c>
      <c r="D216" t="s">
        <v>1518</v>
      </c>
    </row>
    <row r="217" spans="1:4" x14ac:dyDescent="0.3">
      <c r="A217" t="s">
        <v>201</v>
      </c>
      <c r="B217" t="s">
        <v>202</v>
      </c>
      <c r="C217" t="s">
        <v>202</v>
      </c>
      <c r="D217" t="s">
        <v>1518</v>
      </c>
    </row>
    <row r="218" spans="1:4" x14ac:dyDescent="0.3">
      <c r="A218" t="s">
        <v>201</v>
      </c>
      <c r="B218" t="s">
        <v>202</v>
      </c>
      <c r="C218" t="s">
        <v>202</v>
      </c>
      <c r="D218" t="s">
        <v>1552</v>
      </c>
    </row>
    <row r="219" spans="1:4" x14ac:dyDescent="0.3">
      <c r="A219" t="s">
        <v>258</v>
      </c>
      <c r="B219" t="s">
        <v>1187</v>
      </c>
      <c r="C219" t="s">
        <v>4462</v>
      </c>
      <c r="D219" t="s">
        <v>1552</v>
      </c>
    </row>
    <row r="220" spans="1:4" x14ac:dyDescent="0.3">
      <c r="A220" t="s">
        <v>258</v>
      </c>
      <c r="B220" t="s">
        <v>260</v>
      </c>
      <c r="C220" t="s">
        <v>260</v>
      </c>
      <c r="D220" t="s">
        <v>1552</v>
      </c>
    </row>
    <row r="221" spans="1:4" x14ac:dyDescent="0.3">
      <c r="A221" t="s">
        <v>783</v>
      </c>
      <c r="B221" t="s">
        <v>785</v>
      </c>
      <c r="C221" t="s">
        <v>785</v>
      </c>
      <c r="D221" t="s">
        <v>1552</v>
      </c>
    </row>
    <row r="222" spans="1:4" x14ac:dyDescent="0.3">
      <c r="A222" t="s">
        <v>473</v>
      </c>
      <c r="B222" t="s">
        <v>475</v>
      </c>
      <c r="C222" t="s">
        <v>475</v>
      </c>
      <c r="D222" t="s">
        <v>1552</v>
      </c>
    </row>
    <row r="223" spans="1:4" x14ac:dyDescent="0.3">
      <c r="A223" t="s">
        <v>1426</v>
      </c>
      <c r="B223" t="s">
        <v>111</v>
      </c>
      <c r="C223" t="s">
        <v>6085</v>
      </c>
      <c r="D223" t="s">
        <v>1552</v>
      </c>
    </row>
    <row r="224" spans="1:4" x14ac:dyDescent="0.3">
      <c r="A224" t="s">
        <v>1426</v>
      </c>
      <c r="B224" t="s">
        <v>1428</v>
      </c>
      <c r="C224" t="s">
        <v>1428</v>
      </c>
      <c r="D224" t="s">
        <v>1552</v>
      </c>
    </row>
    <row r="225" spans="1:4" x14ac:dyDescent="0.3">
      <c r="A225" t="s">
        <v>1287</v>
      </c>
      <c r="B225" t="s">
        <v>111</v>
      </c>
      <c r="C225" t="s">
        <v>4750</v>
      </c>
      <c r="D225" t="s">
        <v>1552</v>
      </c>
    </row>
    <row r="226" spans="1:4" x14ac:dyDescent="0.3">
      <c r="A226" t="s">
        <v>1287</v>
      </c>
      <c r="C226" t="s">
        <v>4743</v>
      </c>
      <c r="D226" t="s">
        <v>1552</v>
      </c>
    </row>
    <row r="227" spans="1:4" x14ac:dyDescent="0.3">
      <c r="A227" t="s">
        <v>1287</v>
      </c>
      <c r="B227" t="s">
        <v>1289</v>
      </c>
      <c r="C227" t="s">
        <v>1289</v>
      </c>
      <c r="D227" t="s">
        <v>1552</v>
      </c>
    </row>
    <row r="228" spans="1:4" x14ac:dyDescent="0.3">
      <c r="A228" t="s">
        <v>1422</v>
      </c>
      <c r="B228" t="s">
        <v>111</v>
      </c>
      <c r="C228" t="s">
        <v>5990</v>
      </c>
      <c r="D228" t="s">
        <v>1552</v>
      </c>
    </row>
    <row r="229" spans="1:4" x14ac:dyDescent="0.3">
      <c r="A229" t="s">
        <v>1422</v>
      </c>
      <c r="B229" t="s">
        <v>1424</v>
      </c>
      <c r="C229" t="s">
        <v>1424</v>
      </c>
      <c r="D229" t="s">
        <v>1552</v>
      </c>
    </row>
    <row r="230" spans="1:4" x14ac:dyDescent="0.3">
      <c r="A230" t="s">
        <v>1256</v>
      </c>
      <c r="B230" t="s">
        <v>111</v>
      </c>
      <c r="C230" t="s">
        <v>4238</v>
      </c>
      <c r="D230" t="s">
        <v>1552</v>
      </c>
    </row>
    <row r="231" spans="1:4" x14ac:dyDescent="0.3">
      <c r="A231" t="s">
        <v>1256</v>
      </c>
      <c r="C231" t="s">
        <v>6062</v>
      </c>
      <c r="D231" t="s">
        <v>4331</v>
      </c>
    </row>
    <row r="232" spans="1:4" x14ac:dyDescent="0.3">
      <c r="A232" t="s">
        <v>1256</v>
      </c>
      <c r="C232" t="s">
        <v>6444</v>
      </c>
      <c r="D232" t="s">
        <v>4331</v>
      </c>
    </row>
    <row r="233" spans="1:4" x14ac:dyDescent="0.3">
      <c r="A233" t="s">
        <v>1256</v>
      </c>
      <c r="C233" t="s">
        <v>5539</v>
      </c>
      <c r="D233" t="s">
        <v>4331</v>
      </c>
    </row>
    <row r="234" spans="1:4" x14ac:dyDescent="0.3">
      <c r="A234" t="s">
        <v>1256</v>
      </c>
      <c r="C234" t="s">
        <v>4952</v>
      </c>
      <c r="D234" t="s">
        <v>1518</v>
      </c>
    </row>
    <row r="235" spans="1:4" x14ac:dyDescent="0.3">
      <c r="A235" t="s">
        <v>1256</v>
      </c>
      <c r="C235" t="s">
        <v>4952</v>
      </c>
      <c r="D235" t="s">
        <v>1552</v>
      </c>
    </row>
    <row r="236" spans="1:4" x14ac:dyDescent="0.3">
      <c r="A236" t="s">
        <v>1256</v>
      </c>
      <c r="B236" t="s">
        <v>1258</v>
      </c>
      <c r="C236" t="s">
        <v>1258</v>
      </c>
      <c r="D236" t="s">
        <v>1552</v>
      </c>
    </row>
    <row r="237" spans="1:4" x14ac:dyDescent="0.3">
      <c r="A237" t="s">
        <v>19</v>
      </c>
      <c r="B237" t="s">
        <v>21</v>
      </c>
      <c r="C237" t="s">
        <v>21</v>
      </c>
      <c r="D237" t="s">
        <v>1518</v>
      </c>
    </row>
    <row r="238" spans="1:4" x14ac:dyDescent="0.3">
      <c r="A238" t="s">
        <v>19</v>
      </c>
      <c r="B238" t="s">
        <v>21</v>
      </c>
      <c r="C238" t="s">
        <v>21</v>
      </c>
      <c r="D238" t="s">
        <v>1552</v>
      </c>
    </row>
    <row r="239" spans="1:4" x14ac:dyDescent="0.3">
      <c r="A239" t="s">
        <v>19</v>
      </c>
      <c r="B239" t="s">
        <v>48</v>
      </c>
      <c r="C239" t="s">
        <v>48</v>
      </c>
      <c r="D239" t="s">
        <v>1552</v>
      </c>
    </row>
    <row r="240" spans="1:4" x14ac:dyDescent="0.3">
      <c r="A240" t="s">
        <v>19</v>
      </c>
      <c r="B240" t="s">
        <v>48</v>
      </c>
      <c r="C240" t="s">
        <v>3602</v>
      </c>
      <c r="D240" t="s">
        <v>1518</v>
      </c>
    </row>
    <row r="241" spans="1:4" x14ac:dyDescent="0.3">
      <c r="A241" t="s">
        <v>211</v>
      </c>
      <c r="B241" t="s">
        <v>1151</v>
      </c>
      <c r="C241" t="s">
        <v>2496</v>
      </c>
      <c r="D241" t="s">
        <v>1552</v>
      </c>
    </row>
    <row r="242" spans="1:4" x14ac:dyDescent="0.3">
      <c r="A242" t="s">
        <v>211</v>
      </c>
      <c r="B242" t="s">
        <v>213</v>
      </c>
      <c r="C242" t="s">
        <v>213</v>
      </c>
      <c r="D242" t="s">
        <v>1552</v>
      </c>
    </row>
    <row r="243" spans="1:4" x14ac:dyDescent="0.3">
      <c r="A243" t="s">
        <v>651</v>
      </c>
      <c r="B243" t="s">
        <v>111</v>
      </c>
      <c r="C243" t="s">
        <v>5753</v>
      </c>
      <c r="D243" t="s">
        <v>1518</v>
      </c>
    </row>
    <row r="244" spans="1:4" x14ac:dyDescent="0.3">
      <c r="A244" t="s">
        <v>651</v>
      </c>
      <c r="B244" t="s">
        <v>653</v>
      </c>
      <c r="C244" t="s">
        <v>653</v>
      </c>
      <c r="D244" t="s">
        <v>1552</v>
      </c>
    </row>
    <row r="245" spans="1:4" x14ac:dyDescent="0.3">
      <c r="A245" t="s">
        <v>1085</v>
      </c>
      <c r="B245" t="s">
        <v>111</v>
      </c>
      <c r="C245" t="s">
        <v>6213</v>
      </c>
      <c r="D245" t="s">
        <v>1552</v>
      </c>
    </row>
    <row r="246" spans="1:4" x14ac:dyDescent="0.3">
      <c r="A246" t="s">
        <v>1085</v>
      </c>
      <c r="B246" t="s">
        <v>1087</v>
      </c>
      <c r="C246" t="s">
        <v>1087</v>
      </c>
      <c r="D246" t="s">
        <v>1552</v>
      </c>
    </row>
    <row r="247" spans="1:4" x14ac:dyDescent="0.3">
      <c r="A247" t="s">
        <v>742</v>
      </c>
      <c r="B247" t="s">
        <v>111</v>
      </c>
      <c r="C247" t="s">
        <v>5523</v>
      </c>
      <c r="D247" t="s">
        <v>1552</v>
      </c>
    </row>
    <row r="248" spans="1:4" x14ac:dyDescent="0.3">
      <c r="A248" t="s">
        <v>742</v>
      </c>
      <c r="B248" t="s">
        <v>1366</v>
      </c>
      <c r="C248" t="s">
        <v>1366</v>
      </c>
      <c r="D248" t="s">
        <v>1552</v>
      </c>
    </row>
    <row r="249" spans="1:4" x14ac:dyDescent="0.3">
      <c r="A249" t="s">
        <v>742</v>
      </c>
      <c r="B249" t="s">
        <v>1369</v>
      </c>
      <c r="C249" t="s">
        <v>1369</v>
      </c>
      <c r="D249" t="s">
        <v>1552</v>
      </c>
    </row>
    <row r="250" spans="1:4" x14ac:dyDescent="0.3">
      <c r="A250" t="s">
        <v>742</v>
      </c>
      <c r="B250" t="s">
        <v>744</v>
      </c>
      <c r="C250" t="s">
        <v>744</v>
      </c>
      <c r="D250" t="s">
        <v>1518</v>
      </c>
    </row>
    <row r="251" spans="1:4" x14ac:dyDescent="0.3">
      <c r="A251" t="s">
        <v>742</v>
      </c>
      <c r="B251" t="s">
        <v>744</v>
      </c>
      <c r="C251" t="s">
        <v>744</v>
      </c>
      <c r="D251" t="s">
        <v>1552</v>
      </c>
    </row>
    <row r="252" spans="1:4" x14ac:dyDescent="0.3">
      <c r="A252" t="s">
        <v>587</v>
      </c>
      <c r="B252" t="s">
        <v>589</v>
      </c>
      <c r="C252" t="s">
        <v>589</v>
      </c>
      <c r="D252" t="s">
        <v>1552</v>
      </c>
    </row>
    <row r="253" spans="1:4" x14ac:dyDescent="0.3">
      <c r="A253" t="s">
        <v>120</v>
      </c>
      <c r="B253" t="s">
        <v>122</v>
      </c>
      <c r="C253" t="s">
        <v>122</v>
      </c>
      <c r="D253" t="s">
        <v>1552</v>
      </c>
    </row>
    <row r="254" spans="1:4" x14ac:dyDescent="0.3">
      <c r="A254" t="s">
        <v>120</v>
      </c>
      <c r="B254" t="s">
        <v>223</v>
      </c>
      <c r="C254" t="s">
        <v>223</v>
      </c>
      <c r="D254" t="s">
        <v>1552</v>
      </c>
    </row>
    <row r="255" spans="1:4" x14ac:dyDescent="0.3">
      <c r="A255" t="s">
        <v>1296</v>
      </c>
      <c r="B255" t="s">
        <v>111</v>
      </c>
      <c r="C255" t="s">
        <v>4823</v>
      </c>
      <c r="D255" t="s">
        <v>1552</v>
      </c>
    </row>
    <row r="256" spans="1:4" x14ac:dyDescent="0.3">
      <c r="A256" t="s">
        <v>1296</v>
      </c>
      <c r="B256" t="s">
        <v>1298</v>
      </c>
      <c r="C256" t="s">
        <v>1298</v>
      </c>
      <c r="D256" t="s">
        <v>1552</v>
      </c>
    </row>
    <row r="257" spans="1:4" x14ac:dyDescent="0.3">
      <c r="A257" t="s">
        <v>1402</v>
      </c>
      <c r="B257" t="s">
        <v>111</v>
      </c>
      <c r="C257" t="s">
        <v>5769</v>
      </c>
      <c r="D257" t="s">
        <v>1552</v>
      </c>
    </row>
    <row r="258" spans="1:4" x14ac:dyDescent="0.3">
      <c r="A258" t="s">
        <v>1402</v>
      </c>
      <c r="B258" t="s">
        <v>1404</v>
      </c>
      <c r="C258" t="s">
        <v>1404</v>
      </c>
      <c r="D258" t="s">
        <v>1552</v>
      </c>
    </row>
    <row r="259" spans="1:4" x14ac:dyDescent="0.3">
      <c r="A259" t="s">
        <v>137</v>
      </c>
      <c r="B259" t="s">
        <v>111</v>
      </c>
      <c r="C259" t="s">
        <v>2977</v>
      </c>
      <c r="D259" t="s">
        <v>1518</v>
      </c>
    </row>
    <row r="260" spans="1:4" x14ac:dyDescent="0.3">
      <c r="A260" t="s">
        <v>137</v>
      </c>
      <c r="C260" t="s">
        <v>3645</v>
      </c>
      <c r="D260" t="s">
        <v>1518</v>
      </c>
    </row>
    <row r="261" spans="1:4" x14ac:dyDescent="0.3">
      <c r="A261" t="s">
        <v>137</v>
      </c>
      <c r="C261" t="s">
        <v>2703</v>
      </c>
      <c r="D261" t="s">
        <v>1518</v>
      </c>
    </row>
    <row r="262" spans="1:4" x14ac:dyDescent="0.3">
      <c r="A262" t="s">
        <v>137</v>
      </c>
      <c r="C262" t="s">
        <v>2583</v>
      </c>
      <c r="D262" t="s">
        <v>1518</v>
      </c>
    </row>
    <row r="263" spans="1:4" x14ac:dyDescent="0.3">
      <c r="A263" t="s">
        <v>137</v>
      </c>
      <c r="C263" t="s">
        <v>3018</v>
      </c>
      <c r="D263" t="s">
        <v>1518</v>
      </c>
    </row>
    <row r="264" spans="1:4" x14ac:dyDescent="0.3">
      <c r="A264" t="s">
        <v>137</v>
      </c>
      <c r="C264" t="s">
        <v>5720</v>
      </c>
      <c r="D264" t="s">
        <v>1552</v>
      </c>
    </row>
    <row r="265" spans="1:4" x14ac:dyDescent="0.3">
      <c r="A265" t="s">
        <v>137</v>
      </c>
      <c r="C265" t="s">
        <v>5725</v>
      </c>
      <c r="D265" t="s">
        <v>2038</v>
      </c>
    </row>
    <row r="266" spans="1:4" x14ac:dyDescent="0.3">
      <c r="A266" t="s">
        <v>137</v>
      </c>
      <c r="C266" t="s">
        <v>5713</v>
      </c>
      <c r="D266" t="s">
        <v>1552</v>
      </c>
    </row>
    <row r="267" spans="1:4" x14ac:dyDescent="0.3">
      <c r="A267" t="s">
        <v>137</v>
      </c>
      <c r="B267" t="s">
        <v>1451</v>
      </c>
      <c r="C267" t="s">
        <v>1451</v>
      </c>
      <c r="D267" t="s">
        <v>1518</v>
      </c>
    </row>
    <row r="268" spans="1:4" x14ac:dyDescent="0.3">
      <c r="A268" t="s">
        <v>137</v>
      </c>
      <c r="B268" t="s">
        <v>1457</v>
      </c>
      <c r="C268" t="s">
        <v>1457</v>
      </c>
      <c r="D268" t="s">
        <v>1518</v>
      </c>
    </row>
    <row r="269" spans="1:4" x14ac:dyDescent="0.3">
      <c r="A269" t="s">
        <v>137</v>
      </c>
      <c r="B269" t="s">
        <v>139</v>
      </c>
      <c r="C269" t="s">
        <v>139</v>
      </c>
      <c r="D269" t="s">
        <v>1552</v>
      </c>
    </row>
    <row r="270" spans="1:4" x14ac:dyDescent="0.3">
      <c r="A270" t="s">
        <v>137</v>
      </c>
      <c r="B270" t="s">
        <v>256</v>
      </c>
      <c r="C270" t="s">
        <v>256</v>
      </c>
      <c r="D270" t="s">
        <v>1518</v>
      </c>
    </row>
    <row r="271" spans="1:4" x14ac:dyDescent="0.3">
      <c r="A271" t="s">
        <v>137</v>
      </c>
      <c r="B271" t="s">
        <v>256</v>
      </c>
      <c r="C271" t="s">
        <v>256</v>
      </c>
      <c r="D271" t="s">
        <v>1552</v>
      </c>
    </row>
    <row r="272" spans="1:4" x14ac:dyDescent="0.3">
      <c r="A272" t="s">
        <v>137</v>
      </c>
      <c r="B272" t="s">
        <v>635</v>
      </c>
      <c r="C272" t="s">
        <v>635</v>
      </c>
      <c r="D272" t="s">
        <v>1552</v>
      </c>
    </row>
    <row r="273" spans="1:4" x14ac:dyDescent="0.3">
      <c r="A273" t="s">
        <v>99</v>
      </c>
      <c r="B273" t="s">
        <v>101</v>
      </c>
      <c r="C273" t="s">
        <v>101</v>
      </c>
      <c r="D273" t="s">
        <v>1552</v>
      </c>
    </row>
    <row r="274" spans="1:4" x14ac:dyDescent="0.3">
      <c r="A274" t="s">
        <v>99</v>
      </c>
      <c r="B274" t="s">
        <v>1374</v>
      </c>
      <c r="C274" t="s">
        <v>1374</v>
      </c>
      <c r="D274" t="s">
        <v>1552</v>
      </c>
    </row>
    <row r="275" spans="1:4" x14ac:dyDescent="0.3">
      <c r="A275" t="s">
        <v>99</v>
      </c>
      <c r="B275" t="s">
        <v>480</v>
      </c>
      <c r="C275" t="s">
        <v>480</v>
      </c>
      <c r="D275" t="s">
        <v>1552</v>
      </c>
    </row>
    <row r="276" spans="1:4" x14ac:dyDescent="0.3">
      <c r="A276" t="s">
        <v>421</v>
      </c>
      <c r="B276" t="s">
        <v>111</v>
      </c>
      <c r="C276" t="s">
        <v>3052</v>
      </c>
      <c r="D276" t="s">
        <v>1518</v>
      </c>
    </row>
    <row r="277" spans="1:4" x14ac:dyDescent="0.3">
      <c r="A277" t="s">
        <v>421</v>
      </c>
      <c r="B277" t="s">
        <v>423</v>
      </c>
      <c r="C277" t="s">
        <v>423</v>
      </c>
      <c r="D277" t="s">
        <v>1552</v>
      </c>
    </row>
    <row r="278" spans="1:4" x14ac:dyDescent="0.3">
      <c r="A278" t="s">
        <v>403</v>
      </c>
      <c r="B278" t="s">
        <v>111</v>
      </c>
      <c r="C278" t="s">
        <v>4478</v>
      </c>
      <c r="D278" t="s">
        <v>1518</v>
      </c>
    </row>
    <row r="279" spans="1:4" x14ac:dyDescent="0.3">
      <c r="A279" t="s">
        <v>403</v>
      </c>
      <c r="B279" t="s">
        <v>405</v>
      </c>
      <c r="C279" t="s">
        <v>405</v>
      </c>
      <c r="D279" t="s">
        <v>1552</v>
      </c>
    </row>
    <row r="280" spans="1:4" x14ac:dyDescent="0.3">
      <c r="A280" t="s">
        <v>468</v>
      </c>
      <c r="B280" t="s">
        <v>470</v>
      </c>
      <c r="C280" t="s">
        <v>470</v>
      </c>
      <c r="D280" t="s">
        <v>1552</v>
      </c>
    </row>
    <row r="281" spans="1:4" x14ac:dyDescent="0.3">
      <c r="A281" t="s">
        <v>167</v>
      </c>
      <c r="B281" t="s">
        <v>111</v>
      </c>
      <c r="C281" t="s">
        <v>2971</v>
      </c>
      <c r="D281" t="s">
        <v>1518</v>
      </c>
    </row>
    <row r="282" spans="1:4" x14ac:dyDescent="0.3">
      <c r="A282" t="s">
        <v>167</v>
      </c>
      <c r="C282" t="s">
        <v>2765</v>
      </c>
      <c r="D282" t="s">
        <v>1518</v>
      </c>
    </row>
    <row r="283" spans="1:4" x14ac:dyDescent="0.3">
      <c r="A283" t="s">
        <v>167</v>
      </c>
      <c r="C283" t="s">
        <v>5757</v>
      </c>
      <c r="D283" t="s">
        <v>1552</v>
      </c>
    </row>
    <row r="284" spans="1:4" x14ac:dyDescent="0.3">
      <c r="A284" t="s">
        <v>167</v>
      </c>
      <c r="B284" t="s">
        <v>1395</v>
      </c>
      <c r="C284" t="s">
        <v>1395</v>
      </c>
      <c r="D284" t="s">
        <v>1552</v>
      </c>
    </row>
    <row r="285" spans="1:4" x14ac:dyDescent="0.3">
      <c r="A285" t="s">
        <v>167</v>
      </c>
      <c r="B285" t="s">
        <v>169</v>
      </c>
      <c r="C285" t="s">
        <v>169</v>
      </c>
      <c r="D285" t="s">
        <v>1518</v>
      </c>
    </row>
    <row r="286" spans="1:4" x14ac:dyDescent="0.3">
      <c r="A286" t="s">
        <v>167</v>
      </c>
      <c r="B286" t="s">
        <v>169</v>
      </c>
      <c r="C286" t="s">
        <v>169</v>
      </c>
      <c r="D286" t="s">
        <v>1552</v>
      </c>
    </row>
    <row r="287" spans="1:4" x14ac:dyDescent="0.3">
      <c r="A287" t="s">
        <v>51</v>
      </c>
      <c r="B287" t="s">
        <v>52</v>
      </c>
      <c r="C287" t="s">
        <v>52</v>
      </c>
      <c r="D287" t="s">
        <v>1552</v>
      </c>
    </row>
    <row r="288" spans="1:4" x14ac:dyDescent="0.3">
      <c r="A288" t="s">
        <v>51</v>
      </c>
      <c r="B288" t="s">
        <v>59</v>
      </c>
      <c r="C288" t="s">
        <v>59</v>
      </c>
      <c r="D288" t="s">
        <v>1552</v>
      </c>
    </row>
    <row r="289" spans="1:4" x14ac:dyDescent="0.3">
      <c r="A289" t="s">
        <v>51</v>
      </c>
      <c r="B289" t="s">
        <v>60</v>
      </c>
      <c r="C289" t="s">
        <v>60</v>
      </c>
      <c r="D289" t="s">
        <v>1552</v>
      </c>
    </row>
    <row r="290" spans="1:4" x14ac:dyDescent="0.3">
      <c r="A290" t="s">
        <v>51</v>
      </c>
      <c r="B290" t="s">
        <v>61</v>
      </c>
      <c r="C290" t="s">
        <v>61</v>
      </c>
      <c r="D290" t="s">
        <v>1552</v>
      </c>
    </row>
    <row r="291" spans="1:4" x14ac:dyDescent="0.3">
      <c r="A291" t="s">
        <v>51</v>
      </c>
      <c r="B291" t="s">
        <v>62</v>
      </c>
      <c r="C291" t="s">
        <v>62</v>
      </c>
      <c r="D291" t="s">
        <v>1552</v>
      </c>
    </row>
    <row r="292" spans="1:4" x14ac:dyDescent="0.3">
      <c r="A292" t="s">
        <v>51</v>
      </c>
      <c r="B292" t="s">
        <v>63</v>
      </c>
      <c r="C292" t="s">
        <v>63</v>
      </c>
      <c r="D292" t="s">
        <v>1552</v>
      </c>
    </row>
    <row r="293" spans="1:4" x14ac:dyDescent="0.3">
      <c r="A293" t="s">
        <v>51</v>
      </c>
      <c r="B293" t="s">
        <v>1038</v>
      </c>
      <c r="C293" t="s">
        <v>1038</v>
      </c>
      <c r="D293" t="s">
        <v>1552</v>
      </c>
    </row>
    <row r="294" spans="1:4" x14ac:dyDescent="0.3">
      <c r="A294" t="s">
        <v>51</v>
      </c>
      <c r="B294" t="s">
        <v>1007</v>
      </c>
      <c r="C294" t="s">
        <v>1007</v>
      </c>
      <c r="D294" t="s">
        <v>1552</v>
      </c>
    </row>
    <row r="295" spans="1:4" x14ac:dyDescent="0.3">
      <c r="A295" t="s">
        <v>51</v>
      </c>
      <c r="B295" t="s">
        <v>1009</v>
      </c>
      <c r="C295" t="s">
        <v>1009</v>
      </c>
      <c r="D295" t="s">
        <v>1552</v>
      </c>
    </row>
    <row r="296" spans="1:4" x14ac:dyDescent="0.3">
      <c r="A296" t="s">
        <v>64</v>
      </c>
      <c r="B296" t="s">
        <v>111</v>
      </c>
      <c r="C296" t="s">
        <v>2019</v>
      </c>
      <c r="D296" t="s">
        <v>1518</v>
      </c>
    </row>
    <row r="297" spans="1:4" x14ac:dyDescent="0.3">
      <c r="A297" t="s">
        <v>64</v>
      </c>
      <c r="C297" t="s">
        <v>3357</v>
      </c>
      <c r="D297" t="s">
        <v>1552</v>
      </c>
    </row>
    <row r="298" spans="1:4" x14ac:dyDescent="0.3">
      <c r="A298" t="s">
        <v>64</v>
      </c>
      <c r="C298" t="s">
        <v>3110</v>
      </c>
      <c r="D298" t="s">
        <v>1552</v>
      </c>
    </row>
    <row r="299" spans="1:4" x14ac:dyDescent="0.3">
      <c r="A299" t="s">
        <v>64</v>
      </c>
      <c r="C299" t="s">
        <v>2350</v>
      </c>
      <c r="D299" t="s">
        <v>1518</v>
      </c>
    </row>
    <row r="300" spans="1:4" x14ac:dyDescent="0.3">
      <c r="A300" t="s">
        <v>64</v>
      </c>
      <c r="C300" t="s">
        <v>3107</v>
      </c>
      <c r="D300" t="s">
        <v>1552</v>
      </c>
    </row>
    <row r="301" spans="1:4" x14ac:dyDescent="0.3">
      <c r="A301" t="s">
        <v>64</v>
      </c>
      <c r="C301" t="s">
        <v>3117</v>
      </c>
      <c r="D301" t="s">
        <v>1518</v>
      </c>
    </row>
    <row r="302" spans="1:4" x14ac:dyDescent="0.3">
      <c r="A302" t="s">
        <v>64</v>
      </c>
      <c r="C302" t="s">
        <v>5709</v>
      </c>
      <c r="D302" t="s">
        <v>1552</v>
      </c>
    </row>
    <row r="303" spans="1:4" x14ac:dyDescent="0.3">
      <c r="A303" t="s">
        <v>64</v>
      </c>
      <c r="C303" t="s">
        <v>2008</v>
      </c>
      <c r="D303" t="s">
        <v>1518</v>
      </c>
    </row>
    <row r="304" spans="1:4" x14ac:dyDescent="0.3">
      <c r="A304" t="s">
        <v>64</v>
      </c>
      <c r="C304" t="s">
        <v>3120</v>
      </c>
      <c r="D304" t="s">
        <v>1552</v>
      </c>
    </row>
    <row r="305" spans="1:4" x14ac:dyDescent="0.3">
      <c r="A305" t="s">
        <v>64</v>
      </c>
      <c r="C305" t="s">
        <v>5312</v>
      </c>
      <c r="D305" t="s">
        <v>1552</v>
      </c>
    </row>
    <row r="306" spans="1:4" x14ac:dyDescent="0.3">
      <c r="A306" t="s">
        <v>64</v>
      </c>
      <c r="C306" t="s">
        <v>4159</v>
      </c>
      <c r="D306" t="s">
        <v>1518</v>
      </c>
    </row>
    <row r="307" spans="1:4" x14ac:dyDescent="0.3">
      <c r="A307" t="s">
        <v>64</v>
      </c>
      <c r="C307" t="s">
        <v>5220</v>
      </c>
      <c r="D307" t="s">
        <v>1518</v>
      </c>
    </row>
    <row r="308" spans="1:4" x14ac:dyDescent="0.3">
      <c r="A308" t="s">
        <v>64</v>
      </c>
      <c r="C308" t="s">
        <v>5582</v>
      </c>
      <c r="D308" t="s">
        <v>1552</v>
      </c>
    </row>
    <row r="309" spans="1:4" x14ac:dyDescent="0.3">
      <c r="A309" t="s">
        <v>64</v>
      </c>
      <c r="C309" t="s">
        <v>5417</v>
      </c>
      <c r="D309" t="s">
        <v>1552</v>
      </c>
    </row>
    <row r="310" spans="1:4" x14ac:dyDescent="0.3">
      <c r="A310" t="s">
        <v>64</v>
      </c>
      <c r="C310" t="s">
        <v>6460</v>
      </c>
      <c r="D310" t="s">
        <v>1552</v>
      </c>
    </row>
    <row r="311" spans="1:4" x14ac:dyDescent="0.3">
      <c r="A311" t="s">
        <v>64</v>
      </c>
      <c r="C311" t="s">
        <v>1761</v>
      </c>
      <c r="D311" t="s">
        <v>1552</v>
      </c>
    </row>
    <row r="312" spans="1:4" x14ac:dyDescent="0.3">
      <c r="A312" t="s">
        <v>64</v>
      </c>
      <c r="C312" t="s">
        <v>1758</v>
      </c>
      <c r="D312" t="s">
        <v>1518</v>
      </c>
    </row>
    <row r="313" spans="1:4" x14ac:dyDescent="0.3">
      <c r="A313" t="s">
        <v>64</v>
      </c>
      <c r="C313" t="s">
        <v>2004</v>
      </c>
      <c r="D313" t="s">
        <v>1552</v>
      </c>
    </row>
    <row r="314" spans="1:4" x14ac:dyDescent="0.3">
      <c r="A314" t="s">
        <v>64</v>
      </c>
      <c r="C314" t="s">
        <v>2735</v>
      </c>
      <c r="D314" t="s">
        <v>1518</v>
      </c>
    </row>
    <row r="315" spans="1:4" x14ac:dyDescent="0.3">
      <c r="A315" t="s">
        <v>64</v>
      </c>
      <c r="C315" t="s">
        <v>3103</v>
      </c>
      <c r="D315" t="s">
        <v>1552</v>
      </c>
    </row>
    <row r="316" spans="1:4" x14ac:dyDescent="0.3">
      <c r="A316" t="s">
        <v>64</v>
      </c>
      <c r="C316" t="s">
        <v>3113</v>
      </c>
      <c r="D316" t="s">
        <v>1552</v>
      </c>
    </row>
    <row r="317" spans="1:4" x14ac:dyDescent="0.3">
      <c r="A317" t="s">
        <v>64</v>
      </c>
      <c r="C317" t="s">
        <v>5778</v>
      </c>
      <c r="D317" t="s">
        <v>1552</v>
      </c>
    </row>
    <row r="318" spans="1:4" x14ac:dyDescent="0.3">
      <c r="A318" t="s">
        <v>64</v>
      </c>
      <c r="C318" t="s">
        <v>6248</v>
      </c>
      <c r="D318" t="s">
        <v>1518</v>
      </c>
    </row>
    <row r="319" spans="1:4" x14ac:dyDescent="0.3">
      <c r="A319" t="s">
        <v>64</v>
      </c>
      <c r="C319" t="s">
        <v>6248</v>
      </c>
      <c r="D319" t="s">
        <v>1552</v>
      </c>
    </row>
    <row r="320" spans="1:4" x14ac:dyDescent="0.3">
      <c r="A320" t="s">
        <v>64</v>
      </c>
      <c r="C320" t="s">
        <v>5366</v>
      </c>
      <c r="D320" t="s">
        <v>1518</v>
      </c>
    </row>
    <row r="321" spans="1:4" x14ac:dyDescent="0.3">
      <c r="A321" t="s">
        <v>64</v>
      </c>
      <c r="C321" t="s">
        <v>6395</v>
      </c>
      <c r="D321" t="s">
        <v>4331</v>
      </c>
    </row>
    <row r="322" spans="1:4" x14ac:dyDescent="0.3">
      <c r="A322" t="s">
        <v>64</v>
      </c>
      <c r="C322" t="s">
        <v>2800</v>
      </c>
      <c r="D322" t="s">
        <v>1552</v>
      </c>
    </row>
    <row r="323" spans="1:4" x14ac:dyDescent="0.3">
      <c r="A323" t="s">
        <v>64</v>
      </c>
      <c r="C323" t="s">
        <v>5453</v>
      </c>
      <c r="D323" t="s">
        <v>1552</v>
      </c>
    </row>
    <row r="324" spans="1:4" x14ac:dyDescent="0.3">
      <c r="A324" t="s">
        <v>64</v>
      </c>
      <c r="C324" t="s">
        <v>5925</v>
      </c>
      <c r="D324" t="s">
        <v>1552</v>
      </c>
    </row>
    <row r="325" spans="1:4" x14ac:dyDescent="0.3">
      <c r="A325" t="s">
        <v>64</v>
      </c>
      <c r="C325" t="s">
        <v>6468</v>
      </c>
      <c r="D325" t="s">
        <v>1552</v>
      </c>
    </row>
    <row r="326" spans="1:4" x14ac:dyDescent="0.3">
      <c r="A326" t="s">
        <v>64</v>
      </c>
      <c r="C326" t="s">
        <v>5922</v>
      </c>
      <c r="D326" t="s">
        <v>1552</v>
      </c>
    </row>
    <row r="327" spans="1:4" x14ac:dyDescent="0.3">
      <c r="A327" t="s">
        <v>64</v>
      </c>
      <c r="C327" t="s">
        <v>6458</v>
      </c>
      <c r="D327" t="s">
        <v>1552</v>
      </c>
    </row>
    <row r="328" spans="1:4" x14ac:dyDescent="0.3">
      <c r="A328" t="s">
        <v>64</v>
      </c>
      <c r="C328" t="s">
        <v>5916</v>
      </c>
      <c r="D328" t="s">
        <v>1552</v>
      </c>
    </row>
    <row r="329" spans="1:4" x14ac:dyDescent="0.3">
      <c r="A329" t="s">
        <v>64</v>
      </c>
      <c r="C329" t="s">
        <v>5994</v>
      </c>
      <c r="D329" t="s">
        <v>1552</v>
      </c>
    </row>
    <row r="330" spans="1:4" x14ac:dyDescent="0.3">
      <c r="A330" t="s">
        <v>64</v>
      </c>
      <c r="C330" t="s">
        <v>6466</v>
      </c>
      <c r="D330" t="s">
        <v>1552</v>
      </c>
    </row>
    <row r="331" spans="1:4" x14ac:dyDescent="0.3">
      <c r="A331" t="s">
        <v>64</v>
      </c>
      <c r="C331" t="s">
        <v>6003</v>
      </c>
      <c r="D331" t="s">
        <v>1552</v>
      </c>
    </row>
    <row r="332" spans="1:4" x14ac:dyDescent="0.3">
      <c r="A332" t="s">
        <v>64</v>
      </c>
      <c r="C332" t="s">
        <v>6450</v>
      </c>
      <c r="D332" t="s">
        <v>1552</v>
      </c>
    </row>
    <row r="333" spans="1:4" x14ac:dyDescent="0.3">
      <c r="A333" t="s">
        <v>64</v>
      </c>
      <c r="C333" t="s">
        <v>6097</v>
      </c>
      <c r="D333" t="s">
        <v>1552</v>
      </c>
    </row>
    <row r="334" spans="1:4" x14ac:dyDescent="0.3">
      <c r="A334" t="s">
        <v>64</v>
      </c>
      <c r="C334" t="s">
        <v>6009</v>
      </c>
      <c r="D334" t="s">
        <v>1552</v>
      </c>
    </row>
    <row r="335" spans="1:4" x14ac:dyDescent="0.3">
      <c r="A335" t="s">
        <v>64</v>
      </c>
      <c r="C335" t="s">
        <v>6462</v>
      </c>
      <c r="D335" t="s">
        <v>1552</v>
      </c>
    </row>
    <row r="336" spans="1:4" x14ac:dyDescent="0.3">
      <c r="A336" t="s">
        <v>64</v>
      </c>
      <c r="C336" t="s">
        <v>6006</v>
      </c>
      <c r="D336" t="s">
        <v>1552</v>
      </c>
    </row>
    <row r="337" spans="1:4" x14ac:dyDescent="0.3">
      <c r="A337" t="s">
        <v>64</v>
      </c>
      <c r="C337" t="s">
        <v>5934</v>
      </c>
      <c r="D337" t="s">
        <v>1552</v>
      </c>
    </row>
    <row r="338" spans="1:4" x14ac:dyDescent="0.3">
      <c r="A338" t="s">
        <v>64</v>
      </c>
      <c r="C338" t="s">
        <v>6464</v>
      </c>
      <c r="D338" t="s">
        <v>1552</v>
      </c>
    </row>
    <row r="339" spans="1:4" x14ac:dyDescent="0.3">
      <c r="A339" t="s">
        <v>64</v>
      </c>
      <c r="C339" t="s">
        <v>2626</v>
      </c>
      <c r="D339" t="s">
        <v>1518</v>
      </c>
    </row>
    <row r="340" spans="1:4" x14ac:dyDescent="0.3">
      <c r="A340" t="s">
        <v>64</v>
      </c>
      <c r="C340" t="s">
        <v>3100</v>
      </c>
      <c r="D340" t="s">
        <v>2038</v>
      </c>
    </row>
    <row r="341" spans="1:4" x14ac:dyDescent="0.3">
      <c r="A341" t="s">
        <v>64</v>
      </c>
      <c r="C341" t="s">
        <v>5433</v>
      </c>
      <c r="D341" t="s">
        <v>1552</v>
      </c>
    </row>
    <row r="342" spans="1:4" x14ac:dyDescent="0.3">
      <c r="A342" t="s">
        <v>64</v>
      </c>
      <c r="C342" t="s">
        <v>5449</v>
      </c>
      <c r="D342" t="s">
        <v>1552</v>
      </c>
    </row>
    <row r="343" spans="1:4" x14ac:dyDescent="0.3">
      <c r="A343" t="s">
        <v>64</v>
      </c>
      <c r="C343" t="s">
        <v>2382</v>
      </c>
      <c r="D343" t="s">
        <v>1518</v>
      </c>
    </row>
    <row r="344" spans="1:4" x14ac:dyDescent="0.3">
      <c r="A344" t="s">
        <v>64</v>
      </c>
      <c r="C344" t="s">
        <v>5576</v>
      </c>
      <c r="D344" t="s">
        <v>1552</v>
      </c>
    </row>
    <row r="345" spans="1:4" x14ac:dyDescent="0.3">
      <c r="A345" t="s">
        <v>64</v>
      </c>
      <c r="C345" t="s">
        <v>5446</v>
      </c>
      <c r="D345" t="s">
        <v>1552</v>
      </c>
    </row>
    <row r="346" spans="1:4" x14ac:dyDescent="0.3">
      <c r="A346" t="s">
        <v>64</v>
      </c>
      <c r="C346" t="s">
        <v>5440</v>
      </c>
      <c r="D346" t="s">
        <v>1552</v>
      </c>
    </row>
    <row r="347" spans="1:4" x14ac:dyDescent="0.3">
      <c r="A347" t="s">
        <v>64</v>
      </c>
      <c r="B347" t="s">
        <v>1100</v>
      </c>
      <c r="C347" t="s">
        <v>1100</v>
      </c>
      <c r="D347" t="s">
        <v>1552</v>
      </c>
    </row>
    <row r="348" spans="1:4" x14ac:dyDescent="0.3">
      <c r="A348" t="s">
        <v>64</v>
      </c>
      <c r="B348" t="s">
        <v>1105</v>
      </c>
      <c r="C348" t="s">
        <v>5609</v>
      </c>
      <c r="D348" t="s">
        <v>1552</v>
      </c>
    </row>
    <row r="349" spans="1:4" x14ac:dyDescent="0.3">
      <c r="A349" t="s">
        <v>64</v>
      </c>
      <c r="B349" t="s">
        <v>1108</v>
      </c>
      <c r="C349" t="s">
        <v>5153</v>
      </c>
      <c r="D349" t="s">
        <v>1552</v>
      </c>
    </row>
    <row r="350" spans="1:4" x14ac:dyDescent="0.3">
      <c r="A350" t="s">
        <v>64</v>
      </c>
      <c r="B350" t="s">
        <v>128</v>
      </c>
      <c r="C350" t="s">
        <v>128</v>
      </c>
      <c r="D350" t="s">
        <v>1552</v>
      </c>
    </row>
    <row r="351" spans="1:4" x14ac:dyDescent="0.3">
      <c r="A351" t="s">
        <v>64</v>
      </c>
      <c r="B351" t="s">
        <v>236</v>
      </c>
      <c r="C351" t="s">
        <v>236</v>
      </c>
      <c r="D351" t="s">
        <v>1552</v>
      </c>
    </row>
    <row r="352" spans="1:4" x14ac:dyDescent="0.3">
      <c r="A352" t="s">
        <v>64</v>
      </c>
      <c r="B352" t="s">
        <v>401</v>
      </c>
      <c r="C352" t="s">
        <v>401</v>
      </c>
      <c r="D352" t="s">
        <v>1518</v>
      </c>
    </row>
    <row r="353" spans="1:4" x14ac:dyDescent="0.3">
      <c r="A353" t="s">
        <v>64</v>
      </c>
      <c r="B353" t="s">
        <v>401</v>
      </c>
      <c r="C353" t="s">
        <v>401</v>
      </c>
      <c r="D353" t="s">
        <v>1552</v>
      </c>
    </row>
    <row r="354" spans="1:4" x14ac:dyDescent="0.3">
      <c r="A354" t="s">
        <v>64</v>
      </c>
      <c r="B354" t="s">
        <v>748</v>
      </c>
      <c r="C354" t="s">
        <v>748</v>
      </c>
      <c r="D354" t="s">
        <v>1552</v>
      </c>
    </row>
    <row r="355" spans="1:4" x14ac:dyDescent="0.3">
      <c r="A355" t="s">
        <v>64</v>
      </c>
      <c r="B355" t="s">
        <v>574</v>
      </c>
      <c r="C355" t="s">
        <v>574</v>
      </c>
      <c r="D355" t="s">
        <v>1552</v>
      </c>
    </row>
    <row r="356" spans="1:4" x14ac:dyDescent="0.3">
      <c r="A356" t="s">
        <v>64</v>
      </c>
      <c r="B356" t="s">
        <v>67</v>
      </c>
      <c r="C356" t="s">
        <v>66</v>
      </c>
      <c r="D356" t="s">
        <v>1552</v>
      </c>
    </row>
    <row r="357" spans="1:4" x14ac:dyDescent="0.3">
      <c r="A357" t="s">
        <v>82</v>
      </c>
      <c r="B357" t="s">
        <v>111</v>
      </c>
      <c r="C357" t="s">
        <v>3537</v>
      </c>
      <c r="D357" t="s">
        <v>1518</v>
      </c>
    </row>
    <row r="358" spans="1:4" x14ac:dyDescent="0.3">
      <c r="A358" t="s">
        <v>82</v>
      </c>
      <c r="B358" t="s">
        <v>84</v>
      </c>
      <c r="C358" t="s">
        <v>84</v>
      </c>
      <c r="D358" t="s">
        <v>1552</v>
      </c>
    </row>
    <row r="359" spans="1:4" x14ac:dyDescent="0.3">
      <c r="A359" t="s">
        <v>82</v>
      </c>
      <c r="B359" t="s">
        <v>461</v>
      </c>
      <c r="C359" t="s">
        <v>461</v>
      </c>
      <c r="D359" t="s">
        <v>1518</v>
      </c>
    </row>
    <row r="360" spans="1:4" x14ac:dyDescent="0.3">
      <c r="A360" t="s">
        <v>82</v>
      </c>
      <c r="B360" t="s">
        <v>461</v>
      </c>
      <c r="C360" t="s">
        <v>461</v>
      </c>
      <c r="D360" t="s">
        <v>1552</v>
      </c>
    </row>
    <row r="361" spans="1:4" x14ac:dyDescent="0.3">
      <c r="A361" t="s">
        <v>82</v>
      </c>
      <c r="B361" t="s">
        <v>600</v>
      </c>
      <c r="C361" t="s">
        <v>600</v>
      </c>
      <c r="D361" t="s">
        <v>1552</v>
      </c>
    </row>
    <row r="362" spans="1:4" x14ac:dyDescent="0.3">
      <c r="A362" t="s">
        <v>1216</v>
      </c>
      <c r="B362" t="s">
        <v>111</v>
      </c>
      <c r="C362" t="s">
        <v>4047</v>
      </c>
      <c r="D362" t="s">
        <v>1552</v>
      </c>
    </row>
    <row r="363" spans="1:4" x14ac:dyDescent="0.3">
      <c r="A363" t="s">
        <v>1216</v>
      </c>
      <c r="C363" t="s">
        <v>2328</v>
      </c>
      <c r="D363" t="s">
        <v>1518</v>
      </c>
    </row>
    <row r="364" spans="1:4" x14ac:dyDescent="0.3">
      <c r="A364" t="s">
        <v>1216</v>
      </c>
      <c r="C364" t="s">
        <v>3241</v>
      </c>
      <c r="D364" t="s">
        <v>1518</v>
      </c>
    </row>
    <row r="365" spans="1:4" x14ac:dyDescent="0.3">
      <c r="A365" t="s">
        <v>1216</v>
      </c>
      <c r="C365" t="s">
        <v>3246</v>
      </c>
      <c r="D365" t="s">
        <v>1552</v>
      </c>
    </row>
    <row r="366" spans="1:4" x14ac:dyDescent="0.3">
      <c r="A366" t="s">
        <v>1216</v>
      </c>
      <c r="B366" t="s">
        <v>1218</v>
      </c>
      <c r="C366" t="s">
        <v>1218</v>
      </c>
      <c r="D366" t="s">
        <v>1552</v>
      </c>
    </row>
    <row r="367" spans="1:4" x14ac:dyDescent="0.3">
      <c r="A367" t="s">
        <v>173</v>
      </c>
      <c r="B367" t="s">
        <v>111</v>
      </c>
      <c r="C367" t="s">
        <v>3784</v>
      </c>
      <c r="D367" t="s">
        <v>1518</v>
      </c>
    </row>
    <row r="368" spans="1:4" x14ac:dyDescent="0.3">
      <c r="A368" t="s">
        <v>173</v>
      </c>
      <c r="B368" t="s">
        <v>1163</v>
      </c>
      <c r="C368" t="s">
        <v>3763</v>
      </c>
      <c r="D368" t="s">
        <v>1518</v>
      </c>
    </row>
    <row r="369" spans="1:4" x14ac:dyDescent="0.3">
      <c r="A369" t="s">
        <v>173</v>
      </c>
      <c r="B369" t="s">
        <v>1163</v>
      </c>
      <c r="C369" t="s">
        <v>3763</v>
      </c>
      <c r="D369" t="s">
        <v>1552</v>
      </c>
    </row>
    <row r="370" spans="1:4" x14ac:dyDescent="0.3">
      <c r="A370" t="s">
        <v>173</v>
      </c>
      <c r="B370" t="s">
        <v>175</v>
      </c>
      <c r="C370" t="s">
        <v>175</v>
      </c>
      <c r="D370" t="s">
        <v>1518</v>
      </c>
    </row>
    <row r="371" spans="1:4" x14ac:dyDescent="0.3">
      <c r="A371" t="s">
        <v>173</v>
      </c>
      <c r="B371" t="s">
        <v>175</v>
      </c>
      <c r="C371" t="s">
        <v>175</v>
      </c>
      <c r="D371" t="s">
        <v>1552</v>
      </c>
    </row>
    <row r="372" spans="1:4" x14ac:dyDescent="0.3">
      <c r="A372" t="s">
        <v>162</v>
      </c>
      <c r="B372" t="s">
        <v>111</v>
      </c>
      <c r="C372" t="s">
        <v>1520</v>
      </c>
      <c r="D372" t="s">
        <v>1518</v>
      </c>
    </row>
    <row r="373" spans="1:4" x14ac:dyDescent="0.3">
      <c r="A373" t="s">
        <v>162</v>
      </c>
      <c r="C373" t="s">
        <v>1526</v>
      </c>
      <c r="D373" t="s">
        <v>1518</v>
      </c>
    </row>
    <row r="374" spans="1:4" x14ac:dyDescent="0.3">
      <c r="A374" t="s">
        <v>162</v>
      </c>
      <c r="C374" t="s">
        <v>1528</v>
      </c>
      <c r="D374" t="s">
        <v>1518</v>
      </c>
    </row>
    <row r="375" spans="1:4" x14ac:dyDescent="0.3">
      <c r="A375" t="s">
        <v>162</v>
      </c>
      <c r="C375" t="s">
        <v>1529</v>
      </c>
      <c r="D375" t="s">
        <v>1518</v>
      </c>
    </row>
    <row r="376" spans="1:4" x14ac:dyDescent="0.3">
      <c r="A376" t="s">
        <v>162</v>
      </c>
      <c r="C376" t="s">
        <v>1939</v>
      </c>
      <c r="D376" t="s">
        <v>1518</v>
      </c>
    </row>
    <row r="377" spans="1:4" x14ac:dyDescent="0.3">
      <c r="A377" t="s">
        <v>162</v>
      </c>
      <c r="C377" t="s">
        <v>1936</v>
      </c>
      <c r="D377" t="s">
        <v>1518</v>
      </c>
    </row>
    <row r="378" spans="1:4" x14ac:dyDescent="0.3">
      <c r="A378" t="s">
        <v>162</v>
      </c>
      <c r="C378" t="s">
        <v>5049</v>
      </c>
      <c r="D378" t="s">
        <v>1552</v>
      </c>
    </row>
    <row r="379" spans="1:4" x14ac:dyDescent="0.3">
      <c r="A379" t="s">
        <v>162</v>
      </c>
      <c r="B379" t="s">
        <v>1318</v>
      </c>
      <c r="C379" t="s">
        <v>1318</v>
      </c>
      <c r="D379" t="s">
        <v>1552</v>
      </c>
    </row>
    <row r="380" spans="1:4" x14ac:dyDescent="0.3">
      <c r="A380" t="s">
        <v>162</v>
      </c>
      <c r="B380" t="s">
        <v>164</v>
      </c>
      <c r="C380" t="s">
        <v>164</v>
      </c>
      <c r="D380" t="s">
        <v>1552</v>
      </c>
    </row>
    <row r="381" spans="1:4" x14ac:dyDescent="0.3">
      <c r="A381" t="s">
        <v>1045</v>
      </c>
      <c r="B381" t="s">
        <v>1047</v>
      </c>
      <c r="C381" t="s">
        <v>1047</v>
      </c>
      <c r="D381" t="s">
        <v>1552</v>
      </c>
    </row>
    <row r="382" spans="1:4" x14ac:dyDescent="0.3">
      <c r="A382" t="s">
        <v>87</v>
      </c>
      <c r="B382" t="s">
        <v>89</v>
      </c>
      <c r="C382" t="s">
        <v>89</v>
      </c>
      <c r="D382" t="s">
        <v>1552</v>
      </c>
    </row>
    <row r="383" spans="1:4" x14ac:dyDescent="0.3">
      <c r="A383" t="s">
        <v>939</v>
      </c>
      <c r="B383" t="s">
        <v>941</v>
      </c>
      <c r="C383" t="s">
        <v>3073</v>
      </c>
      <c r="D383" t="s">
        <v>1552</v>
      </c>
    </row>
    <row r="384" spans="1:4" x14ac:dyDescent="0.3">
      <c r="A384" t="s">
        <v>1233</v>
      </c>
      <c r="B384" t="s">
        <v>1235</v>
      </c>
      <c r="C384" t="s">
        <v>1235</v>
      </c>
      <c r="D384" t="s">
        <v>1552</v>
      </c>
    </row>
    <row r="385" spans="1:4" x14ac:dyDescent="0.3">
      <c r="A385" t="s">
        <v>275</v>
      </c>
      <c r="B385" t="s">
        <v>277</v>
      </c>
      <c r="C385" t="s">
        <v>277</v>
      </c>
      <c r="D385" t="s">
        <v>1552</v>
      </c>
    </row>
    <row r="386" spans="1:4" x14ac:dyDescent="0.3">
      <c r="A386" t="s">
        <v>983</v>
      </c>
      <c r="B386" t="s">
        <v>111</v>
      </c>
      <c r="C386" t="s">
        <v>4097</v>
      </c>
      <c r="D386" t="s">
        <v>1518</v>
      </c>
    </row>
    <row r="387" spans="1:4" x14ac:dyDescent="0.3">
      <c r="A387" t="s">
        <v>983</v>
      </c>
      <c r="B387" t="s">
        <v>985</v>
      </c>
      <c r="C387" t="s">
        <v>4930</v>
      </c>
      <c r="D387" t="s">
        <v>1552</v>
      </c>
    </row>
    <row r="388" spans="1:4" x14ac:dyDescent="0.3">
      <c r="A388" t="s">
        <v>509</v>
      </c>
      <c r="B388" t="s">
        <v>511</v>
      </c>
      <c r="C388" t="s">
        <v>511</v>
      </c>
      <c r="D388" t="s">
        <v>1518</v>
      </c>
    </row>
    <row r="389" spans="1:4" x14ac:dyDescent="0.3">
      <c r="A389" t="s">
        <v>509</v>
      </c>
      <c r="B389" t="s">
        <v>511</v>
      </c>
      <c r="C389" t="s">
        <v>511</v>
      </c>
      <c r="D389" t="s">
        <v>1552</v>
      </c>
    </row>
    <row r="390" spans="1:4" x14ac:dyDescent="0.3">
      <c r="A390" t="s">
        <v>980</v>
      </c>
      <c r="B390" t="s">
        <v>111</v>
      </c>
      <c r="C390" t="s">
        <v>1817</v>
      </c>
      <c r="D390" t="s">
        <v>1518</v>
      </c>
    </row>
    <row r="391" spans="1:4" x14ac:dyDescent="0.3">
      <c r="A391" t="s">
        <v>980</v>
      </c>
      <c r="C391" t="s">
        <v>1822</v>
      </c>
      <c r="D391" t="s">
        <v>1518</v>
      </c>
    </row>
    <row r="392" spans="1:4" x14ac:dyDescent="0.3">
      <c r="A392" t="s">
        <v>980</v>
      </c>
      <c r="C392" t="s">
        <v>2520</v>
      </c>
      <c r="D392" t="s">
        <v>1518</v>
      </c>
    </row>
    <row r="393" spans="1:4" x14ac:dyDescent="0.3">
      <c r="A393" t="s">
        <v>980</v>
      </c>
      <c r="C393" t="s">
        <v>2525</v>
      </c>
      <c r="D393" t="s">
        <v>1518</v>
      </c>
    </row>
    <row r="394" spans="1:4" x14ac:dyDescent="0.3">
      <c r="A394" t="s">
        <v>980</v>
      </c>
      <c r="C394" t="s">
        <v>2997</v>
      </c>
      <c r="D394" t="s">
        <v>1518</v>
      </c>
    </row>
    <row r="395" spans="1:4" x14ac:dyDescent="0.3">
      <c r="A395" t="s">
        <v>980</v>
      </c>
      <c r="C395" t="s">
        <v>5788</v>
      </c>
      <c r="D395" t="s">
        <v>1552</v>
      </c>
    </row>
    <row r="396" spans="1:4" x14ac:dyDescent="0.3">
      <c r="A396" t="s">
        <v>980</v>
      </c>
      <c r="B396" t="s">
        <v>982</v>
      </c>
      <c r="C396" t="s">
        <v>3767</v>
      </c>
      <c r="D396" t="s">
        <v>1518</v>
      </c>
    </row>
    <row r="397" spans="1:4" x14ac:dyDescent="0.3">
      <c r="A397" t="s">
        <v>980</v>
      </c>
      <c r="B397" t="s">
        <v>982</v>
      </c>
      <c r="C397" t="s">
        <v>3767</v>
      </c>
      <c r="D397" t="s">
        <v>2038</v>
      </c>
    </row>
    <row r="398" spans="1:4" x14ac:dyDescent="0.3">
      <c r="A398" t="s">
        <v>546</v>
      </c>
      <c r="B398" t="s">
        <v>548</v>
      </c>
      <c r="C398" t="s">
        <v>548</v>
      </c>
      <c r="D398" t="s">
        <v>1552</v>
      </c>
    </row>
    <row r="399" spans="1:4" x14ac:dyDescent="0.3">
      <c r="A399" t="s">
        <v>546</v>
      </c>
      <c r="B399" t="s">
        <v>1041</v>
      </c>
      <c r="C399" t="s">
        <v>6196</v>
      </c>
      <c r="D399" t="s">
        <v>1552</v>
      </c>
    </row>
    <row r="400" spans="1:4" x14ac:dyDescent="0.3">
      <c r="A400" t="s">
        <v>93</v>
      </c>
      <c r="B400" t="s">
        <v>95</v>
      </c>
      <c r="C400" t="s">
        <v>95</v>
      </c>
      <c r="D400" t="s">
        <v>1552</v>
      </c>
    </row>
    <row r="401" spans="1:4" x14ac:dyDescent="0.3">
      <c r="A401" t="s">
        <v>711</v>
      </c>
      <c r="B401" t="s">
        <v>111</v>
      </c>
      <c r="C401" t="s">
        <v>4771</v>
      </c>
      <c r="D401" t="s">
        <v>1552</v>
      </c>
    </row>
    <row r="402" spans="1:4" x14ac:dyDescent="0.3">
      <c r="A402" t="s">
        <v>711</v>
      </c>
      <c r="C402" t="s">
        <v>4600</v>
      </c>
      <c r="D402" t="s">
        <v>1552</v>
      </c>
    </row>
    <row r="403" spans="1:4" x14ac:dyDescent="0.3">
      <c r="A403" t="s">
        <v>711</v>
      </c>
      <c r="B403" t="s">
        <v>1272</v>
      </c>
      <c r="C403" t="s">
        <v>1272</v>
      </c>
      <c r="D403" t="s">
        <v>1552</v>
      </c>
    </row>
    <row r="404" spans="1:4" x14ac:dyDescent="0.3">
      <c r="A404" t="s">
        <v>711</v>
      </c>
      <c r="B404" t="s">
        <v>713</v>
      </c>
      <c r="C404" t="s">
        <v>713</v>
      </c>
      <c r="D404" t="s">
        <v>1552</v>
      </c>
    </row>
    <row r="405" spans="1:4" x14ac:dyDescent="0.3">
      <c r="A405" t="s">
        <v>711</v>
      </c>
      <c r="B405" t="s">
        <v>716</v>
      </c>
      <c r="C405" t="s">
        <v>716</v>
      </c>
      <c r="D405" t="s">
        <v>1552</v>
      </c>
    </row>
    <row r="406" spans="1:4" x14ac:dyDescent="0.3">
      <c r="A406" t="s">
        <v>711</v>
      </c>
      <c r="B406" t="s">
        <v>718</v>
      </c>
      <c r="C406" t="s">
        <v>718</v>
      </c>
      <c r="D406" t="s">
        <v>1552</v>
      </c>
    </row>
    <row r="407" spans="1:4" x14ac:dyDescent="0.3">
      <c r="A407" t="s">
        <v>1343</v>
      </c>
      <c r="B407" t="s">
        <v>111</v>
      </c>
      <c r="C407" t="s">
        <v>5249</v>
      </c>
      <c r="D407" t="s">
        <v>1552</v>
      </c>
    </row>
    <row r="408" spans="1:4" x14ac:dyDescent="0.3">
      <c r="A408" t="s">
        <v>1343</v>
      </c>
      <c r="B408" t="s">
        <v>1345</v>
      </c>
      <c r="C408" t="s">
        <v>1345</v>
      </c>
      <c r="D408" t="s">
        <v>1552</v>
      </c>
    </row>
    <row r="409" spans="1:4" x14ac:dyDescent="0.3">
      <c r="A409" t="s">
        <v>664</v>
      </c>
      <c r="B409" t="s">
        <v>111</v>
      </c>
      <c r="C409" t="s">
        <v>5012</v>
      </c>
      <c r="D409" t="s">
        <v>1552</v>
      </c>
    </row>
    <row r="410" spans="1:4" x14ac:dyDescent="0.3">
      <c r="A410" t="s">
        <v>664</v>
      </c>
      <c r="C410" t="s">
        <v>5195</v>
      </c>
      <c r="D410" t="s">
        <v>1518</v>
      </c>
    </row>
    <row r="411" spans="1:4" x14ac:dyDescent="0.3">
      <c r="A411" t="s">
        <v>664</v>
      </c>
      <c r="C411" t="s">
        <v>5872</v>
      </c>
      <c r="D411" t="s">
        <v>5268</v>
      </c>
    </row>
    <row r="412" spans="1:4" x14ac:dyDescent="0.3">
      <c r="A412" t="s">
        <v>664</v>
      </c>
      <c r="C412" t="s">
        <v>5215</v>
      </c>
      <c r="D412" t="s">
        <v>1518</v>
      </c>
    </row>
    <row r="413" spans="1:4" x14ac:dyDescent="0.3">
      <c r="A413" t="s">
        <v>664</v>
      </c>
      <c r="C413" t="s">
        <v>5179</v>
      </c>
      <c r="D413" t="s">
        <v>1518</v>
      </c>
    </row>
    <row r="414" spans="1:4" x14ac:dyDescent="0.3">
      <c r="A414" t="s">
        <v>664</v>
      </c>
      <c r="B414" t="s">
        <v>1371</v>
      </c>
      <c r="C414" t="s">
        <v>1371</v>
      </c>
      <c r="D414" t="s">
        <v>1552</v>
      </c>
    </row>
    <row r="415" spans="1:4" x14ac:dyDescent="0.3">
      <c r="A415" t="s">
        <v>664</v>
      </c>
      <c r="B415" t="s">
        <v>1090</v>
      </c>
      <c r="C415" t="s">
        <v>1090</v>
      </c>
      <c r="D415" t="s">
        <v>1552</v>
      </c>
    </row>
    <row r="416" spans="1:4" x14ac:dyDescent="0.3">
      <c r="A416" t="s">
        <v>664</v>
      </c>
      <c r="B416" t="s">
        <v>667</v>
      </c>
      <c r="C416" t="s">
        <v>666</v>
      </c>
      <c r="D416" t="s">
        <v>1552</v>
      </c>
    </row>
    <row r="417" spans="1:4" x14ac:dyDescent="0.3">
      <c r="A417" t="s">
        <v>664</v>
      </c>
      <c r="B417" t="s">
        <v>671</v>
      </c>
      <c r="C417" t="s">
        <v>671</v>
      </c>
      <c r="D417" t="s">
        <v>1552</v>
      </c>
    </row>
    <row r="418" spans="1:4" x14ac:dyDescent="0.3">
      <c r="A418" t="s">
        <v>664</v>
      </c>
      <c r="B418" t="s">
        <v>731</v>
      </c>
      <c r="C418" t="s">
        <v>731</v>
      </c>
      <c r="D418" t="s">
        <v>1552</v>
      </c>
    </row>
    <row r="419" spans="1:4" x14ac:dyDescent="0.3">
      <c r="A419" t="s">
        <v>664</v>
      </c>
      <c r="B419" t="s">
        <v>733</v>
      </c>
      <c r="C419" t="s">
        <v>733</v>
      </c>
      <c r="D419" t="s">
        <v>1552</v>
      </c>
    </row>
    <row r="420" spans="1:4" x14ac:dyDescent="0.3">
      <c r="A420" t="s">
        <v>664</v>
      </c>
      <c r="B420" t="s">
        <v>736</v>
      </c>
      <c r="C420" t="s">
        <v>736</v>
      </c>
      <c r="D420" t="s">
        <v>1552</v>
      </c>
    </row>
    <row r="421" spans="1:4" x14ac:dyDescent="0.3">
      <c r="A421" t="s">
        <v>664</v>
      </c>
      <c r="B421" t="s">
        <v>853</v>
      </c>
      <c r="C421" t="s">
        <v>853</v>
      </c>
      <c r="D421" t="s">
        <v>1552</v>
      </c>
    </row>
    <row r="422" spans="1:4" x14ac:dyDescent="0.3">
      <c r="A422" t="s">
        <v>664</v>
      </c>
      <c r="B422" t="s">
        <v>875</v>
      </c>
      <c r="C422" t="s">
        <v>875</v>
      </c>
      <c r="D422" t="s">
        <v>1518</v>
      </c>
    </row>
    <row r="423" spans="1:4" x14ac:dyDescent="0.3">
      <c r="A423" t="s">
        <v>664</v>
      </c>
      <c r="B423" t="s">
        <v>875</v>
      </c>
      <c r="C423" t="s">
        <v>875</v>
      </c>
      <c r="D423" t="s">
        <v>1552</v>
      </c>
    </row>
    <row r="424" spans="1:4" x14ac:dyDescent="0.3">
      <c r="A424" t="s">
        <v>664</v>
      </c>
      <c r="B424" t="s">
        <v>881</v>
      </c>
      <c r="C424" t="s">
        <v>881</v>
      </c>
      <c r="D424" t="s">
        <v>1552</v>
      </c>
    </row>
    <row r="425" spans="1:4" x14ac:dyDescent="0.3">
      <c r="A425" t="s">
        <v>664</v>
      </c>
      <c r="B425" t="s">
        <v>885</v>
      </c>
      <c r="C425" t="s">
        <v>885</v>
      </c>
      <c r="D425" t="s">
        <v>1552</v>
      </c>
    </row>
    <row r="426" spans="1:4" x14ac:dyDescent="0.3">
      <c r="A426" t="s">
        <v>664</v>
      </c>
      <c r="B426" t="s">
        <v>889</v>
      </c>
      <c r="C426" t="s">
        <v>889</v>
      </c>
      <c r="D426" t="s">
        <v>1552</v>
      </c>
    </row>
    <row r="427" spans="1:4" x14ac:dyDescent="0.3">
      <c r="A427" t="s">
        <v>664</v>
      </c>
      <c r="B427" t="s">
        <v>891</v>
      </c>
      <c r="C427" t="s">
        <v>891</v>
      </c>
      <c r="D427" t="s">
        <v>1552</v>
      </c>
    </row>
    <row r="428" spans="1:4" x14ac:dyDescent="0.3">
      <c r="A428" t="s">
        <v>664</v>
      </c>
      <c r="B428" t="s">
        <v>924</v>
      </c>
      <c r="C428" t="s">
        <v>924</v>
      </c>
      <c r="D428" t="s">
        <v>1552</v>
      </c>
    </row>
    <row r="429" spans="1:4" x14ac:dyDescent="0.3">
      <c r="A429" t="s">
        <v>664</v>
      </c>
      <c r="B429" t="s">
        <v>926</v>
      </c>
      <c r="C429" t="s">
        <v>926</v>
      </c>
      <c r="D429" t="s">
        <v>1552</v>
      </c>
    </row>
    <row r="430" spans="1:4" x14ac:dyDescent="0.3">
      <c r="A430" t="s">
        <v>767</v>
      </c>
      <c r="B430" t="s">
        <v>111</v>
      </c>
      <c r="C430" t="s">
        <v>2960</v>
      </c>
      <c r="D430" t="s">
        <v>1552</v>
      </c>
    </row>
    <row r="431" spans="1:4" x14ac:dyDescent="0.3">
      <c r="A431" t="s">
        <v>767</v>
      </c>
      <c r="B431" t="s">
        <v>936</v>
      </c>
      <c r="C431" t="s">
        <v>6407</v>
      </c>
      <c r="D431" t="s">
        <v>1518</v>
      </c>
    </row>
    <row r="432" spans="1:4" x14ac:dyDescent="0.3">
      <c r="A432" t="s">
        <v>767</v>
      </c>
      <c r="B432" t="s">
        <v>936</v>
      </c>
      <c r="C432" t="s">
        <v>2960</v>
      </c>
      <c r="D432" t="s">
        <v>1518</v>
      </c>
    </row>
    <row r="433" spans="1:4" x14ac:dyDescent="0.3">
      <c r="A433" t="s">
        <v>767</v>
      </c>
      <c r="B433" t="s">
        <v>769</v>
      </c>
      <c r="C433" t="s">
        <v>769</v>
      </c>
      <c r="D433" t="s">
        <v>1552</v>
      </c>
    </row>
    <row r="434" spans="1:4" x14ac:dyDescent="0.3">
      <c r="A434" t="s">
        <v>282</v>
      </c>
      <c r="B434" t="s">
        <v>284</v>
      </c>
      <c r="C434" t="s">
        <v>284</v>
      </c>
      <c r="D434" t="s">
        <v>1552</v>
      </c>
    </row>
    <row r="435" spans="1:4" x14ac:dyDescent="0.3">
      <c r="A435" t="s">
        <v>383</v>
      </c>
      <c r="B435" t="s">
        <v>111</v>
      </c>
      <c r="C435" t="s">
        <v>4034</v>
      </c>
      <c r="D435" t="s">
        <v>1518</v>
      </c>
    </row>
    <row r="436" spans="1:4" x14ac:dyDescent="0.3">
      <c r="A436" t="s">
        <v>383</v>
      </c>
      <c r="B436" t="s">
        <v>620</v>
      </c>
      <c r="C436" t="s">
        <v>620</v>
      </c>
      <c r="D436" t="s">
        <v>1552</v>
      </c>
    </row>
    <row r="437" spans="1:4" x14ac:dyDescent="0.3">
      <c r="A437" t="s">
        <v>383</v>
      </c>
      <c r="B437" t="s">
        <v>625</v>
      </c>
      <c r="C437" t="s">
        <v>625</v>
      </c>
      <c r="D437" t="s">
        <v>1552</v>
      </c>
    </row>
    <row r="438" spans="1:4" x14ac:dyDescent="0.3">
      <c r="A438" t="s">
        <v>383</v>
      </c>
      <c r="B438" t="s">
        <v>628</v>
      </c>
      <c r="C438" t="s">
        <v>628</v>
      </c>
      <c r="D438" t="s">
        <v>1552</v>
      </c>
    </row>
    <row r="439" spans="1:4" x14ac:dyDescent="0.3">
      <c r="A439" t="s">
        <v>383</v>
      </c>
      <c r="B439" t="s">
        <v>385</v>
      </c>
      <c r="C439" t="s">
        <v>385</v>
      </c>
      <c r="D439" t="s">
        <v>1552</v>
      </c>
    </row>
    <row r="440" spans="1:4" x14ac:dyDescent="0.3">
      <c r="A440" t="s">
        <v>560</v>
      </c>
      <c r="B440" t="s">
        <v>1212</v>
      </c>
      <c r="C440" t="s">
        <v>1212</v>
      </c>
      <c r="D440" t="s">
        <v>1518</v>
      </c>
    </row>
    <row r="441" spans="1:4" x14ac:dyDescent="0.3">
      <c r="A441" t="s">
        <v>560</v>
      </c>
      <c r="B441" t="s">
        <v>1212</v>
      </c>
      <c r="C441" t="s">
        <v>1212</v>
      </c>
      <c r="D441" t="s">
        <v>1552</v>
      </c>
    </row>
    <row r="442" spans="1:4" x14ac:dyDescent="0.3">
      <c r="A442" t="s">
        <v>560</v>
      </c>
      <c r="B442" t="s">
        <v>1466</v>
      </c>
      <c r="C442" t="s">
        <v>1466</v>
      </c>
      <c r="D442" t="s">
        <v>1518</v>
      </c>
    </row>
    <row r="443" spans="1:4" x14ac:dyDescent="0.3">
      <c r="A443" t="s">
        <v>560</v>
      </c>
      <c r="B443" t="s">
        <v>562</v>
      </c>
      <c r="C443" t="s">
        <v>562</v>
      </c>
      <c r="D443" t="s">
        <v>1552</v>
      </c>
    </row>
    <row r="444" spans="1:4" x14ac:dyDescent="0.3">
      <c r="A444" t="s">
        <v>993</v>
      </c>
      <c r="B444" t="s">
        <v>111</v>
      </c>
      <c r="C444" t="s">
        <v>111</v>
      </c>
      <c r="D444" t="s">
        <v>5268</v>
      </c>
    </row>
    <row r="445" spans="1:4" x14ac:dyDescent="0.3">
      <c r="A445" t="s">
        <v>993</v>
      </c>
      <c r="C445" t="s">
        <v>2756</v>
      </c>
      <c r="D445" t="s">
        <v>1518</v>
      </c>
    </row>
    <row r="446" spans="1:4" x14ac:dyDescent="0.3">
      <c r="A446" t="s">
        <v>993</v>
      </c>
      <c r="B446" t="s">
        <v>995</v>
      </c>
      <c r="C446" t="s">
        <v>4322</v>
      </c>
      <c r="D446" t="s">
        <v>1552</v>
      </c>
    </row>
    <row r="447" spans="1:4" x14ac:dyDescent="0.3">
      <c r="A447" t="s">
        <v>1415</v>
      </c>
      <c r="B447" t="s">
        <v>111</v>
      </c>
      <c r="C447" t="s">
        <v>1844</v>
      </c>
      <c r="D447" t="s">
        <v>1518</v>
      </c>
    </row>
    <row r="448" spans="1:4" x14ac:dyDescent="0.3">
      <c r="A448" t="s">
        <v>1415</v>
      </c>
      <c r="C448" t="s">
        <v>2707</v>
      </c>
      <c r="D448" t="s">
        <v>1518</v>
      </c>
    </row>
    <row r="449" spans="1:4" x14ac:dyDescent="0.3">
      <c r="A449" t="s">
        <v>1415</v>
      </c>
      <c r="C449" t="s">
        <v>5980</v>
      </c>
      <c r="D449" t="s">
        <v>1552</v>
      </c>
    </row>
    <row r="450" spans="1:4" x14ac:dyDescent="0.3">
      <c r="A450" t="s">
        <v>1415</v>
      </c>
      <c r="B450" t="s">
        <v>1417</v>
      </c>
      <c r="C450" t="s">
        <v>1417</v>
      </c>
      <c r="D450" t="s">
        <v>1552</v>
      </c>
    </row>
    <row r="451" spans="1:4" x14ac:dyDescent="0.3">
      <c r="A451" t="s">
        <v>1282</v>
      </c>
      <c r="B451" t="s">
        <v>111</v>
      </c>
      <c r="C451" t="s">
        <v>4734</v>
      </c>
      <c r="D451" t="s">
        <v>1552</v>
      </c>
    </row>
    <row r="452" spans="1:4" x14ac:dyDescent="0.3">
      <c r="A452" t="s">
        <v>1282</v>
      </c>
      <c r="C452" t="s">
        <v>2340</v>
      </c>
      <c r="D452" t="s">
        <v>1518</v>
      </c>
    </row>
    <row r="453" spans="1:4" x14ac:dyDescent="0.3">
      <c r="A453" t="s">
        <v>1282</v>
      </c>
      <c r="C453" t="s">
        <v>3211</v>
      </c>
      <c r="D453" t="s">
        <v>1518</v>
      </c>
    </row>
    <row r="454" spans="1:4" x14ac:dyDescent="0.3">
      <c r="A454" t="s">
        <v>1282</v>
      </c>
      <c r="C454" t="s">
        <v>4729</v>
      </c>
      <c r="D454" t="s">
        <v>1552</v>
      </c>
    </row>
    <row r="455" spans="1:4" x14ac:dyDescent="0.3">
      <c r="A455" t="s">
        <v>1282</v>
      </c>
      <c r="B455" t="s">
        <v>1284</v>
      </c>
      <c r="C455" t="s">
        <v>1284</v>
      </c>
      <c r="D455" t="s">
        <v>1552</v>
      </c>
    </row>
    <row r="456" spans="1:4" x14ac:dyDescent="0.3">
      <c r="A456" t="s">
        <v>446</v>
      </c>
      <c r="B456" t="s">
        <v>111</v>
      </c>
      <c r="C456" t="s">
        <v>2728</v>
      </c>
      <c r="D456" t="s">
        <v>1518</v>
      </c>
    </row>
    <row r="457" spans="1:4" x14ac:dyDescent="0.3">
      <c r="A457" t="s">
        <v>446</v>
      </c>
      <c r="C457" t="s">
        <v>5083</v>
      </c>
      <c r="D457" t="s">
        <v>1552</v>
      </c>
    </row>
    <row r="458" spans="1:4" x14ac:dyDescent="0.3">
      <c r="A458" t="s">
        <v>446</v>
      </c>
      <c r="C458" t="s">
        <v>6036</v>
      </c>
      <c r="D458" t="s">
        <v>1552</v>
      </c>
    </row>
    <row r="459" spans="1:4" x14ac:dyDescent="0.3">
      <c r="A459" t="s">
        <v>446</v>
      </c>
      <c r="B459" t="s">
        <v>1454</v>
      </c>
      <c r="C459" t="s">
        <v>1454</v>
      </c>
      <c r="D459" t="s">
        <v>1518</v>
      </c>
    </row>
    <row r="460" spans="1:4" x14ac:dyDescent="0.3">
      <c r="A460" t="s">
        <v>446</v>
      </c>
      <c r="B460" t="s">
        <v>1324</v>
      </c>
      <c r="C460" t="s">
        <v>1324</v>
      </c>
      <c r="D460" t="s">
        <v>1552</v>
      </c>
    </row>
    <row r="461" spans="1:4" x14ac:dyDescent="0.3">
      <c r="A461" t="s">
        <v>446</v>
      </c>
      <c r="B461" t="s">
        <v>1420</v>
      </c>
      <c r="C461" t="s">
        <v>1420</v>
      </c>
      <c r="D461" t="s">
        <v>1552</v>
      </c>
    </row>
    <row r="462" spans="1:4" x14ac:dyDescent="0.3">
      <c r="A462" t="s">
        <v>446</v>
      </c>
      <c r="B462" t="s">
        <v>448</v>
      </c>
      <c r="C462" t="s">
        <v>448</v>
      </c>
      <c r="D462" t="s">
        <v>1518</v>
      </c>
    </row>
    <row r="463" spans="1:4" x14ac:dyDescent="0.3">
      <c r="A463" t="s">
        <v>446</v>
      </c>
      <c r="B463" t="s">
        <v>448</v>
      </c>
      <c r="C463" t="s">
        <v>448</v>
      </c>
      <c r="D463" t="s">
        <v>1552</v>
      </c>
    </row>
    <row r="464" spans="1:4" x14ac:dyDescent="0.3">
      <c r="A464" t="s">
        <v>446</v>
      </c>
      <c r="B464" t="s">
        <v>760</v>
      </c>
      <c r="C464" t="s">
        <v>760</v>
      </c>
      <c r="D464" t="s">
        <v>1552</v>
      </c>
    </row>
    <row r="465" spans="1:4" x14ac:dyDescent="0.3">
      <c r="A465" t="s">
        <v>191</v>
      </c>
      <c r="B465" t="s">
        <v>111</v>
      </c>
      <c r="C465" t="s">
        <v>2349</v>
      </c>
      <c r="D465" t="s">
        <v>1518</v>
      </c>
    </row>
    <row r="466" spans="1:4" x14ac:dyDescent="0.3">
      <c r="A466" t="s">
        <v>191</v>
      </c>
      <c r="B466" t="s">
        <v>1179</v>
      </c>
      <c r="C466" t="s">
        <v>3034</v>
      </c>
      <c r="D466" t="s">
        <v>1552</v>
      </c>
    </row>
    <row r="467" spans="1:4" x14ac:dyDescent="0.3">
      <c r="A467" t="s">
        <v>191</v>
      </c>
      <c r="B467" t="s">
        <v>193</v>
      </c>
      <c r="C467" t="s">
        <v>193</v>
      </c>
      <c r="D467" t="s">
        <v>1518</v>
      </c>
    </row>
    <row r="468" spans="1:4" x14ac:dyDescent="0.3">
      <c r="A468" t="s">
        <v>191</v>
      </c>
      <c r="B468" t="s">
        <v>193</v>
      </c>
      <c r="C468" t="s">
        <v>193</v>
      </c>
      <c r="D468" t="s">
        <v>1552</v>
      </c>
    </row>
    <row r="469" spans="1:4" x14ac:dyDescent="0.3">
      <c r="A469" t="s">
        <v>191</v>
      </c>
      <c r="B469" t="s">
        <v>824</v>
      </c>
      <c r="C469" t="s">
        <v>824</v>
      </c>
      <c r="D469" t="s">
        <v>1552</v>
      </c>
    </row>
    <row r="470" spans="1:4" x14ac:dyDescent="0.3">
      <c r="A470" t="s">
        <v>306</v>
      </c>
      <c r="B470" t="s">
        <v>308</v>
      </c>
      <c r="C470" t="s">
        <v>308</v>
      </c>
      <c r="D470" t="s">
        <v>1518</v>
      </c>
    </row>
    <row r="471" spans="1:4" x14ac:dyDescent="0.3">
      <c r="A471" t="s">
        <v>306</v>
      </c>
      <c r="B471" t="s">
        <v>308</v>
      </c>
      <c r="C471" t="s">
        <v>308</v>
      </c>
      <c r="D471" t="s">
        <v>1552</v>
      </c>
    </row>
    <row r="472" spans="1:4" x14ac:dyDescent="0.3">
      <c r="A472" t="s">
        <v>144</v>
      </c>
      <c r="B472" t="s">
        <v>1168</v>
      </c>
      <c r="C472" t="s">
        <v>3840</v>
      </c>
      <c r="D472" t="s">
        <v>1552</v>
      </c>
    </row>
    <row r="473" spans="1:4" x14ac:dyDescent="0.3">
      <c r="A473" t="s">
        <v>144</v>
      </c>
      <c r="B473" t="s">
        <v>146</v>
      </c>
      <c r="C473" t="s">
        <v>146</v>
      </c>
      <c r="D473" t="s">
        <v>1552</v>
      </c>
    </row>
    <row r="474" spans="1:4" x14ac:dyDescent="0.3">
      <c r="A474" t="s">
        <v>1072</v>
      </c>
      <c r="B474" t="s">
        <v>111</v>
      </c>
      <c r="C474" t="s">
        <v>5487</v>
      </c>
      <c r="D474" t="s">
        <v>1552</v>
      </c>
    </row>
    <row r="475" spans="1:4" x14ac:dyDescent="0.3">
      <c r="A475" t="s">
        <v>1072</v>
      </c>
      <c r="B475" t="s">
        <v>1074</v>
      </c>
      <c r="C475" t="s">
        <v>1074</v>
      </c>
      <c r="D475" t="s">
        <v>1552</v>
      </c>
    </row>
    <row r="476" spans="1:4" x14ac:dyDescent="0.3">
      <c r="A476" t="s">
        <v>216</v>
      </c>
      <c r="B476" t="s">
        <v>1194</v>
      </c>
      <c r="C476" t="s">
        <v>4567</v>
      </c>
      <c r="D476" t="s">
        <v>1552</v>
      </c>
    </row>
    <row r="477" spans="1:4" x14ac:dyDescent="0.3">
      <c r="A477" t="s">
        <v>216</v>
      </c>
      <c r="B477" t="s">
        <v>218</v>
      </c>
      <c r="C477" t="s">
        <v>218</v>
      </c>
      <c r="D477" t="s">
        <v>1552</v>
      </c>
    </row>
    <row r="478" spans="1:4" x14ac:dyDescent="0.3">
      <c r="A478" t="s">
        <v>706</v>
      </c>
      <c r="B478" t="s">
        <v>111</v>
      </c>
      <c r="C478" t="s">
        <v>4632</v>
      </c>
      <c r="D478" t="s">
        <v>1552</v>
      </c>
    </row>
    <row r="479" spans="1:4" x14ac:dyDescent="0.3">
      <c r="A479" t="s">
        <v>706</v>
      </c>
      <c r="B479" t="s">
        <v>1276</v>
      </c>
      <c r="C479" t="s">
        <v>1276</v>
      </c>
      <c r="D479" t="s">
        <v>1552</v>
      </c>
    </row>
    <row r="480" spans="1:4" x14ac:dyDescent="0.3">
      <c r="A480" t="s">
        <v>706</v>
      </c>
      <c r="B480" t="s">
        <v>708</v>
      </c>
      <c r="C480" t="s">
        <v>708</v>
      </c>
      <c r="D480" t="s">
        <v>1552</v>
      </c>
    </row>
    <row r="481" spans="1:4" x14ac:dyDescent="0.3">
      <c r="A481" t="s">
        <v>706</v>
      </c>
      <c r="B481" t="s">
        <v>856</v>
      </c>
      <c r="C481" t="s">
        <v>856</v>
      </c>
      <c r="D481" t="s">
        <v>1552</v>
      </c>
    </row>
    <row r="482" spans="1:4" x14ac:dyDescent="0.3">
      <c r="A482" t="s">
        <v>706</v>
      </c>
      <c r="B482" t="s">
        <v>859</v>
      </c>
      <c r="C482" t="s">
        <v>859</v>
      </c>
      <c r="D482" t="s">
        <v>1552</v>
      </c>
    </row>
    <row r="483" spans="1:4" x14ac:dyDescent="0.3">
      <c r="A483" t="s">
        <v>377</v>
      </c>
      <c r="B483" t="s">
        <v>111</v>
      </c>
      <c r="C483" t="s">
        <v>4529</v>
      </c>
      <c r="D483" t="s">
        <v>1518</v>
      </c>
    </row>
    <row r="484" spans="1:4" x14ac:dyDescent="0.3">
      <c r="A484" t="s">
        <v>377</v>
      </c>
      <c r="C484" t="s">
        <v>4515</v>
      </c>
      <c r="D484" t="s">
        <v>1518</v>
      </c>
    </row>
    <row r="485" spans="1:4" x14ac:dyDescent="0.3">
      <c r="A485" t="s">
        <v>377</v>
      </c>
      <c r="C485" t="s">
        <v>5122</v>
      </c>
      <c r="D485" t="s">
        <v>1552</v>
      </c>
    </row>
    <row r="486" spans="1:4" x14ac:dyDescent="0.3">
      <c r="A486" t="s">
        <v>377</v>
      </c>
      <c r="B486" t="s">
        <v>379</v>
      </c>
      <c r="C486" t="s">
        <v>379</v>
      </c>
      <c r="D486" t="s">
        <v>1552</v>
      </c>
    </row>
    <row r="487" spans="1:4" x14ac:dyDescent="0.3">
      <c r="A487" t="s">
        <v>1058</v>
      </c>
      <c r="B487" t="s">
        <v>111</v>
      </c>
      <c r="C487" t="s">
        <v>4398</v>
      </c>
      <c r="D487" t="s">
        <v>1552</v>
      </c>
    </row>
    <row r="488" spans="1:4" x14ac:dyDescent="0.3">
      <c r="A488" t="s">
        <v>1058</v>
      </c>
      <c r="C488" t="s">
        <v>4818</v>
      </c>
      <c r="D488" t="s">
        <v>1552</v>
      </c>
    </row>
    <row r="489" spans="1:4" x14ac:dyDescent="0.3">
      <c r="A489" t="s">
        <v>1058</v>
      </c>
      <c r="C489" t="s">
        <v>4409</v>
      </c>
      <c r="D489" t="s">
        <v>1552</v>
      </c>
    </row>
    <row r="490" spans="1:4" x14ac:dyDescent="0.3">
      <c r="A490" t="s">
        <v>1058</v>
      </c>
      <c r="C490" t="s">
        <v>4404</v>
      </c>
      <c r="D490" t="s">
        <v>1518</v>
      </c>
    </row>
    <row r="491" spans="1:4" x14ac:dyDescent="0.3">
      <c r="A491" t="s">
        <v>1058</v>
      </c>
      <c r="C491" t="s">
        <v>4404</v>
      </c>
      <c r="D491" t="s">
        <v>1552</v>
      </c>
    </row>
    <row r="492" spans="1:4" x14ac:dyDescent="0.3">
      <c r="A492" t="s">
        <v>1058</v>
      </c>
      <c r="B492" t="s">
        <v>1060</v>
      </c>
      <c r="C492" t="s">
        <v>1060</v>
      </c>
      <c r="D492" t="s">
        <v>1552</v>
      </c>
    </row>
    <row r="493" spans="1:4" x14ac:dyDescent="0.3">
      <c r="A493" t="s">
        <v>976</v>
      </c>
      <c r="B493" t="s">
        <v>111</v>
      </c>
      <c r="C493" t="s">
        <v>4686</v>
      </c>
      <c r="D493" t="s">
        <v>1552</v>
      </c>
    </row>
    <row r="494" spans="1:4" x14ac:dyDescent="0.3">
      <c r="A494" t="s">
        <v>976</v>
      </c>
      <c r="B494" t="s">
        <v>978</v>
      </c>
      <c r="C494" t="s">
        <v>4686</v>
      </c>
      <c r="D494" t="s">
        <v>1552</v>
      </c>
    </row>
    <row r="495" spans="1:4" x14ac:dyDescent="0.3">
      <c r="A495" t="s">
        <v>1028</v>
      </c>
      <c r="B495" t="s">
        <v>1030</v>
      </c>
      <c r="C495" t="s">
        <v>3469</v>
      </c>
      <c r="D495" t="s">
        <v>1552</v>
      </c>
    </row>
    <row r="496" spans="1:4" x14ac:dyDescent="0.3">
      <c r="A496" t="s">
        <v>772</v>
      </c>
      <c r="B496" t="s">
        <v>774</v>
      </c>
      <c r="C496" t="s">
        <v>774</v>
      </c>
      <c r="D496" t="s">
        <v>1552</v>
      </c>
    </row>
    <row r="497" spans="1:4" x14ac:dyDescent="0.3">
      <c r="A497" t="s">
        <v>772</v>
      </c>
      <c r="B497" t="s">
        <v>780</v>
      </c>
      <c r="C497" t="s">
        <v>780</v>
      </c>
      <c r="D497" t="s">
        <v>1552</v>
      </c>
    </row>
    <row r="498" spans="1:4" x14ac:dyDescent="0.3">
      <c r="A498" t="s">
        <v>848</v>
      </c>
      <c r="B498" t="s">
        <v>111</v>
      </c>
      <c r="C498" t="s">
        <v>5309</v>
      </c>
      <c r="D498" t="s">
        <v>1552</v>
      </c>
    </row>
    <row r="499" spans="1:4" x14ac:dyDescent="0.3">
      <c r="A499" t="s">
        <v>848</v>
      </c>
      <c r="C499" t="s">
        <v>5309</v>
      </c>
      <c r="D499" t="s">
        <v>2038</v>
      </c>
    </row>
    <row r="500" spans="1:4" x14ac:dyDescent="0.3">
      <c r="A500" t="s">
        <v>848</v>
      </c>
      <c r="C500" t="s">
        <v>4932</v>
      </c>
      <c r="D500" t="s">
        <v>1518</v>
      </c>
    </row>
    <row r="501" spans="1:4" x14ac:dyDescent="0.3">
      <c r="A501" t="s">
        <v>848</v>
      </c>
      <c r="C501" t="s">
        <v>4932</v>
      </c>
      <c r="D501" t="s">
        <v>1552</v>
      </c>
    </row>
    <row r="502" spans="1:4" x14ac:dyDescent="0.3">
      <c r="A502" t="s">
        <v>848</v>
      </c>
      <c r="B502" t="s">
        <v>850</v>
      </c>
      <c r="C502" t="s">
        <v>850</v>
      </c>
      <c r="D502" t="s">
        <v>1518</v>
      </c>
    </row>
    <row r="503" spans="1:4" x14ac:dyDescent="0.3">
      <c r="A503" t="s">
        <v>762</v>
      </c>
      <c r="B503" t="s">
        <v>1412</v>
      </c>
      <c r="C503" t="s">
        <v>1412</v>
      </c>
      <c r="D503" t="s">
        <v>1552</v>
      </c>
    </row>
    <row r="504" spans="1:4" x14ac:dyDescent="0.3">
      <c r="A504" t="s">
        <v>762</v>
      </c>
      <c r="B504" t="s">
        <v>764</v>
      </c>
      <c r="C504" t="s">
        <v>764</v>
      </c>
      <c r="D504" t="s">
        <v>1552</v>
      </c>
    </row>
    <row r="505" spans="1:4" x14ac:dyDescent="0.3">
      <c r="A505" t="s">
        <v>1127</v>
      </c>
      <c r="B505" t="s">
        <v>1129</v>
      </c>
      <c r="C505" t="s">
        <v>4542</v>
      </c>
      <c r="D505" t="s">
        <v>1552</v>
      </c>
    </row>
    <row r="506" spans="1:4" x14ac:dyDescent="0.3">
      <c r="A506" t="s">
        <v>1127</v>
      </c>
      <c r="B506" t="s">
        <v>1141</v>
      </c>
      <c r="C506" t="s">
        <v>4538</v>
      </c>
      <c r="D506" t="s">
        <v>1552</v>
      </c>
    </row>
    <row r="507" spans="1:4" x14ac:dyDescent="0.3">
      <c r="A507" t="s">
        <v>297</v>
      </c>
      <c r="B507" t="s">
        <v>111</v>
      </c>
      <c r="C507" t="s">
        <v>111</v>
      </c>
      <c r="D507" t="s">
        <v>1552</v>
      </c>
    </row>
    <row r="508" spans="1:4" x14ac:dyDescent="0.3">
      <c r="A508" t="s">
        <v>297</v>
      </c>
      <c r="C508" t="s">
        <v>4840</v>
      </c>
      <c r="D508" t="s">
        <v>1552</v>
      </c>
    </row>
    <row r="509" spans="1:4" x14ac:dyDescent="0.3">
      <c r="A509" t="s">
        <v>297</v>
      </c>
      <c r="C509" t="s">
        <v>4887</v>
      </c>
      <c r="D509" t="s">
        <v>1552</v>
      </c>
    </row>
    <row r="510" spans="1:4" x14ac:dyDescent="0.3">
      <c r="A510" t="s">
        <v>297</v>
      </c>
      <c r="C510" t="s">
        <v>5537</v>
      </c>
      <c r="D510" t="s">
        <v>1552</v>
      </c>
    </row>
    <row r="511" spans="1:4" x14ac:dyDescent="0.3">
      <c r="A511" t="s">
        <v>297</v>
      </c>
      <c r="C511" t="s">
        <v>5132</v>
      </c>
      <c r="D511" t="s">
        <v>1518</v>
      </c>
    </row>
    <row r="512" spans="1:4" x14ac:dyDescent="0.3">
      <c r="A512" t="s">
        <v>297</v>
      </c>
      <c r="C512" t="s">
        <v>5132</v>
      </c>
      <c r="D512" t="s">
        <v>1552</v>
      </c>
    </row>
    <row r="513" spans="1:4" x14ac:dyDescent="0.3">
      <c r="A513" t="s">
        <v>297</v>
      </c>
      <c r="C513" t="s">
        <v>6104</v>
      </c>
      <c r="D513" t="s">
        <v>1552</v>
      </c>
    </row>
    <row r="514" spans="1:4" x14ac:dyDescent="0.3">
      <c r="A514" t="s">
        <v>297</v>
      </c>
      <c r="C514" t="s">
        <v>5974</v>
      </c>
      <c r="D514" t="s">
        <v>1552</v>
      </c>
    </row>
    <row r="515" spans="1:4" x14ac:dyDescent="0.3">
      <c r="A515" t="s">
        <v>297</v>
      </c>
      <c r="C515" t="s">
        <v>5977</v>
      </c>
      <c r="D515" t="s">
        <v>1552</v>
      </c>
    </row>
    <row r="516" spans="1:4" x14ac:dyDescent="0.3">
      <c r="A516" t="s">
        <v>297</v>
      </c>
      <c r="B516" t="s">
        <v>1192</v>
      </c>
      <c r="C516" t="s">
        <v>4881</v>
      </c>
      <c r="D516" t="s">
        <v>1518</v>
      </c>
    </row>
    <row r="517" spans="1:4" x14ac:dyDescent="0.3">
      <c r="A517" t="s">
        <v>297</v>
      </c>
      <c r="B517" t="s">
        <v>1192</v>
      </c>
      <c r="C517" t="s">
        <v>4881</v>
      </c>
      <c r="D517" t="s">
        <v>1552</v>
      </c>
    </row>
    <row r="518" spans="1:4" x14ac:dyDescent="0.3">
      <c r="A518" t="s">
        <v>297</v>
      </c>
      <c r="B518" t="s">
        <v>1470</v>
      </c>
      <c r="C518" t="s">
        <v>1460</v>
      </c>
      <c r="D518" t="s">
        <v>1518</v>
      </c>
    </row>
    <row r="519" spans="1:4" x14ac:dyDescent="0.3">
      <c r="A519" t="s">
        <v>297</v>
      </c>
      <c r="B519" t="s">
        <v>1470</v>
      </c>
      <c r="C519" t="s">
        <v>1460</v>
      </c>
      <c r="D519" t="s">
        <v>1552</v>
      </c>
    </row>
    <row r="520" spans="1:4" x14ac:dyDescent="0.3">
      <c r="A520" t="s">
        <v>297</v>
      </c>
      <c r="B520" t="s">
        <v>1330</v>
      </c>
      <c r="C520" t="s">
        <v>1330</v>
      </c>
      <c r="D520" t="s">
        <v>1518</v>
      </c>
    </row>
    <row r="521" spans="1:4" x14ac:dyDescent="0.3">
      <c r="A521" t="s">
        <v>297</v>
      </c>
      <c r="B521" t="s">
        <v>1330</v>
      </c>
      <c r="C521" t="s">
        <v>1330</v>
      </c>
      <c r="D521" t="s">
        <v>1552</v>
      </c>
    </row>
    <row r="522" spans="1:4" x14ac:dyDescent="0.3">
      <c r="A522" t="s">
        <v>297</v>
      </c>
      <c r="B522" t="s">
        <v>1472</v>
      </c>
      <c r="C522" t="s">
        <v>1472</v>
      </c>
      <c r="D522" t="s">
        <v>1552</v>
      </c>
    </row>
    <row r="523" spans="1:4" x14ac:dyDescent="0.3">
      <c r="A523" t="s">
        <v>297</v>
      </c>
      <c r="B523" t="s">
        <v>299</v>
      </c>
      <c r="C523" t="s">
        <v>299</v>
      </c>
      <c r="D523" t="s">
        <v>1552</v>
      </c>
    </row>
    <row r="524" spans="1:4" x14ac:dyDescent="0.3">
      <c r="A524" t="s">
        <v>297</v>
      </c>
      <c r="B524" t="s">
        <v>409</v>
      </c>
      <c r="C524" t="s">
        <v>409</v>
      </c>
      <c r="D524" t="s">
        <v>1518</v>
      </c>
    </row>
    <row r="525" spans="1:4" x14ac:dyDescent="0.3">
      <c r="A525" t="s">
        <v>297</v>
      </c>
      <c r="B525" t="s">
        <v>409</v>
      </c>
      <c r="C525" t="s">
        <v>409</v>
      </c>
      <c r="D525" t="s">
        <v>1552</v>
      </c>
    </row>
    <row r="526" spans="1:4" x14ac:dyDescent="0.3">
      <c r="A526" t="s">
        <v>297</v>
      </c>
      <c r="B526" t="s">
        <v>1044</v>
      </c>
      <c r="C526" t="s">
        <v>5908</v>
      </c>
      <c r="D526" t="s">
        <v>1518</v>
      </c>
    </row>
    <row r="527" spans="1:4" x14ac:dyDescent="0.3">
      <c r="A527" t="s">
        <v>297</v>
      </c>
      <c r="B527" t="s">
        <v>1044</v>
      </c>
      <c r="C527" t="s">
        <v>5908</v>
      </c>
      <c r="D527" t="s">
        <v>1552</v>
      </c>
    </row>
    <row r="528" spans="1:4" x14ac:dyDescent="0.3">
      <c r="A528" t="s">
        <v>388</v>
      </c>
      <c r="B528" t="s">
        <v>111</v>
      </c>
      <c r="C528" t="s">
        <v>111</v>
      </c>
      <c r="D528" t="s">
        <v>1552</v>
      </c>
    </row>
    <row r="529" spans="1:4" x14ac:dyDescent="0.3">
      <c r="A529" t="s">
        <v>388</v>
      </c>
      <c r="C529" t="s">
        <v>5205</v>
      </c>
      <c r="D529" t="s">
        <v>1518</v>
      </c>
    </row>
    <row r="530" spans="1:4" x14ac:dyDescent="0.3">
      <c r="A530" t="s">
        <v>388</v>
      </c>
      <c r="C530" t="s">
        <v>6256</v>
      </c>
      <c r="D530" t="s">
        <v>1518</v>
      </c>
    </row>
    <row r="531" spans="1:4" x14ac:dyDescent="0.3">
      <c r="A531" t="s">
        <v>388</v>
      </c>
      <c r="C531" t="s">
        <v>4306</v>
      </c>
      <c r="D531" t="s">
        <v>1518</v>
      </c>
    </row>
    <row r="532" spans="1:4" x14ac:dyDescent="0.3">
      <c r="A532" t="s">
        <v>388</v>
      </c>
      <c r="C532" t="s">
        <v>4294</v>
      </c>
      <c r="D532" t="s">
        <v>1518</v>
      </c>
    </row>
    <row r="533" spans="1:4" x14ac:dyDescent="0.3">
      <c r="A533" t="s">
        <v>388</v>
      </c>
      <c r="C533" t="s">
        <v>4283</v>
      </c>
      <c r="D533" t="s">
        <v>1518</v>
      </c>
    </row>
    <row r="534" spans="1:4" x14ac:dyDescent="0.3">
      <c r="A534" t="s">
        <v>388</v>
      </c>
      <c r="C534" t="s">
        <v>2395</v>
      </c>
      <c r="D534" t="s">
        <v>1518</v>
      </c>
    </row>
    <row r="535" spans="1:4" x14ac:dyDescent="0.3">
      <c r="A535" t="s">
        <v>388</v>
      </c>
      <c r="C535" t="s">
        <v>4250</v>
      </c>
      <c r="D535" t="s">
        <v>1518</v>
      </c>
    </row>
    <row r="536" spans="1:4" x14ac:dyDescent="0.3">
      <c r="A536" t="s">
        <v>388</v>
      </c>
      <c r="C536" t="s">
        <v>4261</v>
      </c>
      <c r="D536" t="s">
        <v>1518</v>
      </c>
    </row>
    <row r="537" spans="1:4" x14ac:dyDescent="0.3">
      <c r="A537" t="s">
        <v>388</v>
      </c>
      <c r="C537" t="s">
        <v>4256</v>
      </c>
      <c r="D537" t="s">
        <v>1518</v>
      </c>
    </row>
    <row r="538" spans="1:4" x14ac:dyDescent="0.3">
      <c r="A538" t="s">
        <v>388</v>
      </c>
      <c r="C538" t="s">
        <v>4279</v>
      </c>
      <c r="D538" t="s">
        <v>1518</v>
      </c>
    </row>
    <row r="539" spans="1:4" x14ac:dyDescent="0.3">
      <c r="A539" t="s">
        <v>388</v>
      </c>
      <c r="C539" t="s">
        <v>4289</v>
      </c>
      <c r="D539" t="s">
        <v>1518</v>
      </c>
    </row>
    <row r="540" spans="1:4" x14ac:dyDescent="0.3">
      <c r="A540" t="s">
        <v>388</v>
      </c>
      <c r="C540" t="s">
        <v>4266</v>
      </c>
      <c r="D540" t="s">
        <v>1518</v>
      </c>
    </row>
    <row r="541" spans="1:4" x14ac:dyDescent="0.3">
      <c r="A541" t="s">
        <v>388</v>
      </c>
      <c r="C541" t="s">
        <v>4270</v>
      </c>
      <c r="D541" t="s">
        <v>1518</v>
      </c>
    </row>
    <row r="542" spans="1:4" x14ac:dyDescent="0.3">
      <c r="A542" t="s">
        <v>388</v>
      </c>
      <c r="C542" t="s">
        <v>5739</v>
      </c>
      <c r="D542" t="s">
        <v>1552</v>
      </c>
    </row>
    <row r="543" spans="1:4" x14ac:dyDescent="0.3">
      <c r="A543" t="s">
        <v>388</v>
      </c>
      <c r="C543" t="s">
        <v>5828</v>
      </c>
      <c r="D543" t="s">
        <v>1552</v>
      </c>
    </row>
    <row r="544" spans="1:4" x14ac:dyDescent="0.3">
      <c r="A544" t="s">
        <v>388</v>
      </c>
      <c r="C544" t="s">
        <v>4274</v>
      </c>
      <c r="D544" t="s">
        <v>1518</v>
      </c>
    </row>
    <row r="545" spans="1:4" x14ac:dyDescent="0.3">
      <c r="A545" t="s">
        <v>388</v>
      </c>
      <c r="C545" t="s">
        <v>4286</v>
      </c>
      <c r="D545" t="s">
        <v>1518</v>
      </c>
    </row>
    <row r="546" spans="1:4" x14ac:dyDescent="0.3">
      <c r="A546" t="s">
        <v>388</v>
      </c>
      <c r="C546" t="s">
        <v>4300</v>
      </c>
      <c r="D546" t="s">
        <v>1518</v>
      </c>
    </row>
    <row r="547" spans="1:4" x14ac:dyDescent="0.3">
      <c r="A547" t="s">
        <v>388</v>
      </c>
      <c r="C547" t="s">
        <v>4298</v>
      </c>
      <c r="D547" t="s">
        <v>1518</v>
      </c>
    </row>
    <row r="548" spans="1:4" x14ac:dyDescent="0.3">
      <c r="A548" t="s">
        <v>388</v>
      </c>
      <c r="C548" t="s">
        <v>4303</v>
      </c>
      <c r="D548" t="s">
        <v>1518</v>
      </c>
    </row>
    <row r="549" spans="1:4" x14ac:dyDescent="0.3">
      <c r="A549" t="s">
        <v>388</v>
      </c>
      <c r="B549" t="s">
        <v>1391</v>
      </c>
      <c r="C549" t="s">
        <v>1391</v>
      </c>
      <c r="D549" t="s">
        <v>1552</v>
      </c>
    </row>
    <row r="550" spans="1:4" x14ac:dyDescent="0.3">
      <c r="A550" t="s">
        <v>388</v>
      </c>
      <c r="B550" t="s">
        <v>1393</v>
      </c>
      <c r="C550" t="s">
        <v>1393</v>
      </c>
      <c r="D550" t="s">
        <v>1552</v>
      </c>
    </row>
    <row r="551" spans="1:4" x14ac:dyDescent="0.3">
      <c r="A551" t="s">
        <v>388</v>
      </c>
      <c r="B551" t="s">
        <v>390</v>
      </c>
      <c r="C551" t="s">
        <v>390</v>
      </c>
      <c r="D551" t="s">
        <v>1518</v>
      </c>
    </row>
    <row r="552" spans="1:4" x14ac:dyDescent="0.3">
      <c r="A552" t="s">
        <v>388</v>
      </c>
      <c r="B552" t="s">
        <v>393</v>
      </c>
      <c r="C552" t="s">
        <v>393</v>
      </c>
      <c r="D552" t="s">
        <v>1518</v>
      </c>
    </row>
    <row r="553" spans="1:4" x14ac:dyDescent="0.3">
      <c r="A553" t="s">
        <v>388</v>
      </c>
      <c r="B553" t="s">
        <v>1057</v>
      </c>
      <c r="C553" t="s">
        <v>1057</v>
      </c>
      <c r="D553" t="s">
        <v>1552</v>
      </c>
    </row>
    <row r="554" spans="1:4" x14ac:dyDescent="0.3">
      <c r="A554" t="s">
        <v>613</v>
      </c>
      <c r="B554" t="s">
        <v>111</v>
      </c>
      <c r="C554" t="s">
        <v>5113</v>
      </c>
      <c r="D554" t="s">
        <v>1552</v>
      </c>
    </row>
    <row r="555" spans="1:4" x14ac:dyDescent="0.3">
      <c r="A555" t="s">
        <v>613</v>
      </c>
      <c r="B555" t="s">
        <v>615</v>
      </c>
      <c r="C555" t="s">
        <v>615</v>
      </c>
      <c r="D555" t="s">
        <v>1552</v>
      </c>
    </row>
    <row r="556" spans="1:4" x14ac:dyDescent="0.3">
      <c r="A556" t="s">
        <v>613</v>
      </c>
      <c r="B556" t="s">
        <v>1327</v>
      </c>
      <c r="C556" t="s">
        <v>1327</v>
      </c>
      <c r="D556" t="s">
        <v>1552</v>
      </c>
    </row>
    <row r="557" spans="1:4" x14ac:dyDescent="0.3">
      <c r="A557" t="s">
        <v>438</v>
      </c>
      <c r="B557" t="s">
        <v>440</v>
      </c>
      <c r="C557" t="s">
        <v>440</v>
      </c>
      <c r="D557" t="s">
        <v>1552</v>
      </c>
    </row>
    <row r="558" spans="1:4" x14ac:dyDescent="0.3">
      <c r="A558" t="s">
        <v>438</v>
      </c>
      <c r="B558" t="s">
        <v>445</v>
      </c>
      <c r="C558" t="s">
        <v>445</v>
      </c>
      <c r="D558" t="s">
        <v>1552</v>
      </c>
    </row>
    <row r="559" spans="1:4" x14ac:dyDescent="0.3">
      <c r="A559" t="s">
        <v>865</v>
      </c>
      <c r="B559" t="s">
        <v>867</v>
      </c>
      <c r="C559" t="s">
        <v>867</v>
      </c>
      <c r="D559" t="s">
        <v>1552</v>
      </c>
    </row>
    <row r="560" spans="1:4" x14ac:dyDescent="0.3">
      <c r="A560" t="s">
        <v>497</v>
      </c>
      <c r="B560" t="s">
        <v>499</v>
      </c>
      <c r="C560" t="s">
        <v>499</v>
      </c>
      <c r="D560" t="s">
        <v>1552</v>
      </c>
    </row>
    <row r="561" spans="1:4" x14ac:dyDescent="0.3">
      <c r="A561" t="s">
        <v>497</v>
      </c>
      <c r="B561" t="s">
        <v>758</v>
      </c>
      <c r="C561" t="s">
        <v>758</v>
      </c>
      <c r="D561" t="s">
        <v>1552</v>
      </c>
    </row>
    <row r="562" spans="1:4" x14ac:dyDescent="0.3">
      <c r="A562" t="s">
        <v>1252</v>
      </c>
      <c r="B562" t="s">
        <v>111</v>
      </c>
      <c r="C562" t="s">
        <v>4199</v>
      </c>
      <c r="D562" t="s">
        <v>1552</v>
      </c>
    </row>
    <row r="563" spans="1:4" x14ac:dyDescent="0.3">
      <c r="A563" t="s">
        <v>1252</v>
      </c>
      <c r="C563" t="s">
        <v>4205</v>
      </c>
      <c r="D563" t="s">
        <v>1552</v>
      </c>
    </row>
    <row r="564" spans="1:4" x14ac:dyDescent="0.3">
      <c r="A564" t="s">
        <v>1252</v>
      </c>
      <c r="B564" t="s">
        <v>1254</v>
      </c>
      <c r="C564" t="s">
        <v>1254</v>
      </c>
      <c r="D564" t="s">
        <v>1552</v>
      </c>
    </row>
    <row r="565" spans="1:4" x14ac:dyDescent="0.3">
      <c r="A565" t="s">
        <v>788</v>
      </c>
      <c r="B565" t="s">
        <v>790</v>
      </c>
      <c r="C565" t="s">
        <v>790</v>
      </c>
      <c r="D565" t="s">
        <v>1552</v>
      </c>
    </row>
    <row r="566" spans="1:4" x14ac:dyDescent="0.3">
      <c r="A566" t="s">
        <v>952</v>
      </c>
      <c r="B566" t="s">
        <v>954</v>
      </c>
      <c r="C566" t="s">
        <v>4533</v>
      </c>
      <c r="D566" t="s">
        <v>1552</v>
      </c>
    </row>
    <row r="567" spans="1:4" x14ac:dyDescent="0.3">
      <c r="A567" t="s">
        <v>1052</v>
      </c>
      <c r="B567" t="s">
        <v>111</v>
      </c>
      <c r="C567" t="s">
        <v>4002</v>
      </c>
      <c r="D567" t="s">
        <v>1552</v>
      </c>
    </row>
    <row r="568" spans="1:4" x14ac:dyDescent="0.3">
      <c r="A568" t="s">
        <v>1052</v>
      </c>
      <c r="C568" t="s">
        <v>4355</v>
      </c>
      <c r="D568" t="s">
        <v>1518</v>
      </c>
    </row>
    <row r="569" spans="1:4" x14ac:dyDescent="0.3">
      <c r="A569" t="s">
        <v>1052</v>
      </c>
      <c r="C569" t="s">
        <v>3825</v>
      </c>
      <c r="D569" t="s">
        <v>1518</v>
      </c>
    </row>
    <row r="570" spans="1:4" x14ac:dyDescent="0.3">
      <c r="A570" t="s">
        <v>1052</v>
      </c>
      <c r="C570" t="s">
        <v>3811</v>
      </c>
      <c r="D570" t="s">
        <v>1518</v>
      </c>
    </row>
    <row r="571" spans="1:4" x14ac:dyDescent="0.3">
      <c r="A571" t="s">
        <v>1052</v>
      </c>
      <c r="B571" t="s">
        <v>1054</v>
      </c>
      <c r="C571" t="s">
        <v>1054</v>
      </c>
      <c r="D571" t="s">
        <v>1552</v>
      </c>
    </row>
    <row r="572" spans="1:4" x14ac:dyDescent="0.3">
      <c r="A572" t="s">
        <v>567</v>
      </c>
      <c r="B572" t="s">
        <v>569</v>
      </c>
      <c r="C572" t="s">
        <v>111</v>
      </c>
      <c r="D572" t="s">
        <v>1552</v>
      </c>
    </row>
    <row r="573" spans="1:4" x14ac:dyDescent="0.3">
      <c r="A573" t="s">
        <v>567</v>
      </c>
      <c r="B573" t="s">
        <v>569</v>
      </c>
      <c r="C573" t="s">
        <v>569</v>
      </c>
      <c r="D573" t="s">
        <v>1552</v>
      </c>
    </row>
    <row r="574" spans="1:4" x14ac:dyDescent="0.3">
      <c r="A574" t="s">
        <v>567</v>
      </c>
      <c r="B574" t="s">
        <v>569</v>
      </c>
      <c r="C574" t="s">
        <v>6264</v>
      </c>
      <c r="D574" t="s">
        <v>1552</v>
      </c>
    </row>
    <row r="575" spans="1:4" x14ac:dyDescent="0.3">
      <c r="A575" t="s">
        <v>1398</v>
      </c>
      <c r="B575" t="s">
        <v>111</v>
      </c>
      <c r="C575" t="s">
        <v>5622</v>
      </c>
      <c r="D575" t="s">
        <v>1552</v>
      </c>
    </row>
    <row r="576" spans="1:4" x14ac:dyDescent="0.3">
      <c r="A576" t="s">
        <v>1398</v>
      </c>
      <c r="B576" t="s">
        <v>1400</v>
      </c>
      <c r="C576" t="s">
        <v>1400</v>
      </c>
      <c r="D576" t="s">
        <v>1552</v>
      </c>
    </row>
    <row r="577" spans="1:4" x14ac:dyDescent="0.3">
      <c r="A577" t="s">
        <v>1122</v>
      </c>
      <c r="B577" t="s">
        <v>1124</v>
      </c>
      <c r="C577" t="s">
        <v>111</v>
      </c>
      <c r="D577" t="s">
        <v>1552</v>
      </c>
    </row>
    <row r="578" spans="1:4" x14ac:dyDescent="0.3">
      <c r="A578" t="s">
        <v>1002</v>
      </c>
      <c r="B578" t="s">
        <v>111</v>
      </c>
      <c r="C578" t="s">
        <v>2636</v>
      </c>
      <c r="D578" t="s">
        <v>1518</v>
      </c>
    </row>
    <row r="579" spans="1:4" x14ac:dyDescent="0.3">
      <c r="A579" t="s">
        <v>1002</v>
      </c>
      <c r="C579" t="s">
        <v>2636</v>
      </c>
      <c r="D579" t="s">
        <v>1552</v>
      </c>
    </row>
    <row r="580" spans="1:4" x14ac:dyDescent="0.3">
      <c r="A580" t="s">
        <v>1002</v>
      </c>
      <c r="B580" t="s">
        <v>1004</v>
      </c>
      <c r="C580" t="s">
        <v>3645</v>
      </c>
      <c r="D580" t="s">
        <v>1552</v>
      </c>
    </row>
    <row r="581" spans="1:4" x14ac:dyDescent="0.3">
      <c r="A581" t="s">
        <v>967</v>
      </c>
      <c r="B581" t="s">
        <v>111</v>
      </c>
      <c r="C581" t="s">
        <v>4314</v>
      </c>
      <c r="D581" t="s">
        <v>1518</v>
      </c>
    </row>
    <row r="582" spans="1:4" x14ac:dyDescent="0.3">
      <c r="A582" t="s">
        <v>967</v>
      </c>
      <c r="C582" t="s">
        <v>2076</v>
      </c>
      <c r="D582" t="s">
        <v>1518</v>
      </c>
    </row>
    <row r="583" spans="1:4" x14ac:dyDescent="0.3">
      <c r="A583" t="s">
        <v>967</v>
      </c>
      <c r="C583" t="s">
        <v>2084</v>
      </c>
      <c r="D583" t="s">
        <v>1518</v>
      </c>
    </row>
    <row r="584" spans="1:4" x14ac:dyDescent="0.3">
      <c r="A584" t="s">
        <v>967</v>
      </c>
      <c r="B584" t="s">
        <v>969</v>
      </c>
      <c r="C584" t="s">
        <v>4242</v>
      </c>
      <c r="D584" t="s">
        <v>1552</v>
      </c>
    </row>
    <row r="585" spans="1:4" x14ac:dyDescent="0.3">
      <c r="A585" t="s">
        <v>532</v>
      </c>
      <c r="B585" t="s">
        <v>534</v>
      </c>
      <c r="C585" t="s">
        <v>534</v>
      </c>
      <c r="D585" t="s">
        <v>4331</v>
      </c>
    </row>
    <row r="586" spans="1:4" x14ac:dyDescent="0.3">
      <c r="A586" t="s">
        <v>532</v>
      </c>
      <c r="B586" t="s">
        <v>539</v>
      </c>
      <c r="C586" t="s">
        <v>539</v>
      </c>
      <c r="D586" t="s">
        <v>1552</v>
      </c>
    </row>
    <row r="587" spans="1:4" x14ac:dyDescent="0.3">
      <c r="A587" t="s">
        <v>532</v>
      </c>
      <c r="B587" t="s">
        <v>793</v>
      </c>
      <c r="C587" t="s">
        <v>793</v>
      </c>
      <c r="D587" t="s">
        <v>1552</v>
      </c>
    </row>
    <row r="588" spans="1:4" x14ac:dyDescent="0.3">
      <c r="A588" t="s">
        <v>532</v>
      </c>
      <c r="B588" t="s">
        <v>559</v>
      </c>
      <c r="C588" t="s">
        <v>559</v>
      </c>
      <c r="D588" t="s">
        <v>1552</v>
      </c>
    </row>
    <row r="589" spans="1:4" x14ac:dyDescent="0.3">
      <c r="A589" t="s">
        <v>1278</v>
      </c>
      <c r="B589" t="s">
        <v>111</v>
      </c>
      <c r="C589" t="s">
        <v>1849</v>
      </c>
      <c r="D589" t="s">
        <v>1518</v>
      </c>
    </row>
    <row r="590" spans="1:4" x14ac:dyDescent="0.3">
      <c r="A590" t="s">
        <v>1278</v>
      </c>
      <c r="C590" t="s">
        <v>2805</v>
      </c>
      <c r="D590" t="s">
        <v>1518</v>
      </c>
    </row>
    <row r="591" spans="1:4" x14ac:dyDescent="0.3">
      <c r="A591" t="s">
        <v>1278</v>
      </c>
      <c r="C591" t="s">
        <v>3064</v>
      </c>
      <c r="D591" t="s">
        <v>1518</v>
      </c>
    </row>
    <row r="592" spans="1:4" x14ac:dyDescent="0.3">
      <c r="A592" t="s">
        <v>1278</v>
      </c>
      <c r="C592" t="s">
        <v>4473</v>
      </c>
      <c r="D592" t="s">
        <v>1552</v>
      </c>
    </row>
    <row r="593" spans="1:4" x14ac:dyDescent="0.3">
      <c r="A593" t="s">
        <v>1278</v>
      </c>
      <c r="B593" t="s">
        <v>1280</v>
      </c>
      <c r="C593" t="s">
        <v>1280</v>
      </c>
      <c r="D593" t="s">
        <v>1552</v>
      </c>
    </row>
    <row r="594" spans="1:4" x14ac:dyDescent="0.3">
      <c r="A594" t="s">
        <v>972</v>
      </c>
      <c r="B594" t="s">
        <v>974</v>
      </c>
      <c r="C594" t="s">
        <v>4414</v>
      </c>
      <c r="D594" t="s">
        <v>1552</v>
      </c>
    </row>
    <row r="595" spans="1:4" x14ac:dyDescent="0.3">
      <c r="A595" t="s">
        <v>549</v>
      </c>
      <c r="B595" t="s">
        <v>551</v>
      </c>
      <c r="C595" t="s">
        <v>551</v>
      </c>
      <c r="D595" t="s">
        <v>1552</v>
      </c>
    </row>
    <row r="596" spans="1:4" x14ac:dyDescent="0.3">
      <c r="A596" t="s">
        <v>629</v>
      </c>
      <c r="B596" t="s">
        <v>111</v>
      </c>
      <c r="C596" t="s">
        <v>4007</v>
      </c>
      <c r="D596" t="s">
        <v>1552</v>
      </c>
    </row>
    <row r="597" spans="1:4" x14ac:dyDescent="0.3">
      <c r="A597" t="s">
        <v>629</v>
      </c>
      <c r="C597" t="s">
        <v>4010</v>
      </c>
      <c r="D597" t="s">
        <v>1552</v>
      </c>
    </row>
    <row r="598" spans="1:4" x14ac:dyDescent="0.3">
      <c r="A598" t="s">
        <v>629</v>
      </c>
      <c r="C598" t="s">
        <v>4511</v>
      </c>
      <c r="D598" t="s">
        <v>1552</v>
      </c>
    </row>
    <row r="599" spans="1:4" x14ac:dyDescent="0.3">
      <c r="A599" t="s">
        <v>629</v>
      </c>
      <c r="C599" t="s">
        <v>4012</v>
      </c>
      <c r="D599" t="s">
        <v>1552</v>
      </c>
    </row>
    <row r="600" spans="1:4" x14ac:dyDescent="0.3">
      <c r="A600" t="s">
        <v>629</v>
      </c>
      <c r="B600" t="s">
        <v>1238</v>
      </c>
      <c r="C600" t="s">
        <v>1238</v>
      </c>
      <c r="D600" t="s">
        <v>1552</v>
      </c>
    </row>
    <row r="601" spans="1:4" x14ac:dyDescent="0.3">
      <c r="A601" t="s">
        <v>629</v>
      </c>
      <c r="B601" t="s">
        <v>631</v>
      </c>
      <c r="C601" t="s">
        <v>631</v>
      </c>
      <c r="D601" t="s">
        <v>1552</v>
      </c>
    </row>
    <row r="602" spans="1:4" x14ac:dyDescent="0.3">
      <c r="A602" t="s">
        <v>990</v>
      </c>
      <c r="B602" t="s">
        <v>111</v>
      </c>
      <c r="C602" t="s">
        <v>2323</v>
      </c>
      <c r="D602" t="s">
        <v>1518</v>
      </c>
    </row>
    <row r="603" spans="1:4" x14ac:dyDescent="0.3">
      <c r="A603" t="s">
        <v>990</v>
      </c>
      <c r="C603" t="s">
        <v>2324</v>
      </c>
      <c r="D603" t="s">
        <v>1518</v>
      </c>
    </row>
    <row r="604" spans="1:4" x14ac:dyDescent="0.3">
      <c r="A604" t="s">
        <v>990</v>
      </c>
      <c r="C604" t="s">
        <v>2325</v>
      </c>
      <c r="D604" t="s">
        <v>1518</v>
      </c>
    </row>
    <row r="605" spans="1:4" x14ac:dyDescent="0.3">
      <c r="A605" t="s">
        <v>990</v>
      </c>
      <c r="C605" t="s">
        <v>2326</v>
      </c>
      <c r="D605" t="s">
        <v>1518</v>
      </c>
    </row>
    <row r="606" spans="1:4" x14ac:dyDescent="0.3">
      <c r="A606" t="s">
        <v>990</v>
      </c>
      <c r="C606" t="s">
        <v>2316</v>
      </c>
      <c r="D606" t="s">
        <v>1518</v>
      </c>
    </row>
    <row r="607" spans="1:4" x14ac:dyDescent="0.3">
      <c r="A607" t="s">
        <v>990</v>
      </c>
      <c r="C607" t="s">
        <v>2826</v>
      </c>
      <c r="D607" t="s">
        <v>1518</v>
      </c>
    </row>
    <row r="608" spans="1:4" x14ac:dyDescent="0.3">
      <c r="A608" t="s">
        <v>990</v>
      </c>
      <c r="C608" t="s">
        <v>3188</v>
      </c>
      <c r="D608" t="s">
        <v>1518</v>
      </c>
    </row>
    <row r="609" spans="1:4" x14ac:dyDescent="0.3">
      <c r="A609" t="s">
        <v>990</v>
      </c>
      <c r="B609" t="s">
        <v>992</v>
      </c>
      <c r="C609" t="s">
        <v>5099</v>
      </c>
      <c r="D609" t="s">
        <v>1518</v>
      </c>
    </row>
    <row r="610" spans="1:4" x14ac:dyDescent="0.3">
      <c r="A610" t="s">
        <v>990</v>
      </c>
      <c r="B610" t="s">
        <v>992</v>
      </c>
      <c r="C610" t="s">
        <v>5099</v>
      </c>
      <c r="D610" t="s">
        <v>1552</v>
      </c>
    </row>
    <row r="611" spans="1:4" x14ac:dyDescent="0.3">
      <c r="A611" t="s">
        <v>826</v>
      </c>
      <c r="B611" t="s">
        <v>828</v>
      </c>
      <c r="C611" t="s">
        <v>828</v>
      </c>
      <c r="D611" t="s">
        <v>1552</v>
      </c>
    </row>
    <row r="612" spans="1:4" x14ac:dyDescent="0.3">
      <c r="A612" t="s">
        <v>292</v>
      </c>
      <c r="B612" t="s">
        <v>111</v>
      </c>
      <c r="C612" t="s">
        <v>4576</v>
      </c>
      <c r="D612" t="s">
        <v>1552</v>
      </c>
    </row>
    <row r="613" spans="1:4" x14ac:dyDescent="0.3">
      <c r="A613" t="s">
        <v>292</v>
      </c>
      <c r="B613" t="s">
        <v>1261</v>
      </c>
      <c r="C613" t="s">
        <v>1261</v>
      </c>
      <c r="D613" t="s">
        <v>1552</v>
      </c>
    </row>
    <row r="614" spans="1:4" x14ac:dyDescent="0.3">
      <c r="A614" t="s">
        <v>292</v>
      </c>
      <c r="B614" t="s">
        <v>294</v>
      </c>
      <c r="C614" t="s">
        <v>294</v>
      </c>
      <c r="D614" t="s">
        <v>1552</v>
      </c>
    </row>
    <row r="615" spans="1:4" x14ac:dyDescent="0.3">
      <c r="A615" t="s">
        <v>1263</v>
      </c>
      <c r="B615" t="s">
        <v>111</v>
      </c>
      <c r="C615" t="s">
        <v>3326</v>
      </c>
      <c r="D615" t="s">
        <v>1552</v>
      </c>
    </row>
    <row r="616" spans="1:4" x14ac:dyDescent="0.3">
      <c r="A616" t="s">
        <v>1263</v>
      </c>
      <c r="B616" t="s">
        <v>1265</v>
      </c>
      <c r="C616" t="s">
        <v>1265</v>
      </c>
      <c r="D616" t="s">
        <v>1552</v>
      </c>
    </row>
    <row r="617" spans="1:4" x14ac:dyDescent="0.3">
      <c r="A617" t="s">
        <v>483</v>
      </c>
      <c r="B617" t="s">
        <v>111</v>
      </c>
      <c r="C617" t="s">
        <v>5553</v>
      </c>
      <c r="D617" t="s">
        <v>1552</v>
      </c>
    </row>
    <row r="618" spans="1:4" x14ac:dyDescent="0.3">
      <c r="A618" t="s">
        <v>483</v>
      </c>
      <c r="B618" t="s">
        <v>485</v>
      </c>
      <c r="C618" t="s">
        <v>485</v>
      </c>
      <c r="D618" t="s">
        <v>1552</v>
      </c>
    </row>
    <row r="619" spans="1:4" x14ac:dyDescent="0.3">
      <c r="A619" t="s">
        <v>483</v>
      </c>
      <c r="B619" t="s">
        <v>1445</v>
      </c>
      <c r="C619" t="s">
        <v>1445</v>
      </c>
      <c r="D619" t="s">
        <v>1518</v>
      </c>
    </row>
    <row r="620" spans="1:4" x14ac:dyDescent="0.3">
      <c r="A620" t="s">
        <v>483</v>
      </c>
      <c r="B620" t="s">
        <v>751</v>
      </c>
      <c r="C620" t="s">
        <v>751</v>
      </c>
      <c r="D620" t="s">
        <v>1552</v>
      </c>
    </row>
    <row r="621" spans="1:4" x14ac:dyDescent="0.3">
      <c r="A621" t="s">
        <v>483</v>
      </c>
      <c r="B621" t="s">
        <v>507</v>
      </c>
      <c r="C621" t="s">
        <v>507</v>
      </c>
      <c r="D621" t="s">
        <v>1552</v>
      </c>
    </row>
    <row r="622" spans="1:4" x14ac:dyDescent="0.3">
      <c r="A622" t="s">
        <v>1351</v>
      </c>
      <c r="B622" t="s">
        <v>111</v>
      </c>
      <c r="C622" t="s">
        <v>3951</v>
      </c>
      <c r="D622" t="s">
        <v>1518</v>
      </c>
    </row>
    <row r="623" spans="1:4" x14ac:dyDescent="0.3">
      <c r="A623" t="s">
        <v>1351</v>
      </c>
      <c r="C623" t="s">
        <v>5343</v>
      </c>
      <c r="D623" t="s">
        <v>1552</v>
      </c>
    </row>
    <row r="624" spans="1:4" x14ac:dyDescent="0.3">
      <c r="A624" t="s">
        <v>1351</v>
      </c>
      <c r="B624" t="s">
        <v>1353</v>
      </c>
      <c r="C624" t="s">
        <v>1353</v>
      </c>
      <c r="D624" t="s">
        <v>1552</v>
      </c>
    </row>
    <row r="625" spans="1:4" x14ac:dyDescent="0.3">
      <c r="A625" t="s">
        <v>248</v>
      </c>
      <c r="B625" t="s">
        <v>111</v>
      </c>
      <c r="C625" t="s">
        <v>2916</v>
      </c>
      <c r="D625" t="s">
        <v>1518</v>
      </c>
    </row>
    <row r="626" spans="1:4" x14ac:dyDescent="0.3">
      <c r="A626" t="s">
        <v>248</v>
      </c>
      <c r="C626" t="s">
        <v>3046</v>
      </c>
      <c r="D626" t="s">
        <v>1518</v>
      </c>
    </row>
    <row r="627" spans="1:4" x14ac:dyDescent="0.3">
      <c r="A627" t="s">
        <v>248</v>
      </c>
      <c r="C627" t="s">
        <v>3466</v>
      </c>
      <c r="D627" t="s">
        <v>1552</v>
      </c>
    </row>
    <row r="628" spans="1:4" x14ac:dyDescent="0.3">
      <c r="A628" t="s">
        <v>248</v>
      </c>
      <c r="B628" t="s">
        <v>250</v>
      </c>
      <c r="C628" t="s">
        <v>250</v>
      </c>
      <c r="D628" t="s">
        <v>1552</v>
      </c>
    </row>
    <row r="629" spans="1:4" x14ac:dyDescent="0.3">
      <c r="A629" t="s">
        <v>930</v>
      </c>
      <c r="B629" t="s">
        <v>111</v>
      </c>
      <c r="C629" t="s">
        <v>4724</v>
      </c>
      <c r="D629" t="s">
        <v>1552</v>
      </c>
    </row>
    <row r="630" spans="1:4" x14ac:dyDescent="0.3">
      <c r="A630" t="s">
        <v>930</v>
      </c>
      <c r="B630" t="s">
        <v>1138</v>
      </c>
      <c r="C630" t="s">
        <v>4697</v>
      </c>
      <c r="D630" t="s">
        <v>1552</v>
      </c>
    </row>
    <row r="631" spans="1:4" x14ac:dyDescent="0.3">
      <c r="A631" t="s">
        <v>930</v>
      </c>
      <c r="B631" t="s">
        <v>932</v>
      </c>
      <c r="C631" t="s">
        <v>932</v>
      </c>
      <c r="D631" t="s">
        <v>1552</v>
      </c>
    </row>
    <row r="632" spans="1:4" x14ac:dyDescent="0.3">
      <c r="A632" t="s">
        <v>930</v>
      </c>
      <c r="B632" t="s">
        <v>932</v>
      </c>
      <c r="C632" t="s">
        <v>4724</v>
      </c>
      <c r="D632" t="s">
        <v>1518</v>
      </c>
    </row>
    <row r="633" spans="1:4" x14ac:dyDescent="0.3">
      <c r="A633" t="s">
        <v>350</v>
      </c>
      <c r="B633" t="s">
        <v>111</v>
      </c>
      <c r="C633" t="s">
        <v>2658</v>
      </c>
      <c r="D633" t="s">
        <v>1518</v>
      </c>
    </row>
    <row r="634" spans="1:4" x14ac:dyDescent="0.3">
      <c r="A634" t="s">
        <v>350</v>
      </c>
      <c r="B634" t="s">
        <v>352</v>
      </c>
      <c r="C634" t="s">
        <v>352</v>
      </c>
      <c r="D634" t="s">
        <v>1552</v>
      </c>
    </row>
    <row r="635" spans="1:4" x14ac:dyDescent="0.3">
      <c r="A635" t="s">
        <v>861</v>
      </c>
      <c r="B635" t="s">
        <v>111</v>
      </c>
      <c r="C635" t="s">
        <v>6176</v>
      </c>
      <c r="D635" t="s">
        <v>5268</v>
      </c>
    </row>
    <row r="636" spans="1:4" x14ac:dyDescent="0.3">
      <c r="A636" t="s">
        <v>861</v>
      </c>
      <c r="B636" t="s">
        <v>863</v>
      </c>
      <c r="C636" t="s">
        <v>863</v>
      </c>
      <c r="D636" t="s">
        <v>1552</v>
      </c>
    </row>
    <row r="637" spans="1:4" x14ac:dyDescent="0.3">
      <c r="A637" t="s">
        <v>861</v>
      </c>
      <c r="B637" t="s">
        <v>908</v>
      </c>
      <c r="C637" t="s">
        <v>908</v>
      </c>
      <c r="D637" t="s">
        <v>1552</v>
      </c>
    </row>
    <row r="638" spans="1:4" x14ac:dyDescent="0.3">
      <c r="A638" t="s">
        <v>358</v>
      </c>
      <c r="B638" t="s">
        <v>111</v>
      </c>
      <c r="C638" t="s">
        <v>4876</v>
      </c>
      <c r="D638" t="s">
        <v>1552</v>
      </c>
    </row>
    <row r="639" spans="1:4" x14ac:dyDescent="0.3">
      <c r="A639" t="s">
        <v>358</v>
      </c>
      <c r="B639" t="s">
        <v>1308</v>
      </c>
      <c r="C639" t="s">
        <v>1308</v>
      </c>
      <c r="D639" t="s">
        <v>1552</v>
      </c>
    </row>
    <row r="640" spans="1:4" x14ac:dyDescent="0.3">
      <c r="A640" t="s">
        <v>358</v>
      </c>
      <c r="B640" t="s">
        <v>360</v>
      </c>
      <c r="C640" t="s">
        <v>360</v>
      </c>
      <c r="D640" t="s">
        <v>1552</v>
      </c>
    </row>
    <row r="641" spans="1:4" x14ac:dyDescent="0.3">
      <c r="A641" t="s">
        <v>363</v>
      </c>
      <c r="B641" t="s">
        <v>365</v>
      </c>
      <c r="C641" t="s">
        <v>365</v>
      </c>
      <c r="D641" t="s">
        <v>2038</v>
      </c>
    </row>
    <row r="642" spans="1:4" x14ac:dyDescent="0.3">
      <c r="A642" t="s">
        <v>363</v>
      </c>
      <c r="B642" t="s">
        <v>369</v>
      </c>
      <c r="C642" t="s">
        <v>369</v>
      </c>
      <c r="D642" t="s">
        <v>2038</v>
      </c>
    </row>
    <row r="643" spans="1:4" x14ac:dyDescent="0.3">
      <c r="A643" t="s">
        <v>106</v>
      </c>
      <c r="B643" t="s">
        <v>111</v>
      </c>
      <c r="C643" t="s">
        <v>111</v>
      </c>
      <c r="D643" t="s">
        <v>1552</v>
      </c>
    </row>
    <row r="644" spans="1:4" x14ac:dyDescent="0.3">
      <c r="A644" t="s">
        <v>106</v>
      </c>
      <c r="C644" t="s">
        <v>5620</v>
      </c>
      <c r="D644" t="s">
        <v>1518</v>
      </c>
    </row>
    <row r="645" spans="1:4" x14ac:dyDescent="0.3">
      <c r="A645" t="s">
        <v>106</v>
      </c>
      <c r="C645" t="s">
        <v>4847</v>
      </c>
      <c r="D645" t="s">
        <v>1518</v>
      </c>
    </row>
    <row r="646" spans="1:4" x14ac:dyDescent="0.3">
      <c r="A646" t="s">
        <v>106</v>
      </c>
      <c r="C646" t="s">
        <v>4847</v>
      </c>
      <c r="D646" t="s">
        <v>1552</v>
      </c>
    </row>
    <row r="647" spans="1:4" x14ac:dyDescent="0.3">
      <c r="A647" t="s">
        <v>106</v>
      </c>
      <c r="C647" t="s">
        <v>4604</v>
      </c>
      <c r="D647" t="s">
        <v>1518</v>
      </c>
    </row>
    <row r="648" spans="1:4" x14ac:dyDescent="0.3">
      <c r="A648" t="s">
        <v>106</v>
      </c>
      <c r="C648" t="s">
        <v>6473</v>
      </c>
      <c r="D648" t="s">
        <v>2038</v>
      </c>
    </row>
    <row r="649" spans="1:4" x14ac:dyDescent="0.3">
      <c r="A649" t="s">
        <v>106</v>
      </c>
      <c r="B649" t="s">
        <v>989</v>
      </c>
      <c r="C649" t="s">
        <v>4847</v>
      </c>
      <c r="D649" t="s">
        <v>1518</v>
      </c>
    </row>
    <row r="650" spans="1:4" x14ac:dyDescent="0.3">
      <c r="A650" t="s">
        <v>106</v>
      </c>
      <c r="B650" t="s">
        <v>108</v>
      </c>
      <c r="C650" t="s">
        <v>108</v>
      </c>
      <c r="D650" t="s">
        <v>1518</v>
      </c>
    </row>
    <row r="651" spans="1:4" x14ac:dyDescent="0.3">
      <c r="A651" t="s">
        <v>1479</v>
      </c>
      <c r="B651" t="s">
        <v>111</v>
      </c>
      <c r="C651" t="s">
        <v>4703</v>
      </c>
      <c r="D651" t="s">
        <v>2038</v>
      </c>
    </row>
    <row r="652" spans="1:4" x14ac:dyDescent="0.3">
      <c r="A652" t="s">
        <v>1479</v>
      </c>
      <c r="B652" t="s">
        <v>1484</v>
      </c>
      <c r="C652" t="s">
        <v>1484</v>
      </c>
      <c r="D652" t="s">
        <v>2038</v>
      </c>
    </row>
    <row r="653" spans="1:4" x14ac:dyDescent="0.3">
      <c r="A653" t="s">
        <v>812</v>
      </c>
      <c r="B653" t="s">
        <v>111</v>
      </c>
      <c r="C653" t="s">
        <v>1999</v>
      </c>
      <c r="D653" t="s">
        <v>1518</v>
      </c>
    </row>
    <row r="654" spans="1:4" x14ac:dyDescent="0.3">
      <c r="A654" t="s">
        <v>812</v>
      </c>
      <c r="C654" t="s">
        <v>1952</v>
      </c>
      <c r="D654" t="s">
        <v>1518</v>
      </c>
    </row>
    <row r="655" spans="1:4" x14ac:dyDescent="0.3">
      <c r="A655" t="s">
        <v>812</v>
      </c>
      <c r="C655" t="s">
        <v>2832</v>
      </c>
      <c r="D655" t="s">
        <v>1518</v>
      </c>
    </row>
    <row r="656" spans="1:4" x14ac:dyDescent="0.3">
      <c r="A656" t="s">
        <v>812</v>
      </c>
      <c r="B656" t="s">
        <v>814</v>
      </c>
      <c r="C656" t="s">
        <v>814</v>
      </c>
      <c r="D656" t="s">
        <v>1552</v>
      </c>
    </row>
    <row r="657" spans="1:4" x14ac:dyDescent="0.3">
      <c r="A657" t="s">
        <v>1010</v>
      </c>
      <c r="B657" t="s">
        <v>111</v>
      </c>
      <c r="C657" t="s">
        <v>3736</v>
      </c>
      <c r="D657" t="s">
        <v>1518</v>
      </c>
    </row>
    <row r="658" spans="1:4" x14ac:dyDescent="0.3">
      <c r="A658" t="s">
        <v>1010</v>
      </c>
      <c r="C658" t="s">
        <v>3747</v>
      </c>
      <c r="D658" t="s">
        <v>1518</v>
      </c>
    </row>
    <row r="659" spans="1:4" x14ac:dyDescent="0.3">
      <c r="A659" t="s">
        <v>1010</v>
      </c>
      <c r="B659" t="s">
        <v>1012</v>
      </c>
      <c r="C659" t="s">
        <v>3731</v>
      </c>
      <c r="D659" t="s">
        <v>1552</v>
      </c>
    </row>
    <row r="660" spans="1:4" x14ac:dyDescent="0.3">
      <c r="A660" t="s">
        <v>1010</v>
      </c>
      <c r="B660" t="s">
        <v>1033</v>
      </c>
      <c r="C660" t="s">
        <v>1033</v>
      </c>
      <c r="D660" t="s">
        <v>1552</v>
      </c>
    </row>
    <row r="661" spans="1:4" x14ac:dyDescent="0.3">
      <c r="A661" t="s">
        <v>998</v>
      </c>
      <c r="B661" t="s">
        <v>1462</v>
      </c>
      <c r="C661" t="s">
        <v>3341</v>
      </c>
      <c r="D661" t="s">
        <v>1518</v>
      </c>
    </row>
    <row r="662" spans="1:4" x14ac:dyDescent="0.3">
      <c r="A662" t="s">
        <v>998</v>
      </c>
      <c r="B662" t="s">
        <v>1000</v>
      </c>
      <c r="C662" t="s">
        <v>3645</v>
      </c>
      <c r="D662" t="s">
        <v>1552</v>
      </c>
    </row>
    <row r="663" spans="1:4" x14ac:dyDescent="0.3">
      <c r="A663" t="s">
        <v>186</v>
      </c>
      <c r="B663" t="s">
        <v>111</v>
      </c>
      <c r="C663" t="s">
        <v>3833</v>
      </c>
      <c r="D663" t="s">
        <v>1552</v>
      </c>
    </row>
    <row r="664" spans="1:4" x14ac:dyDescent="0.3">
      <c r="A664" t="s">
        <v>186</v>
      </c>
      <c r="C664" t="s">
        <v>3792</v>
      </c>
      <c r="D664" t="s">
        <v>1552</v>
      </c>
    </row>
    <row r="665" spans="1:4" x14ac:dyDescent="0.3">
      <c r="A665" t="s">
        <v>186</v>
      </c>
      <c r="B665" t="s">
        <v>188</v>
      </c>
      <c r="C665" t="s">
        <v>188</v>
      </c>
      <c r="D665" t="s">
        <v>1552</v>
      </c>
    </row>
    <row r="666" spans="1:4" x14ac:dyDescent="0.3">
      <c r="A666" t="s">
        <v>186</v>
      </c>
      <c r="B666" t="s">
        <v>254</v>
      </c>
      <c r="C666" t="s">
        <v>254</v>
      </c>
      <c r="D666" t="s">
        <v>1552</v>
      </c>
    </row>
    <row r="667" spans="1:4" x14ac:dyDescent="0.3">
      <c r="A667" t="s">
        <v>1406</v>
      </c>
      <c r="B667" t="s">
        <v>111</v>
      </c>
      <c r="C667" t="s">
        <v>111</v>
      </c>
      <c r="D667" t="s">
        <v>1552</v>
      </c>
    </row>
    <row r="668" spans="1:4" x14ac:dyDescent="0.3">
      <c r="A668" t="s">
        <v>1406</v>
      </c>
      <c r="B668" t="s">
        <v>1408</v>
      </c>
      <c r="C668" t="s">
        <v>1408</v>
      </c>
      <c r="D668" t="s">
        <v>1552</v>
      </c>
    </row>
    <row r="669" spans="1:4" x14ac:dyDescent="0.3">
      <c r="A669" t="s">
        <v>1132</v>
      </c>
      <c r="B669" t="s">
        <v>111</v>
      </c>
      <c r="C669" t="s">
        <v>111</v>
      </c>
      <c r="D669" t="s">
        <v>4331</v>
      </c>
    </row>
    <row r="670" spans="1:4" x14ac:dyDescent="0.3">
      <c r="A670" t="s">
        <v>1132</v>
      </c>
      <c r="C670" t="s">
        <v>2100</v>
      </c>
      <c r="D670" t="s">
        <v>2038</v>
      </c>
    </row>
    <row r="671" spans="1:4" x14ac:dyDescent="0.3">
      <c r="A671" t="s">
        <v>1132</v>
      </c>
      <c r="B671" t="s">
        <v>1134</v>
      </c>
      <c r="C671" t="s">
        <v>2100</v>
      </c>
      <c r="D671" t="s">
        <v>2038</v>
      </c>
    </row>
    <row r="672" spans="1:4" x14ac:dyDescent="0.3">
      <c r="A672" t="s">
        <v>894</v>
      </c>
      <c r="B672" t="s">
        <v>111</v>
      </c>
      <c r="C672" t="s">
        <v>6136</v>
      </c>
      <c r="D672" t="s">
        <v>1552</v>
      </c>
    </row>
    <row r="673" spans="1:4" x14ac:dyDescent="0.3">
      <c r="A673" t="s">
        <v>894</v>
      </c>
      <c r="C673" t="s">
        <v>5361</v>
      </c>
      <c r="D673" t="s">
        <v>1518</v>
      </c>
    </row>
    <row r="674" spans="1:4" x14ac:dyDescent="0.3">
      <c r="A674" t="s">
        <v>894</v>
      </c>
      <c r="C674" t="s">
        <v>5800</v>
      </c>
      <c r="D674" t="s">
        <v>1518</v>
      </c>
    </row>
    <row r="675" spans="1:4" x14ac:dyDescent="0.3">
      <c r="A675" t="s">
        <v>894</v>
      </c>
      <c r="B675" t="s">
        <v>896</v>
      </c>
      <c r="C675" t="s">
        <v>896</v>
      </c>
      <c r="D675" t="s">
        <v>1552</v>
      </c>
    </row>
    <row r="676" spans="1:4" x14ac:dyDescent="0.3">
      <c r="A676" t="s">
        <v>894</v>
      </c>
      <c r="B676" t="s">
        <v>901</v>
      </c>
      <c r="C676" t="s">
        <v>901</v>
      </c>
      <c r="D676" t="s">
        <v>1552</v>
      </c>
    </row>
    <row r="677" spans="1:4" x14ac:dyDescent="0.3">
      <c r="A677" t="s">
        <v>645</v>
      </c>
      <c r="B677" t="s">
        <v>111</v>
      </c>
      <c r="C677" t="s">
        <v>5148</v>
      </c>
      <c r="D677" t="s">
        <v>1518</v>
      </c>
    </row>
    <row r="678" spans="1:4" x14ac:dyDescent="0.3">
      <c r="A678" t="s">
        <v>645</v>
      </c>
      <c r="C678" t="s">
        <v>5141</v>
      </c>
      <c r="D678" t="s">
        <v>1552</v>
      </c>
    </row>
    <row r="679" spans="1:4" x14ac:dyDescent="0.3">
      <c r="A679" t="s">
        <v>645</v>
      </c>
      <c r="B679" t="s">
        <v>647</v>
      </c>
      <c r="C679" t="s">
        <v>647</v>
      </c>
      <c r="D679" t="s">
        <v>1552</v>
      </c>
    </row>
    <row r="680" spans="1:4" x14ac:dyDescent="0.3">
      <c r="A680" t="s">
        <v>156</v>
      </c>
      <c r="B680" t="s">
        <v>111</v>
      </c>
      <c r="C680" t="s">
        <v>2431</v>
      </c>
      <c r="D680" t="s">
        <v>1518</v>
      </c>
    </row>
    <row r="681" spans="1:4" x14ac:dyDescent="0.3">
      <c r="A681" t="s">
        <v>156</v>
      </c>
      <c r="C681" t="s">
        <v>2439</v>
      </c>
      <c r="D681" t="s">
        <v>1518</v>
      </c>
    </row>
    <row r="682" spans="1:4" x14ac:dyDescent="0.3">
      <c r="A682" t="s">
        <v>156</v>
      </c>
      <c r="B682" t="s">
        <v>946</v>
      </c>
      <c r="C682" t="s">
        <v>3215</v>
      </c>
      <c r="D682" t="s">
        <v>1552</v>
      </c>
    </row>
    <row r="683" spans="1:4" x14ac:dyDescent="0.3">
      <c r="A683" t="s">
        <v>156</v>
      </c>
      <c r="B683" t="s">
        <v>158</v>
      </c>
      <c r="C683" t="s">
        <v>158</v>
      </c>
      <c r="D683" t="s">
        <v>1518</v>
      </c>
    </row>
    <row r="684" spans="1:4" x14ac:dyDescent="0.3">
      <c r="A684" t="s">
        <v>156</v>
      </c>
      <c r="B684" t="s">
        <v>158</v>
      </c>
      <c r="C684" t="s">
        <v>158</v>
      </c>
      <c r="D684" t="s">
        <v>1552</v>
      </c>
    </row>
    <row r="685" spans="1:4" x14ac:dyDescent="0.3">
      <c r="A685" t="s">
        <v>287</v>
      </c>
      <c r="B685" t="s">
        <v>111</v>
      </c>
      <c r="C685" t="s">
        <v>4084</v>
      </c>
      <c r="D685" t="s">
        <v>1518</v>
      </c>
    </row>
    <row r="686" spans="1:4" x14ac:dyDescent="0.3">
      <c r="A686" t="s">
        <v>287</v>
      </c>
      <c r="B686" t="s">
        <v>961</v>
      </c>
      <c r="C686" t="s">
        <v>4114</v>
      </c>
      <c r="D686" t="s">
        <v>1552</v>
      </c>
    </row>
    <row r="687" spans="1:4" x14ac:dyDescent="0.3">
      <c r="A687" t="s">
        <v>287</v>
      </c>
      <c r="B687" t="s">
        <v>289</v>
      </c>
      <c r="C687" t="s">
        <v>289</v>
      </c>
      <c r="D687" t="s">
        <v>1552</v>
      </c>
    </row>
    <row r="688" spans="1:4" x14ac:dyDescent="0.3">
      <c r="A688" t="s">
        <v>1062</v>
      </c>
      <c r="B688" t="s">
        <v>111</v>
      </c>
      <c r="C688" t="s">
        <v>5667</v>
      </c>
      <c r="D688" t="s">
        <v>1552</v>
      </c>
    </row>
    <row r="689" spans="1:4" x14ac:dyDescent="0.3">
      <c r="A689" t="s">
        <v>1062</v>
      </c>
      <c r="C689" t="s">
        <v>5641</v>
      </c>
      <c r="D689" t="s">
        <v>1552</v>
      </c>
    </row>
    <row r="690" spans="1:4" x14ac:dyDescent="0.3">
      <c r="A690" t="s">
        <v>1062</v>
      </c>
      <c r="C690" t="s">
        <v>5648</v>
      </c>
      <c r="D690" t="s">
        <v>1552</v>
      </c>
    </row>
    <row r="691" spans="1:4" x14ac:dyDescent="0.3">
      <c r="A691" t="s">
        <v>1062</v>
      </c>
      <c r="C691" t="s">
        <v>5633</v>
      </c>
      <c r="D691" t="s">
        <v>1552</v>
      </c>
    </row>
    <row r="692" spans="1:4" x14ac:dyDescent="0.3">
      <c r="A692" t="s">
        <v>1062</v>
      </c>
      <c r="B692" t="s">
        <v>1064</v>
      </c>
      <c r="C692" t="s">
        <v>1064</v>
      </c>
      <c r="D692" t="s">
        <v>1552</v>
      </c>
    </row>
    <row r="693" spans="1:4" x14ac:dyDescent="0.3">
      <c r="A693" t="s">
        <v>28</v>
      </c>
      <c r="B693" t="s">
        <v>30</v>
      </c>
      <c r="C693" t="s">
        <v>30</v>
      </c>
      <c r="D693" t="s">
        <v>1552</v>
      </c>
    </row>
    <row r="694" spans="1:4" x14ac:dyDescent="0.3">
      <c r="A694" t="s">
        <v>28</v>
      </c>
      <c r="B694" t="s">
        <v>37</v>
      </c>
      <c r="C694" t="s">
        <v>37</v>
      </c>
      <c r="D694" t="s">
        <v>1552</v>
      </c>
    </row>
    <row r="695" spans="1:4" x14ac:dyDescent="0.3">
      <c r="A695" t="s">
        <v>28</v>
      </c>
      <c r="B695" t="s">
        <v>40</v>
      </c>
      <c r="C695" t="s">
        <v>39</v>
      </c>
      <c r="D695" t="s">
        <v>1552</v>
      </c>
    </row>
    <row r="696" spans="1:4" x14ac:dyDescent="0.3">
      <c r="A696" t="s">
        <v>28</v>
      </c>
      <c r="B696" t="s">
        <v>42</v>
      </c>
      <c r="C696" t="s">
        <v>42</v>
      </c>
      <c r="D696" t="s">
        <v>1552</v>
      </c>
    </row>
    <row r="697" spans="1:4" x14ac:dyDescent="0.3">
      <c r="A697" t="s">
        <v>28</v>
      </c>
      <c r="B697" t="s">
        <v>684</v>
      </c>
      <c r="C697" t="s">
        <v>684</v>
      </c>
      <c r="D697" t="s">
        <v>1552</v>
      </c>
    </row>
    <row r="698" spans="1:4" x14ac:dyDescent="0.3">
      <c r="A698" t="s">
        <v>28</v>
      </c>
      <c r="B698" t="s">
        <v>686</v>
      </c>
      <c r="C698" t="s">
        <v>686</v>
      </c>
      <c r="D698" t="s">
        <v>1552</v>
      </c>
    </row>
    <row r="699" spans="1:4" x14ac:dyDescent="0.3">
      <c r="A699" t="s">
        <v>28</v>
      </c>
      <c r="B699" t="s">
        <v>910</v>
      </c>
      <c r="C699" t="s">
        <v>910</v>
      </c>
      <c r="D699" t="s">
        <v>1552</v>
      </c>
    </row>
    <row r="700" spans="1:4" x14ac:dyDescent="0.3">
      <c r="A700" t="s">
        <v>28</v>
      </c>
      <c r="B700" t="s">
        <v>918</v>
      </c>
      <c r="C700" t="s">
        <v>918</v>
      </c>
      <c r="D700" t="s">
        <v>1552</v>
      </c>
    </row>
    <row r="701" spans="1:4" x14ac:dyDescent="0.3">
      <c r="A701" t="s">
        <v>28</v>
      </c>
      <c r="B701" t="s">
        <v>929</v>
      </c>
      <c r="C701" t="s">
        <v>929</v>
      </c>
      <c r="D701" t="s">
        <v>1552</v>
      </c>
    </row>
    <row r="702" spans="1:4" x14ac:dyDescent="0.3">
      <c r="A702" t="s">
        <v>911</v>
      </c>
      <c r="B702" t="s">
        <v>913</v>
      </c>
      <c r="C702" t="s">
        <v>913</v>
      </c>
      <c r="D702" t="s">
        <v>5513</v>
      </c>
    </row>
    <row r="703" spans="1:4" x14ac:dyDescent="0.3">
      <c r="A703" t="s">
        <v>911</v>
      </c>
      <c r="B703" t="s">
        <v>913</v>
      </c>
      <c r="C703" t="s">
        <v>913</v>
      </c>
      <c r="D703" t="s">
        <v>2038</v>
      </c>
    </row>
    <row r="704" spans="1:4" x14ac:dyDescent="0.3">
      <c r="A704" t="s">
        <v>1109</v>
      </c>
      <c r="B704" t="s">
        <v>111</v>
      </c>
      <c r="C704" t="s">
        <v>2247</v>
      </c>
      <c r="D704" t="s">
        <v>1518</v>
      </c>
    </row>
    <row r="705" spans="1:4" x14ac:dyDescent="0.3">
      <c r="A705" t="s">
        <v>1109</v>
      </c>
      <c r="C705" t="s">
        <v>4859</v>
      </c>
      <c r="D705" t="s">
        <v>1552</v>
      </c>
    </row>
    <row r="706" spans="1:4" x14ac:dyDescent="0.3">
      <c r="A706" t="s">
        <v>1109</v>
      </c>
      <c r="B706" t="s">
        <v>1111</v>
      </c>
      <c r="C706" t="s">
        <v>1111</v>
      </c>
      <c r="D706" t="s">
        <v>1552</v>
      </c>
    </row>
    <row r="707" spans="1:4" x14ac:dyDescent="0.3">
      <c r="A707" t="s">
        <v>1109</v>
      </c>
      <c r="B707" t="s">
        <v>1306</v>
      </c>
      <c r="C707" t="s">
        <v>1306</v>
      </c>
      <c r="D707" t="s">
        <v>1552</v>
      </c>
    </row>
    <row r="708" spans="1:4" x14ac:dyDescent="0.3">
      <c r="A708" t="s">
        <v>1223</v>
      </c>
      <c r="B708" t="s">
        <v>111</v>
      </c>
      <c r="C708" t="s">
        <v>3412</v>
      </c>
      <c r="D708" t="s">
        <v>1518</v>
      </c>
    </row>
    <row r="709" spans="1:4" x14ac:dyDescent="0.3">
      <c r="A709" t="s">
        <v>1223</v>
      </c>
      <c r="C709" t="s">
        <v>3412</v>
      </c>
      <c r="D709" t="s">
        <v>1552</v>
      </c>
    </row>
    <row r="710" spans="1:4" x14ac:dyDescent="0.3">
      <c r="A710" t="s">
        <v>1223</v>
      </c>
      <c r="B710" t="s">
        <v>1225</v>
      </c>
      <c r="C710" t="s">
        <v>1225</v>
      </c>
      <c r="D710" t="s">
        <v>1518</v>
      </c>
    </row>
    <row r="711" spans="1:4" x14ac:dyDescent="0.3">
      <c r="A711" t="s">
        <v>1223</v>
      </c>
      <c r="B711" t="s">
        <v>1225</v>
      </c>
      <c r="C711" t="s">
        <v>1225</v>
      </c>
      <c r="D711" t="s">
        <v>1552</v>
      </c>
    </row>
    <row r="712" spans="1:4" x14ac:dyDescent="0.3">
      <c r="A712" t="s">
        <v>1267</v>
      </c>
      <c r="B712" t="s">
        <v>111</v>
      </c>
      <c r="C712" t="s">
        <v>4592</v>
      </c>
      <c r="D712" t="s">
        <v>1518</v>
      </c>
    </row>
    <row r="713" spans="1:4" x14ac:dyDescent="0.3">
      <c r="A713" t="s">
        <v>1267</v>
      </c>
      <c r="B713" t="s">
        <v>1269</v>
      </c>
      <c r="C713" t="s">
        <v>1269</v>
      </c>
      <c r="D713" t="s">
        <v>1518</v>
      </c>
    </row>
    <row r="714" spans="1:4" x14ac:dyDescent="0.3">
      <c r="A714" t="s">
        <v>1267</v>
      </c>
      <c r="B714" t="s">
        <v>1269</v>
      </c>
      <c r="C714" t="s">
        <v>1269</v>
      </c>
      <c r="D714" t="s">
        <v>1552</v>
      </c>
    </row>
    <row r="715" spans="1:4" x14ac:dyDescent="0.3">
      <c r="A715" t="s">
        <v>1386</v>
      </c>
      <c r="B715" t="s">
        <v>111</v>
      </c>
      <c r="C715" t="s">
        <v>5703</v>
      </c>
      <c r="D715" t="s">
        <v>1552</v>
      </c>
    </row>
    <row r="716" spans="1:4" x14ac:dyDescent="0.3">
      <c r="A716" t="s">
        <v>1386</v>
      </c>
      <c r="B716" t="s">
        <v>1388</v>
      </c>
      <c r="C716" t="s">
        <v>1388</v>
      </c>
      <c r="D716" t="s">
        <v>1518</v>
      </c>
    </row>
    <row r="717" spans="1:4" x14ac:dyDescent="0.3">
      <c r="A717" t="s">
        <v>1386</v>
      </c>
      <c r="B717" t="s">
        <v>1388</v>
      </c>
      <c r="C717" t="s">
        <v>1388</v>
      </c>
      <c r="D717" t="s">
        <v>1552</v>
      </c>
    </row>
    <row r="718" spans="1:4" x14ac:dyDescent="0.3">
      <c r="A718" t="s">
        <v>396</v>
      </c>
      <c r="B718" t="s">
        <v>111</v>
      </c>
      <c r="C718" t="s">
        <v>3310</v>
      </c>
      <c r="D718" t="s">
        <v>1518</v>
      </c>
    </row>
    <row r="719" spans="1:4" x14ac:dyDescent="0.3">
      <c r="A719" t="s">
        <v>396</v>
      </c>
      <c r="B719" t="s">
        <v>398</v>
      </c>
      <c r="C719" t="s">
        <v>398</v>
      </c>
      <c r="D719" t="s">
        <v>1552</v>
      </c>
    </row>
    <row r="720" spans="1:4" x14ac:dyDescent="0.3">
      <c r="A720" t="s">
        <v>1068</v>
      </c>
      <c r="B720" t="s">
        <v>111</v>
      </c>
      <c r="C720" t="s">
        <v>5869</v>
      </c>
      <c r="D720" t="s">
        <v>1552</v>
      </c>
    </row>
    <row r="721" spans="1:4" x14ac:dyDescent="0.3">
      <c r="A721" t="s">
        <v>1068</v>
      </c>
      <c r="C721" t="s">
        <v>5874</v>
      </c>
      <c r="D721" t="s">
        <v>1552</v>
      </c>
    </row>
    <row r="722" spans="1:4" x14ac:dyDescent="0.3">
      <c r="A722" t="s">
        <v>1068</v>
      </c>
      <c r="B722" t="s">
        <v>1070</v>
      </c>
      <c r="C722" t="s">
        <v>1070</v>
      </c>
      <c r="D722" t="s">
        <v>1552</v>
      </c>
    </row>
    <row r="723" spans="1:4" x14ac:dyDescent="0.3">
      <c r="A723" t="s">
        <v>524</v>
      </c>
      <c r="B723" t="s">
        <v>526</v>
      </c>
      <c r="C723" t="s">
        <v>526</v>
      </c>
      <c r="D723" t="s">
        <v>1552</v>
      </c>
    </row>
    <row r="724" spans="1:4" x14ac:dyDescent="0.3">
      <c r="A724" t="s">
        <v>316</v>
      </c>
      <c r="B724" t="s">
        <v>318</v>
      </c>
      <c r="C724" t="s">
        <v>318</v>
      </c>
      <c r="D724" t="s">
        <v>1518</v>
      </c>
    </row>
    <row r="725" spans="1:4" x14ac:dyDescent="0.3">
      <c r="A725" t="s">
        <v>316</v>
      </c>
      <c r="B725" t="s">
        <v>318</v>
      </c>
      <c r="C725" t="s">
        <v>318</v>
      </c>
      <c r="D725" t="s">
        <v>1552</v>
      </c>
    </row>
    <row r="726" spans="1:4" x14ac:dyDescent="0.3">
      <c r="A726" t="s">
        <v>590</v>
      </c>
      <c r="B726" t="s">
        <v>831</v>
      </c>
      <c r="C726" t="s">
        <v>831</v>
      </c>
      <c r="D726" t="s">
        <v>1552</v>
      </c>
    </row>
    <row r="727" spans="1:4" x14ac:dyDescent="0.3">
      <c r="A727" t="s">
        <v>590</v>
      </c>
      <c r="B727" t="s">
        <v>592</v>
      </c>
      <c r="C727" t="s">
        <v>592</v>
      </c>
      <c r="D727" t="s">
        <v>1552</v>
      </c>
    </row>
    <row r="728" spans="1:4" x14ac:dyDescent="0.3">
      <c r="A728" t="s">
        <v>1181</v>
      </c>
      <c r="B728" t="s">
        <v>1183</v>
      </c>
      <c r="C728" t="s">
        <v>3317</v>
      </c>
      <c r="D728" t="s">
        <v>1518</v>
      </c>
    </row>
    <row r="729" spans="1:4" x14ac:dyDescent="0.3">
      <c r="A729" t="s">
        <v>1181</v>
      </c>
      <c r="B729" t="s">
        <v>1183</v>
      </c>
      <c r="C729" t="s">
        <v>3317</v>
      </c>
      <c r="D729" t="s">
        <v>1552</v>
      </c>
    </row>
    <row r="730" spans="1:4" x14ac:dyDescent="0.3">
      <c r="A730" t="s">
        <v>659</v>
      </c>
      <c r="B730" t="s">
        <v>661</v>
      </c>
      <c r="C730" t="s">
        <v>661</v>
      </c>
      <c r="D730" t="s">
        <v>1552</v>
      </c>
    </row>
    <row r="731" spans="1:4" x14ac:dyDescent="0.3">
      <c r="A731" t="s">
        <v>513</v>
      </c>
      <c r="B731" t="s">
        <v>111</v>
      </c>
      <c r="C731" t="s">
        <v>2146</v>
      </c>
      <c r="D731" t="s">
        <v>1518</v>
      </c>
    </row>
    <row r="732" spans="1:4" x14ac:dyDescent="0.3">
      <c r="A732" t="s">
        <v>513</v>
      </c>
      <c r="C732" t="s">
        <v>2646</v>
      </c>
      <c r="D732" t="s">
        <v>1518</v>
      </c>
    </row>
    <row r="733" spans="1:4" x14ac:dyDescent="0.3">
      <c r="A733" t="s">
        <v>513</v>
      </c>
      <c r="C733" t="s">
        <v>5900</v>
      </c>
      <c r="D733" t="s">
        <v>1552</v>
      </c>
    </row>
    <row r="734" spans="1:4" x14ac:dyDescent="0.3">
      <c r="A734" t="s">
        <v>513</v>
      </c>
      <c r="B734" t="s">
        <v>1414</v>
      </c>
      <c r="C734" t="s">
        <v>1414</v>
      </c>
      <c r="D734" t="s">
        <v>1552</v>
      </c>
    </row>
    <row r="735" spans="1:4" x14ac:dyDescent="0.3">
      <c r="A735" t="s">
        <v>513</v>
      </c>
      <c r="B735" t="s">
        <v>515</v>
      </c>
      <c r="C735" t="s">
        <v>515</v>
      </c>
      <c r="D735" t="s">
        <v>1552</v>
      </c>
    </row>
    <row r="736" spans="1:4" x14ac:dyDescent="0.3">
      <c r="A736" t="s">
        <v>798</v>
      </c>
      <c r="B736" t="s">
        <v>111</v>
      </c>
      <c r="C736" t="s">
        <v>6189</v>
      </c>
      <c r="D736" t="s">
        <v>1552</v>
      </c>
    </row>
    <row r="737" spans="1:4" x14ac:dyDescent="0.3">
      <c r="A737" t="s">
        <v>798</v>
      </c>
      <c r="B737" t="s">
        <v>800</v>
      </c>
      <c r="C737" t="s">
        <v>800</v>
      </c>
      <c r="D737" t="s">
        <v>1552</v>
      </c>
    </row>
    <row r="738" spans="1:4" x14ac:dyDescent="0.3">
      <c r="A738" t="s">
        <v>491</v>
      </c>
      <c r="B738" t="s">
        <v>111</v>
      </c>
      <c r="C738" t="s">
        <v>3389</v>
      </c>
      <c r="D738" t="s">
        <v>1518</v>
      </c>
    </row>
    <row r="739" spans="1:4" x14ac:dyDescent="0.3">
      <c r="A739" t="s">
        <v>491</v>
      </c>
      <c r="B739" t="s">
        <v>493</v>
      </c>
      <c r="C739" t="s">
        <v>493</v>
      </c>
      <c r="D739" t="s">
        <v>1552</v>
      </c>
    </row>
    <row r="740" spans="1:4" x14ac:dyDescent="0.3">
      <c r="A740" t="s">
        <v>1309</v>
      </c>
      <c r="B740" t="s">
        <v>111</v>
      </c>
      <c r="C740" t="s">
        <v>4890</v>
      </c>
      <c r="D740" t="s">
        <v>1552</v>
      </c>
    </row>
    <row r="741" spans="1:4" x14ac:dyDescent="0.3">
      <c r="A741" t="s">
        <v>1309</v>
      </c>
      <c r="B741" t="s">
        <v>1311</v>
      </c>
      <c r="C741" t="s">
        <v>1311</v>
      </c>
      <c r="D741" t="s">
        <v>1552</v>
      </c>
    </row>
    <row r="742" spans="1:4" x14ac:dyDescent="0.3">
      <c r="A742" t="s">
        <v>321</v>
      </c>
      <c r="B742" t="s">
        <v>111</v>
      </c>
      <c r="C742" t="s">
        <v>4549</v>
      </c>
      <c r="D742" t="s">
        <v>1518</v>
      </c>
    </row>
    <row r="743" spans="1:4" x14ac:dyDescent="0.3">
      <c r="A743" t="s">
        <v>321</v>
      </c>
      <c r="B743" t="s">
        <v>1153</v>
      </c>
      <c r="C743" t="s">
        <v>4544</v>
      </c>
      <c r="D743" t="s">
        <v>1552</v>
      </c>
    </row>
    <row r="744" spans="1:4" x14ac:dyDescent="0.3">
      <c r="A744" t="s">
        <v>321</v>
      </c>
      <c r="B744" t="s">
        <v>323</v>
      </c>
      <c r="C744" t="s">
        <v>323</v>
      </c>
      <c r="D744" t="s">
        <v>1518</v>
      </c>
    </row>
    <row r="745" spans="1:4" x14ac:dyDescent="0.3">
      <c r="A745" t="s">
        <v>321</v>
      </c>
      <c r="B745" t="s">
        <v>323</v>
      </c>
      <c r="C745" t="s">
        <v>323</v>
      </c>
      <c r="D745" t="s">
        <v>1552</v>
      </c>
    </row>
    <row r="746" spans="1:4" x14ac:dyDescent="0.3">
      <c r="A746" t="s">
        <v>501</v>
      </c>
      <c r="B746" t="s">
        <v>503</v>
      </c>
      <c r="C746" t="s">
        <v>503</v>
      </c>
      <c r="D746" t="s">
        <v>1552</v>
      </c>
    </row>
    <row r="747" spans="1:4" x14ac:dyDescent="0.3">
      <c r="A747" t="s">
        <v>337</v>
      </c>
      <c r="B747" t="s">
        <v>111</v>
      </c>
      <c r="C747" t="s">
        <v>4773</v>
      </c>
      <c r="D747" t="s">
        <v>1552</v>
      </c>
    </row>
    <row r="748" spans="1:4" x14ac:dyDescent="0.3">
      <c r="A748" t="s">
        <v>337</v>
      </c>
      <c r="B748" t="s">
        <v>339</v>
      </c>
      <c r="C748" t="s">
        <v>339</v>
      </c>
      <c r="D748" t="s">
        <v>1552</v>
      </c>
    </row>
    <row r="749" spans="1:4" x14ac:dyDescent="0.3">
      <c r="A749" t="s">
        <v>431</v>
      </c>
      <c r="B749" t="s">
        <v>111</v>
      </c>
      <c r="C749" t="s">
        <v>6348</v>
      </c>
      <c r="D749" t="s">
        <v>4331</v>
      </c>
    </row>
    <row r="750" spans="1:4" x14ac:dyDescent="0.3">
      <c r="A750" t="s">
        <v>431</v>
      </c>
      <c r="C750" t="s">
        <v>4227</v>
      </c>
      <c r="D750" t="s">
        <v>1518</v>
      </c>
    </row>
    <row r="751" spans="1:4" x14ac:dyDescent="0.3">
      <c r="A751" t="s">
        <v>431</v>
      </c>
      <c r="C751" t="s">
        <v>4359</v>
      </c>
      <c r="D751" t="s">
        <v>1518</v>
      </c>
    </row>
    <row r="752" spans="1:4" x14ac:dyDescent="0.3">
      <c r="A752" t="s">
        <v>431</v>
      </c>
      <c r="C752" t="s">
        <v>5300</v>
      </c>
      <c r="D752" t="s">
        <v>1552</v>
      </c>
    </row>
    <row r="753" spans="1:4" x14ac:dyDescent="0.3">
      <c r="A753" t="s">
        <v>431</v>
      </c>
      <c r="C753" t="s">
        <v>6353</v>
      </c>
      <c r="D753" t="s">
        <v>4331</v>
      </c>
    </row>
    <row r="754" spans="1:4" x14ac:dyDescent="0.3">
      <c r="A754" t="s">
        <v>431</v>
      </c>
      <c r="B754" t="s">
        <v>433</v>
      </c>
      <c r="C754" t="s">
        <v>433</v>
      </c>
      <c r="D754" t="s">
        <v>1552</v>
      </c>
    </row>
    <row r="755" spans="1:4" x14ac:dyDescent="0.3">
      <c r="A755" t="s">
        <v>431</v>
      </c>
      <c r="B755" t="s">
        <v>489</v>
      </c>
      <c r="C755" t="s">
        <v>489</v>
      </c>
      <c r="D755" t="s">
        <v>1552</v>
      </c>
    </row>
    <row r="756" spans="1:4" x14ac:dyDescent="0.3">
      <c r="A756" t="s">
        <v>431</v>
      </c>
      <c r="B756" t="s">
        <v>1036</v>
      </c>
      <c r="C756" t="s">
        <v>5592</v>
      </c>
      <c r="D756" t="s">
        <v>1552</v>
      </c>
    </row>
    <row r="757" spans="1:4" x14ac:dyDescent="0.3">
      <c r="A757" t="s">
        <v>1485</v>
      </c>
      <c r="B757" t="s">
        <v>111</v>
      </c>
      <c r="C757" t="s">
        <v>5965</v>
      </c>
      <c r="D757" t="s">
        <v>1552</v>
      </c>
    </row>
    <row r="758" spans="1:4" x14ac:dyDescent="0.3">
      <c r="A758" t="s">
        <v>1485</v>
      </c>
      <c r="B758" t="s">
        <v>1487</v>
      </c>
      <c r="C758" t="s">
        <v>1487</v>
      </c>
      <c r="D758" t="s">
        <v>1552</v>
      </c>
    </row>
    <row r="759" spans="1:4" x14ac:dyDescent="0.3">
      <c r="A759" t="s">
        <v>609</v>
      </c>
      <c r="B759" t="s">
        <v>111</v>
      </c>
      <c r="C759" t="s">
        <v>6022</v>
      </c>
      <c r="D759" t="s">
        <v>2038</v>
      </c>
    </row>
    <row r="760" spans="1:4" x14ac:dyDescent="0.3">
      <c r="A760" t="s">
        <v>609</v>
      </c>
      <c r="C760" t="s">
        <v>6124</v>
      </c>
      <c r="D760" t="s">
        <v>1552</v>
      </c>
    </row>
    <row r="761" spans="1:4" x14ac:dyDescent="0.3">
      <c r="A761" t="s">
        <v>609</v>
      </c>
      <c r="C761" t="s">
        <v>6129</v>
      </c>
      <c r="D761" t="s">
        <v>1552</v>
      </c>
    </row>
    <row r="762" spans="1:4" x14ac:dyDescent="0.3">
      <c r="A762" t="s">
        <v>609</v>
      </c>
      <c r="C762" t="s">
        <v>6026</v>
      </c>
      <c r="D762" t="s">
        <v>2038</v>
      </c>
    </row>
    <row r="763" spans="1:4" x14ac:dyDescent="0.3">
      <c r="A763" t="s">
        <v>609</v>
      </c>
      <c r="C763" t="s">
        <v>6014</v>
      </c>
      <c r="D763" t="s">
        <v>2038</v>
      </c>
    </row>
    <row r="764" spans="1:4" x14ac:dyDescent="0.3">
      <c r="A764" t="s">
        <v>609</v>
      </c>
      <c r="B764" t="s">
        <v>611</v>
      </c>
      <c r="C764" t="s">
        <v>611</v>
      </c>
      <c r="D764" t="s">
        <v>1552</v>
      </c>
    </row>
    <row r="765" spans="1:4" x14ac:dyDescent="0.3">
      <c r="A765" t="s">
        <v>1144</v>
      </c>
      <c r="B765" t="s">
        <v>111</v>
      </c>
      <c r="C765" t="s">
        <v>3923</v>
      </c>
      <c r="D765" t="s">
        <v>1518</v>
      </c>
    </row>
    <row r="766" spans="1:4" x14ac:dyDescent="0.3">
      <c r="A766" t="s">
        <v>1144</v>
      </c>
      <c r="B766" t="s">
        <v>1146</v>
      </c>
      <c r="C766" t="s">
        <v>3931</v>
      </c>
      <c r="D766" t="s">
        <v>4331</v>
      </c>
    </row>
    <row r="767" spans="1:4" x14ac:dyDescent="0.3">
      <c r="A767" t="s">
        <v>1144</v>
      </c>
      <c r="B767" t="s">
        <v>1146</v>
      </c>
      <c r="C767" t="s">
        <v>3931</v>
      </c>
      <c r="D767" t="s">
        <v>2038</v>
      </c>
    </row>
    <row r="768" spans="1:4" x14ac:dyDescent="0.3">
      <c r="A768" t="s">
        <v>310</v>
      </c>
      <c r="B768" t="s">
        <v>111</v>
      </c>
      <c r="C768" t="s">
        <v>3560</v>
      </c>
      <c r="D768" t="s">
        <v>1518</v>
      </c>
    </row>
    <row r="769" spans="1:4" x14ac:dyDescent="0.3">
      <c r="A769" t="s">
        <v>310</v>
      </c>
      <c r="B769" t="s">
        <v>312</v>
      </c>
      <c r="C769" t="s">
        <v>312</v>
      </c>
      <c r="D769" t="s">
        <v>1552</v>
      </c>
    </row>
    <row r="770" spans="1:4" x14ac:dyDescent="0.3">
      <c r="A770" t="s">
        <v>948</v>
      </c>
      <c r="B770" t="s">
        <v>111</v>
      </c>
      <c r="C770" t="s">
        <v>2502</v>
      </c>
      <c r="D770" t="s">
        <v>1518</v>
      </c>
    </row>
    <row r="771" spans="1:4" x14ac:dyDescent="0.3">
      <c r="A771" t="s">
        <v>948</v>
      </c>
      <c r="B771" t="s">
        <v>950</v>
      </c>
      <c r="C771" t="s">
        <v>3206</v>
      </c>
      <c r="D771" t="s">
        <v>1552</v>
      </c>
    </row>
    <row r="772" spans="1:4" x14ac:dyDescent="0.3">
      <c r="A772" t="s">
        <v>817</v>
      </c>
      <c r="B772" t="s">
        <v>819</v>
      </c>
      <c r="C772" t="s">
        <v>819</v>
      </c>
      <c r="D772" t="s">
        <v>1552</v>
      </c>
    </row>
    <row r="773" spans="1:4" x14ac:dyDescent="0.3">
      <c r="A773" t="s">
        <v>150</v>
      </c>
      <c r="B773" t="s">
        <v>111</v>
      </c>
      <c r="C773" t="s">
        <v>4027</v>
      </c>
      <c r="D773" t="s">
        <v>1518</v>
      </c>
    </row>
    <row r="774" spans="1:4" x14ac:dyDescent="0.3">
      <c r="A774" t="s">
        <v>150</v>
      </c>
      <c r="B774" t="s">
        <v>152</v>
      </c>
      <c r="C774" t="s">
        <v>152</v>
      </c>
      <c r="D774" t="s">
        <v>1518</v>
      </c>
    </row>
    <row r="775" spans="1:4" x14ac:dyDescent="0.3">
      <c r="A775" t="s">
        <v>150</v>
      </c>
      <c r="B775" t="s">
        <v>152</v>
      </c>
      <c r="C775" t="s">
        <v>152</v>
      </c>
      <c r="D775" t="s">
        <v>1552</v>
      </c>
    </row>
    <row r="776" spans="1:4" x14ac:dyDescent="0.3">
      <c r="A776" t="s">
        <v>595</v>
      </c>
      <c r="B776" t="s">
        <v>111</v>
      </c>
      <c r="C776" t="s">
        <v>6439</v>
      </c>
      <c r="D776" t="s">
        <v>1552</v>
      </c>
    </row>
    <row r="777" spans="1:4" x14ac:dyDescent="0.3">
      <c r="A777" t="s">
        <v>595</v>
      </c>
      <c r="B777" t="s">
        <v>597</v>
      </c>
      <c r="C777" t="s">
        <v>597</v>
      </c>
      <c r="D777" t="s">
        <v>1518</v>
      </c>
    </row>
    <row r="778" spans="1:4" x14ac:dyDescent="0.3">
      <c r="A778" t="s">
        <v>6533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D2054"/>
  <sheetViews>
    <sheetView tabSelected="1" workbookViewId="0">
      <selection activeCell="C2" sqref="C2"/>
    </sheetView>
  </sheetViews>
  <sheetFormatPr defaultRowHeight="14.4" x14ac:dyDescent="0.3"/>
  <cols>
    <col min="1" max="1" width="44.21875" customWidth="1"/>
    <col min="2" max="2" width="24.77734375" customWidth="1"/>
    <col min="3" max="3" width="20" bestFit="1" customWidth="1"/>
    <col min="4" max="4" width="14.77734375" bestFit="1" customWidth="1"/>
  </cols>
  <sheetData>
    <row r="1" spans="1:4" x14ac:dyDescent="0.3">
      <c r="A1" s="75" t="s">
        <v>6534</v>
      </c>
      <c r="B1" s="76" t="s">
        <v>6532</v>
      </c>
      <c r="C1" s="76" t="s">
        <v>1494</v>
      </c>
      <c r="D1" s="77" t="s">
        <v>1492</v>
      </c>
    </row>
    <row r="2" spans="1:4" hidden="1" x14ac:dyDescent="0.3">
      <c r="A2" s="69" t="s">
        <v>302</v>
      </c>
      <c r="B2" s="70" t="s">
        <v>111</v>
      </c>
      <c r="C2" s="74" t="s">
        <v>4339</v>
      </c>
      <c r="D2" s="81" t="s">
        <v>1552</v>
      </c>
    </row>
    <row r="3" spans="1:4" hidden="1" x14ac:dyDescent="0.3">
      <c r="A3" s="69" t="s">
        <v>302</v>
      </c>
      <c r="B3" s="70"/>
      <c r="C3" s="74" t="s">
        <v>4343</v>
      </c>
      <c r="D3" s="81" t="s">
        <v>1552</v>
      </c>
    </row>
    <row r="4" spans="1:4" hidden="1" x14ac:dyDescent="0.3">
      <c r="A4" s="69" t="s">
        <v>302</v>
      </c>
      <c r="B4" s="70" t="s">
        <v>1244</v>
      </c>
      <c r="C4" s="70" t="s">
        <v>1244</v>
      </c>
      <c r="D4" s="71" t="s">
        <v>1552</v>
      </c>
    </row>
    <row r="5" spans="1:4" hidden="1" x14ac:dyDescent="0.3">
      <c r="A5" s="69" t="s">
        <v>302</v>
      </c>
      <c r="B5" s="70" t="s">
        <v>1246</v>
      </c>
      <c r="C5" s="70" t="s">
        <v>1246</v>
      </c>
      <c r="D5" s="71" t="s">
        <v>1552</v>
      </c>
    </row>
    <row r="6" spans="1:4" hidden="1" x14ac:dyDescent="0.3">
      <c r="A6" s="69" t="s">
        <v>302</v>
      </c>
      <c r="B6" s="70" t="s">
        <v>688</v>
      </c>
      <c r="C6" s="70" t="s">
        <v>688</v>
      </c>
      <c r="D6" s="71" t="s">
        <v>1552</v>
      </c>
    </row>
    <row r="7" spans="1:4" hidden="1" x14ac:dyDescent="0.3">
      <c r="A7" s="69" t="s">
        <v>302</v>
      </c>
      <c r="B7" s="70" t="s">
        <v>692</v>
      </c>
      <c r="C7" s="70" t="s">
        <v>692</v>
      </c>
      <c r="D7" s="71" t="s">
        <v>1552</v>
      </c>
    </row>
    <row r="8" spans="1:4" hidden="1" x14ac:dyDescent="0.3">
      <c r="A8" s="69" t="s">
        <v>302</v>
      </c>
      <c r="B8" s="70" t="s">
        <v>695</v>
      </c>
      <c r="C8" s="70" t="s">
        <v>695</v>
      </c>
      <c r="D8" s="71" t="s">
        <v>1552</v>
      </c>
    </row>
    <row r="9" spans="1:4" hidden="1" x14ac:dyDescent="0.3">
      <c r="A9" s="69" t="s">
        <v>302</v>
      </c>
      <c r="B9" s="70" t="s">
        <v>699</v>
      </c>
      <c r="C9" s="70" t="s">
        <v>699</v>
      </c>
      <c r="D9" s="71" t="s">
        <v>1552</v>
      </c>
    </row>
    <row r="10" spans="1:4" hidden="1" x14ac:dyDescent="0.3">
      <c r="A10" s="69" t="s">
        <v>302</v>
      </c>
      <c r="B10" s="70" t="s">
        <v>304</v>
      </c>
      <c r="C10" s="70" t="s">
        <v>304</v>
      </c>
      <c r="D10" s="71" t="s">
        <v>1552</v>
      </c>
    </row>
    <row r="11" spans="1:4" hidden="1" x14ac:dyDescent="0.3">
      <c r="A11" s="69" t="s">
        <v>302</v>
      </c>
      <c r="B11" s="70" t="s">
        <v>701</v>
      </c>
      <c r="C11" s="70" t="s">
        <v>701</v>
      </c>
      <c r="D11" s="71" t="s">
        <v>1552</v>
      </c>
    </row>
    <row r="12" spans="1:4" hidden="1" x14ac:dyDescent="0.3">
      <c r="A12" s="69" t="s">
        <v>302</v>
      </c>
      <c r="B12" s="70" t="s">
        <v>704</v>
      </c>
      <c r="C12" s="70" t="s">
        <v>704</v>
      </c>
      <c r="D12" s="71" t="s">
        <v>1552</v>
      </c>
    </row>
    <row r="13" spans="1:4" hidden="1" x14ac:dyDescent="0.3">
      <c r="A13" s="69" t="s">
        <v>919</v>
      </c>
      <c r="B13" s="70" t="s">
        <v>921</v>
      </c>
      <c r="C13" s="70" t="s">
        <v>921</v>
      </c>
      <c r="D13" s="71" t="s">
        <v>1552</v>
      </c>
    </row>
    <row r="14" spans="1:4" hidden="1" x14ac:dyDescent="0.3">
      <c r="A14" s="69" t="s">
        <v>1081</v>
      </c>
      <c r="B14" s="70" t="s">
        <v>111</v>
      </c>
      <c r="C14" s="74" t="s">
        <v>6107</v>
      </c>
      <c r="D14" s="81" t="s">
        <v>1552</v>
      </c>
    </row>
    <row r="15" spans="1:4" hidden="1" x14ac:dyDescent="0.3">
      <c r="A15" s="69" t="s">
        <v>1081</v>
      </c>
      <c r="B15" s="70" t="s">
        <v>1083</v>
      </c>
      <c r="C15" s="70" t="s">
        <v>1083</v>
      </c>
      <c r="D15" s="71" t="s">
        <v>1552</v>
      </c>
    </row>
    <row r="16" spans="1:4" hidden="1" x14ac:dyDescent="0.3">
      <c r="A16" s="69" t="s">
        <v>1077</v>
      </c>
      <c r="B16" s="70" t="s">
        <v>111</v>
      </c>
      <c r="C16" s="74" t="s">
        <v>6076</v>
      </c>
      <c r="D16" s="81" t="s">
        <v>1552</v>
      </c>
    </row>
    <row r="17" spans="1:4" hidden="1" x14ac:dyDescent="0.3">
      <c r="A17" s="69" t="s">
        <v>1077</v>
      </c>
      <c r="B17" s="70" t="s">
        <v>1079</v>
      </c>
      <c r="C17" s="70" t="s">
        <v>1079</v>
      </c>
      <c r="D17" s="71" t="s">
        <v>1552</v>
      </c>
    </row>
    <row r="18" spans="1:4" hidden="1" x14ac:dyDescent="0.3">
      <c r="A18" s="69" t="s">
        <v>1355</v>
      </c>
      <c r="B18" s="70" t="s">
        <v>111</v>
      </c>
      <c r="C18" s="74" t="s">
        <v>5381</v>
      </c>
      <c r="D18" s="81" t="s">
        <v>1552</v>
      </c>
    </row>
    <row r="19" spans="1:4" hidden="1" x14ac:dyDescent="0.3">
      <c r="A19" s="69" t="s">
        <v>1355</v>
      </c>
      <c r="B19" s="70" t="s">
        <v>1357</v>
      </c>
      <c r="C19" s="70" t="s">
        <v>1357</v>
      </c>
      <c r="D19" s="71" t="s">
        <v>1552</v>
      </c>
    </row>
    <row r="20" spans="1:4" hidden="1" x14ac:dyDescent="0.3">
      <c r="A20" s="69" t="s">
        <v>1433</v>
      </c>
      <c r="B20" s="70" t="s">
        <v>111</v>
      </c>
      <c r="C20" s="74" t="s">
        <v>6140</v>
      </c>
      <c r="D20" s="81" t="s">
        <v>1552</v>
      </c>
    </row>
    <row r="21" spans="1:4" hidden="1" x14ac:dyDescent="0.3">
      <c r="A21" s="69" t="s">
        <v>1433</v>
      </c>
      <c r="B21" s="70" t="s">
        <v>1435</v>
      </c>
      <c r="C21" s="78" t="s">
        <v>1435</v>
      </c>
      <c r="D21" s="79" t="s">
        <v>4331</v>
      </c>
    </row>
    <row r="22" spans="1:4" hidden="1" x14ac:dyDescent="0.3">
      <c r="A22" s="69" t="s">
        <v>73</v>
      </c>
      <c r="B22" s="70" t="s">
        <v>75</v>
      </c>
      <c r="C22" s="70" t="s">
        <v>75</v>
      </c>
      <c r="D22" s="71" t="s">
        <v>1552</v>
      </c>
    </row>
    <row r="23" spans="1:4" hidden="1" x14ac:dyDescent="0.3">
      <c r="A23" s="69" t="s">
        <v>130</v>
      </c>
      <c r="B23" s="70" t="s">
        <v>132</v>
      </c>
      <c r="C23" s="78" t="s">
        <v>132</v>
      </c>
      <c r="D23" s="79" t="s">
        <v>2038</v>
      </c>
    </row>
    <row r="24" spans="1:4" hidden="1" x14ac:dyDescent="0.3">
      <c r="A24" s="69" t="s">
        <v>528</v>
      </c>
      <c r="B24" s="70" t="s">
        <v>777</v>
      </c>
      <c r="C24" s="70" t="s">
        <v>777</v>
      </c>
      <c r="D24" s="71" t="s">
        <v>1552</v>
      </c>
    </row>
    <row r="25" spans="1:4" hidden="1" x14ac:dyDescent="0.3">
      <c r="A25" s="69" t="s">
        <v>528</v>
      </c>
      <c r="B25" s="70" t="s">
        <v>530</v>
      </c>
      <c r="C25" s="70" t="s">
        <v>530</v>
      </c>
      <c r="D25" s="71" t="s">
        <v>1552</v>
      </c>
    </row>
    <row r="26" spans="1:4" hidden="1" x14ac:dyDescent="0.3">
      <c r="A26" s="69" t="s">
        <v>1247</v>
      </c>
      <c r="B26" s="70" t="s">
        <v>111</v>
      </c>
      <c r="C26" s="74" t="s">
        <v>4144</v>
      </c>
      <c r="D26" s="81" t="s">
        <v>1552</v>
      </c>
    </row>
    <row r="27" spans="1:4" hidden="1" x14ac:dyDescent="0.3">
      <c r="A27" s="69" t="s">
        <v>1247</v>
      </c>
      <c r="B27" s="70"/>
      <c r="C27" s="74" t="s">
        <v>4178</v>
      </c>
      <c r="D27" s="81" t="s">
        <v>1552</v>
      </c>
    </row>
    <row r="28" spans="1:4" hidden="1" x14ac:dyDescent="0.3">
      <c r="A28" s="69" t="s">
        <v>1247</v>
      </c>
      <c r="B28" s="70"/>
      <c r="C28" s="74" t="s">
        <v>4141</v>
      </c>
      <c r="D28" s="81" t="s">
        <v>1552</v>
      </c>
    </row>
    <row r="29" spans="1:4" hidden="1" x14ac:dyDescent="0.3">
      <c r="A29" s="69" t="s">
        <v>1247</v>
      </c>
      <c r="B29" s="70" t="s">
        <v>1249</v>
      </c>
      <c r="C29" s="70" t="s">
        <v>1249</v>
      </c>
      <c r="D29" s="71" t="s">
        <v>1552</v>
      </c>
    </row>
    <row r="30" spans="1:4" hidden="1" x14ac:dyDescent="0.3">
      <c r="A30" s="69" t="s">
        <v>1300</v>
      </c>
      <c r="B30" s="70" t="s">
        <v>111</v>
      </c>
      <c r="C30" s="74" t="s">
        <v>2374</v>
      </c>
      <c r="D30" s="81" t="s">
        <v>1552</v>
      </c>
    </row>
    <row r="31" spans="1:4" hidden="1" x14ac:dyDescent="0.3">
      <c r="A31" s="69" t="s">
        <v>1300</v>
      </c>
      <c r="B31" s="70" t="s">
        <v>1302</v>
      </c>
      <c r="C31" s="70" t="s">
        <v>1302</v>
      </c>
      <c r="D31" s="71" t="s">
        <v>1552</v>
      </c>
    </row>
    <row r="32" spans="1:4" hidden="1" x14ac:dyDescent="0.3">
      <c r="A32" s="69" t="s">
        <v>327</v>
      </c>
      <c r="B32" s="70" t="s">
        <v>329</v>
      </c>
      <c r="C32" s="70" t="s">
        <v>329</v>
      </c>
      <c r="D32" s="71" t="s">
        <v>1552</v>
      </c>
    </row>
    <row r="33" spans="1:4" hidden="1" x14ac:dyDescent="0.3">
      <c r="A33" s="69" t="s">
        <v>327</v>
      </c>
      <c r="B33" s="70" t="s">
        <v>334</v>
      </c>
      <c r="C33" s="70" t="s">
        <v>334</v>
      </c>
      <c r="D33" s="71" t="s">
        <v>1552</v>
      </c>
    </row>
    <row r="34" spans="1:4" hidden="1" x14ac:dyDescent="0.3">
      <c r="A34" s="69" t="s">
        <v>963</v>
      </c>
      <c r="B34" s="70" t="s">
        <v>965</v>
      </c>
      <c r="C34" s="70" t="s">
        <v>4693</v>
      </c>
      <c r="D34" s="71" t="s">
        <v>1552</v>
      </c>
    </row>
    <row r="35" spans="1:4" hidden="1" x14ac:dyDescent="0.3">
      <c r="A35" s="69" t="s">
        <v>802</v>
      </c>
      <c r="B35" s="70" t="s">
        <v>804</v>
      </c>
      <c r="C35" s="70" t="s">
        <v>804</v>
      </c>
      <c r="D35" s="71" t="s">
        <v>1552</v>
      </c>
    </row>
    <row r="36" spans="1:4" hidden="1" x14ac:dyDescent="0.3">
      <c r="A36" s="69" t="s">
        <v>206</v>
      </c>
      <c r="B36" s="70" t="s">
        <v>207</v>
      </c>
      <c r="C36" s="78" t="s">
        <v>207</v>
      </c>
      <c r="D36" s="79" t="s">
        <v>2038</v>
      </c>
    </row>
    <row r="37" spans="1:4" hidden="1" x14ac:dyDescent="0.3">
      <c r="A37" s="69" t="s">
        <v>415</v>
      </c>
      <c r="B37" s="70" t="s">
        <v>111</v>
      </c>
      <c r="C37" s="74" t="s">
        <v>6336</v>
      </c>
      <c r="D37" s="81" t="s">
        <v>1552</v>
      </c>
    </row>
    <row r="38" spans="1:4" hidden="1" x14ac:dyDescent="0.3">
      <c r="A38" s="69" t="s">
        <v>415</v>
      </c>
      <c r="B38" s="70"/>
      <c r="C38" s="74" t="s">
        <v>6330</v>
      </c>
      <c r="D38" s="81" t="s">
        <v>1552</v>
      </c>
    </row>
    <row r="39" spans="1:4" hidden="1" x14ac:dyDescent="0.3">
      <c r="A39" s="69" t="s">
        <v>415</v>
      </c>
      <c r="B39" s="70"/>
      <c r="C39" s="74" t="s">
        <v>6341</v>
      </c>
      <c r="D39" s="81" t="s">
        <v>1552</v>
      </c>
    </row>
    <row r="40" spans="1:4" hidden="1" x14ac:dyDescent="0.3">
      <c r="A40" s="69" t="s">
        <v>415</v>
      </c>
      <c r="B40" s="70" t="s">
        <v>417</v>
      </c>
      <c r="C40" s="78" t="s">
        <v>417</v>
      </c>
      <c r="D40" s="79" t="s">
        <v>4331</v>
      </c>
    </row>
    <row r="41" spans="1:4" hidden="1" x14ac:dyDescent="0.3">
      <c r="A41" s="69" t="s">
        <v>415</v>
      </c>
      <c r="B41" s="70" t="s">
        <v>585</v>
      </c>
      <c r="C41" s="70" t="s">
        <v>585</v>
      </c>
      <c r="D41" s="71" t="s">
        <v>1552</v>
      </c>
    </row>
    <row r="42" spans="1:4" hidden="1" x14ac:dyDescent="0.3">
      <c r="A42" s="69" t="s">
        <v>373</v>
      </c>
      <c r="B42" s="70" t="s">
        <v>111</v>
      </c>
      <c r="C42" s="74" t="s">
        <v>4998</v>
      </c>
      <c r="D42" s="81" t="s">
        <v>1552</v>
      </c>
    </row>
    <row r="43" spans="1:4" hidden="1" x14ac:dyDescent="0.3">
      <c r="A43" s="69" t="s">
        <v>373</v>
      </c>
      <c r="B43" s="70"/>
      <c r="C43" s="74" t="s">
        <v>4963</v>
      </c>
      <c r="D43" s="81" t="s">
        <v>1552</v>
      </c>
    </row>
    <row r="44" spans="1:4" hidden="1" x14ac:dyDescent="0.3">
      <c r="A44" s="69" t="s">
        <v>373</v>
      </c>
      <c r="B44" s="70" t="s">
        <v>1315</v>
      </c>
      <c r="C44" s="70" t="s">
        <v>1315</v>
      </c>
      <c r="D44" s="71" t="s">
        <v>1552</v>
      </c>
    </row>
    <row r="45" spans="1:4" hidden="1" x14ac:dyDescent="0.3">
      <c r="A45" s="69" t="s">
        <v>373</v>
      </c>
      <c r="B45" s="70" t="s">
        <v>375</v>
      </c>
      <c r="C45" s="70" t="s">
        <v>375</v>
      </c>
      <c r="D45" s="71" t="s">
        <v>1552</v>
      </c>
    </row>
    <row r="46" spans="1:4" hidden="1" x14ac:dyDescent="0.3">
      <c r="A46" s="69" t="s">
        <v>343</v>
      </c>
      <c r="B46" s="70" t="s">
        <v>1295</v>
      </c>
      <c r="C46" s="70" t="s">
        <v>1295</v>
      </c>
      <c r="D46" s="71" t="s">
        <v>1552</v>
      </c>
    </row>
    <row r="47" spans="1:4" hidden="1" x14ac:dyDescent="0.3">
      <c r="A47" s="69" t="s">
        <v>343</v>
      </c>
      <c r="B47" s="70" t="s">
        <v>345</v>
      </c>
      <c r="C47" s="78" t="s">
        <v>345</v>
      </c>
      <c r="D47" s="79" t="s">
        <v>2038</v>
      </c>
    </row>
    <row r="48" spans="1:4" hidden="1" x14ac:dyDescent="0.3">
      <c r="A48" s="69" t="s">
        <v>343</v>
      </c>
      <c r="B48" s="70" t="s">
        <v>349</v>
      </c>
      <c r="C48" s="78" t="s">
        <v>349</v>
      </c>
      <c r="D48" s="79" t="s">
        <v>2038</v>
      </c>
    </row>
    <row r="49" spans="1:4" hidden="1" x14ac:dyDescent="0.3">
      <c r="A49" s="69" t="s">
        <v>1171</v>
      </c>
      <c r="B49" s="70" t="s">
        <v>1173</v>
      </c>
      <c r="C49" s="70" t="s">
        <v>3958</v>
      </c>
      <c r="D49" s="71" t="s">
        <v>1552</v>
      </c>
    </row>
    <row r="50" spans="1:4" hidden="1" x14ac:dyDescent="0.3">
      <c r="A50" s="69" t="s">
        <v>1171</v>
      </c>
      <c r="B50" s="70" t="s">
        <v>1177</v>
      </c>
      <c r="C50" s="70" t="s">
        <v>3963</v>
      </c>
      <c r="D50" s="71" t="s">
        <v>1552</v>
      </c>
    </row>
    <row r="51" spans="1:4" hidden="1" x14ac:dyDescent="0.3">
      <c r="A51" s="69" t="s">
        <v>519</v>
      </c>
      <c r="B51" s="70" t="s">
        <v>521</v>
      </c>
      <c r="C51" s="70" t="s">
        <v>521</v>
      </c>
      <c r="D51" s="71" t="s">
        <v>1552</v>
      </c>
    </row>
    <row r="52" spans="1:4" hidden="1" x14ac:dyDescent="0.3">
      <c r="A52" s="69" t="s">
        <v>519</v>
      </c>
      <c r="B52" s="70" t="s">
        <v>782</v>
      </c>
      <c r="C52" s="70" t="s">
        <v>782</v>
      </c>
      <c r="D52" s="71" t="s">
        <v>1552</v>
      </c>
    </row>
    <row r="53" spans="1:4" hidden="1" x14ac:dyDescent="0.3">
      <c r="A53" s="69" t="s">
        <v>1376</v>
      </c>
      <c r="B53" s="70" t="s">
        <v>111</v>
      </c>
      <c r="C53" s="74" t="s">
        <v>5670</v>
      </c>
      <c r="D53" s="81" t="s">
        <v>1552</v>
      </c>
    </row>
    <row r="54" spans="1:4" hidden="1" x14ac:dyDescent="0.3">
      <c r="A54" s="69" t="s">
        <v>1376</v>
      </c>
      <c r="B54" s="70" t="s">
        <v>1378</v>
      </c>
      <c r="C54" s="70" t="s">
        <v>1378</v>
      </c>
      <c r="D54" s="71" t="s">
        <v>1552</v>
      </c>
    </row>
    <row r="55" spans="1:4" hidden="1" x14ac:dyDescent="0.3">
      <c r="A55" s="69" t="s">
        <v>553</v>
      </c>
      <c r="B55" s="70" t="s">
        <v>111</v>
      </c>
      <c r="C55" s="74" t="s">
        <v>6203</v>
      </c>
      <c r="D55" s="81" t="s">
        <v>1552</v>
      </c>
    </row>
    <row r="56" spans="1:4" hidden="1" x14ac:dyDescent="0.3">
      <c r="A56" s="69" t="s">
        <v>1359</v>
      </c>
      <c r="B56" s="70" t="s">
        <v>111</v>
      </c>
      <c r="C56" s="74" t="s">
        <v>5413</v>
      </c>
      <c r="D56" s="81" t="s">
        <v>1552</v>
      </c>
    </row>
    <row r="57" spans="1:4" hidden="1" x14ac:dyDescent="0.3">
      <c r="A57" s="69" t="s">
        <v>1359</v>
      </c>
      <c r="B57" s="70" t="s">
        <v>1361</v>
      </c>
      <c r="C57" s="70" t="s">
        <v>1361</v>
      </c>
      <c r="D57" s="71" t="s">
        <v>1552</v>
      </c>
    </row>
    <row r="58" spans="1:4" hidden="1" x14ac:dyDescent="0.3">
      <c r="A58" s="69" t="s">
        <v>540</v>
      </c>
      <c r="B58" s="70" t="s">
        <v>542</v>
      </c>
      <c r="C58" s="70" t="s">
        <v>542</v>
      </c>
      <c r="D58" s="71" t="s">
        <v>1552</v>
      </c>
    </row>
    <row r="59" spans="1:4" hidden="1" x14ac:dyDescent="0.3">
      <c r="A59" s="69" t="s">
        <v>269</v>
      </c>
      <c r="B59" s="70"/>
      <c r="C59" s="74" t="s">
        <v>5764</v>
      </c>
      <c r="D59" s="81" t="s">
        <v>4331</v>
      </c>
    </row>
    <row r="60" spans="1:4" hidden="1" x14ac:dyDescent="0.3">
      <c r="A60" s="69" t="s">
        <v>269</v>
      </c>
      <c r="B60" s="70"/>
      <c r="C60" s="74" t="s">
        <v>6448</v>
      </c>
      <c r="D60" s="81" t="s">
        <v>1552</v>
      </c>
    </row>
    <row r="61" spans="1:4" hidden="1" x14ac:dyDescent="0.3">
      <c r="A61" s="69" t="s">
        <v>269</v>
      </c>
      <c r="B61" s="70" t="s">
        <v>271</v>
      </c>
      <c r="C61" s="70" t="s">
        <v>271</v>
      </c>
      <c r="D61" s="71" t="s">
        <v>1552</v>
      </c>
    </row>
    <row r="62" spans="1:4" hidden="1" x14ac:dyDescent="0.3">
      <c r="A62" s="69" t="s">
        <v>269</v>
      </c>
      <c r="B62" s="70" t="s">
        <v>877</v>
      </c>
      <c r="C62" s="70" t="s">
        <v>877</v>
      </c>
      <c r="D62" s="71" t="s">
        <v>1552</v>
      </c>
    </row>
    <row r="63" spans="1:4" hidden="1" x14ac:dyDescent="0.3">
      <c r="A63" s="69" t="s">
        <v>269</v>
      </c>
      <c r="B63" s="70" t="s">
        <v>879</v>
      </c>
      <c r="C63" s="70" t="s">
        <v>879</v>
      </c>
      <c r="D63" s="71" t="s">
        <v>1552</v>
      </c>
    </row>
    <row r="64" spans="1:4" hidden="1" x14ac:dyDescent="0.3">
      <c r="A64" s="69" t="s">
        <v>674</v>
      </c>
      <c r="B64" s="70" t="s">
        <v>676</v>
      </c>
      <c r="C64" s="70" t="s">
        <v>676</v>
      </c>
      <c r="D64" s="71" t="s">
        <v>1552</v>
      </c>
    </row>
    <row r="65" spans="1:4" hidden="1" x14ac:dyDescent="0.3">
      <c r="A65" s="69" t="s">
        <v>674</v>
      </c>
      <c r="B65" s="70" t="s">
        <v>959</v>
      </c>
      <c r="C65" s="70" t="s">
        <v>3916</v>
      </c>
      <c r="D65" s="71" t="s">
        <v>1552</v>
      </c>
    </row>
    <row r="66" spans="1:4" hidden="1" x14ac:dyDescent="0.3">
      <c r="A66" s="69" t="s">
        <v>674</v>
      </c>
      <c r="B66" s="70" t="s">
        <v>846</v>
      </c>
      <c r="C66" s="70" t="s">
        <v>846</v>
      </c>
      <c r="D66" s="71" t="s">
        <v>1552</v>
      </c>
    </row>
    <row r="67" spans="1:4" hidden="1" x14ac:dyDescent="0.3">
      <c r="A67" s="69" t="s">
        <v>237</v>
      </c>
      <c r="B67" s="70" t="s">
        <v>239</v>
      </c>
      <c r="C67" s="70" t="s">
        <v>239</v>
      </c>
      <c r="D67" s="71" t="s">
        <v>1552</v>
      </c>
    </row>
    <row r="68" spans="1:4" hidden="1" x14ac:dyDescent="0.3">
      <c r="A68" s="69" t="s">
        <v>575</v>
      </c>
      <c r="B68" s="70" t="s">
        <v>577</v>
      </c>
      <c r="C68" s="70" t="s">
        <v>577</v>
      </c>
      <c r="D68" s="71" t="s">
        <v>1552</v>
      </c>
    </row>
    <row r="69" spans="1:4" hidden="1" x14ac:dyDescent="0.3">
      <c r="A69" s="69" t="s">
        <v>226</v>
      </c>
      <c r="B69" s="70" t="s">
        <v>111</v>
      </c>
      <c r="C69" s="74" t="s">
        <v>3305</v>
      </c>
      <c r="D69" s="81" t="s">
        <v>1552</v>
      </c>
    </row>
    <row r="70" spans="1:4" hidden="1" x14ac:dyDescent="0.3">
      <c r="A70" s="69" t="s">
        <v>226</v>
      </c>
      <c r="B70" s="70" t="s">
        <v>1221</v>
      </c>
      <c r="C70" s="70" t="s">
        <v>1221</v>
      </c>
      <c r="D70" s="71" t="s">
        <v>1552</v>
      </c>
    </row>
    <row r="71" spans="1:4" hidden="1" x14ac:dyDescent="0.3">
      <c r="A71" s="69" t="s">
        <v>226</v>
      </c>
      <c r="B71" s="70" t="s">
        <v>228</v>
      </c>
      <c r="C71" s="70" t="s">
        <v>228</v>
      </c>
      <c r="D71" s="71" t="s">
        <v>1552</v>
      </c>
    </row>
    <row r="72" spans="1:4" hidden="1" x14ac:dyDescent="0.3">
      <c r="A72" s="69" t="s">
        <v>226</v>
      </c>
      <c r="B72" s="70" t="s">
        <v>233</v>
      </c>
      <c r="C72" s="70" t="s">
        <v>233</v>
      </c>
      <c r="D72" s="71" t="s">
        <v>1552</v>
      </c>
    </row>
    <row r="73" spans="1:4" hidden="1" x14ac:dyDescent="0.3">
      <c r="A73" s="69" t="s">
        <v>794</v>
      </c>
      <c r="B73" s="70" t="s">
        <v>796</v>
      </c>
      <c r="C73" s="70" t="s">
        <v>796</v>
      </c>
      <c r="D73" s="71" t="s">
        <v>1552</v>
      </c>
    </row>
    <row r="74" spans="1:4" hidden="1" x14ac:dyDescent="0.3">
      <c r="A74" s="69" t="s">
        <v>1115</v>
      </c>
      <c r="B74" s="70" t="s">
        <v>1117</v>
      </c>
      <c r="C74" s="70" t="s">
        <v>4844</v>
      </c>
      <c r="D74" s="71" t="s">
        <v>1552</v>
      </c>
    </row>
    <row r="75" spans="1:4" hidden="1" x14ac:dyDescent="0.3">
      <c r="A75" s="69" t="s">
        <v>1115</v>
      </c>
      <c r="B75" s="70" t="s">
        <v>1159</v>
      </c>
      <c r="C75" s="70" t="s">
        <v>3975</v>
      </c>
      <c r="D75" s="71" t="s">
        <v>1552</v>
      </c>
    </row>
    <row r="76" spans="1:4" hidden="1" x14ac:dyDescent="0.3">
      <c r="A76" s="69" t="s">
        <v>1115</v>
      </c>
      <c r="B76" s="70" t="s">
        <v>1190</v>
      </c>
      <c r="C76" s="70" t="s">
        <v>4612</v>
      </c>
      <c r="D76" s="71" t="s">
        <v>1552</v>
      </c>
    </row>
    <row r="77" spans="1:4" hidden="1" x14ac:dyDescent="0.3">
      <c r="A77" s="69" t="s">
        <v>1115</v>
      </c>
      <c r="B77" s="70" t="s">
        <v>1197</v>
      </c>
      <c r="C77" s="70" t="s">
        <v>1197</v>
      </c>
      <c r="D77" s="71" t="s">
        <v>1552</v>
      </c>
    </row>
    <row r="78" spans="1:4" hidden="1" x14ac:dyDescent="0.3">
      <c r="A78" s="69" t="s">
        <v>411</v>
      </c>
      <c r="B78" s="70" t="s">
        <v>111</v>
      </c>
      <c r="C78" s="74" t="s">
        <v>5244</v>
      </c>
      <c r="D78" s="81" t="s">
        <v>1552</v>
      </c>
    </row>
    <row r="79" spans="1:4" hidden="1" x14ac:dyDescent="0.3">
      <c r="A79" s="69" t="s">
        <v>411</v>
      </c>
      <c r="B79" s="70" t="s">
        <v>1332</v>
      </c>
      <c r="C79" s="70" t="s">
        <v>1332</v>
      </c>
      <c r="D79" s="71" t="s">
        <v>1552</v>
      </c>
    </row>
    <row r="80" spans="1:4" hidden="1" x14ac:dyDescent="0.3">
      <c r="A80" s="69" t="s">
        <v>411</v>
      </c>
      <c r="B80" s="70" t="s">
        <v>413</v>
      </c>
      <c r="C80" s="70" t="s">
        <v>413</v>
      </c>
      <c r="D80" s="71" t="s">
        <v>1552</v>
      </c>
    </row>
    <row r="81" spans="1:4" hidden="1" x14ac:dyDescent="0.3">
      <c r="A81" s="69" t="s">
        <v>1339</v>
      </c>
      <c r="B81" s="70" t="s">
        <v>1341</v>
      </c>
      <c r="C81" s="78" t="s">
        <v>1341</v>
      </c>
      <c r="D81" s="79" t="s">
        <v>4331</v>
      </c>
    </row>
    <row r="82" spans="1:4" hidden="1" x14ac:dyDescent="0.3">
      <c r="A82" s="69" t="s">
        <v>426</v>
      </c>
      <c r="B82" s="70" t="s">
        <v>428</v>
      </c>
      <c r="C82" s="70" t="s">
        <v>428</v>
      </c>
      <c r="D82" s="71" t="s">
        <v>1552</v>
      </c>
    </row>
    <row r="83" spans="1:4" hidden="1" x14ac:dyDescent="0.3">
      <c r="A83" s="69" t="s">
        <v>638</v>
      </c>
      <c r="B83" s="70" t="s">
        <v>640</v>
      </c>
      <c r="C83" s="78" t="s">
        <v>640</v>
      </c>
      <c r="D83" s="79" t="s">
        <v>2038</v>
      </c>
    </row>
    <row r="84" spans="1:4" hidden="1" x14ac:dyDescent="0.3">
      <c r="A84" s="69" t="s">
        <v>638</v>
      </c>
      <c r="B84" s="70" t="s">
        <v>658</v>
      </c>
      <c r="C84" s="70" t="s">
        <v>658</v>
      </c>
      <c r="D84" s="71" t="s">
        <v>1552</v>
      </c>
    </row>
    <row r="85" spans="1:4" hidden="1" x14ac:dyDescent="0.3">
      <c r="A85" s="69" t="s">
        <v>638</v>
      </c>
      <c r="B85" s="70" t="s">
        <v>839</v>
      </c>
      <c r="C85" s="78" t="s">
        <v>839</v>
      </c>
      <c r="D85" s="79" t="s">
        <v>5513</v>
      </c>
    </row>
    <row r="86" spans="1:4" hidden="1" x14ac:dyDescent="0.3">
      <c r="A86" s="69" t="s">
        <v>638</v>
      </c>
      <c r="B86" s="70" t="s">
        <v>839</v>
      </c>
      <c r="C86" s="78" t="s">
        <v>839</v>
      </c>
      <c r="D86" s="79" t="s">
        <v>2038</v>
      </c>
    </row>
    <row r="87" spans="1:4" hidden="1" x14ac:dyDescent="0.3">
      <c r="A87" s="69" t="s">
        <v>638</v>
      </c>
      <c r="B87" s="70" t="s">
        <v>842</v>
      </c>
      <c r="C87" s="78" t="s">
        <v>842</v>
      </c>
      <c r="D87" s="79" t="s">
        <v>5513</v>
      </c>
    </row>
    <row r="88" spans="1:4" hidden="1" x14ac:dyDescent="0.3">
      <c r="A88" s="69" t="s">
        <v>638</v>
      </c>
      <c r="B88" s="70" t="s">
        <v>842</v>
      </c>
      <c r="C88" s="78" t="s">
        <v>842</v>
      </c>
      <c r="D88" s="79" t="s">
        <v>2038</v>
      </c>
    </row>
    <row r="89" spans="1:4" hidden="1" x14ac:dyDescent="0.3">
      <c r="A89" s="69" t="s">
        <v>638</v>
      </c>
      <c r="B89" s="70" t="s">
        <v>871</v>
      </c>
      <c r="C89" s="78" t="s">
        <v>871</v>
      </c>
      <c r="D89" s="79" t="s">
        <v>5513</v>
      </c>
    </row>
    <row r="90" spans="1:4" hidden="1" x14ac:dyDescent="0.3">
      <c r="A90" s="69" t="s">
        <v>638</v>
      </c>
      <c r="B90" s="70" t="s">
        <v>871</v>
      </c>
      <c r="C90" s="78" t="s">
        <v>871</v>
      </c>
      <c r="D90" s="79" t="s">
        <v>2038</v>
      </c>
    </row>
    <row r="91" spans="1:4" hidden="1" x14ac:dyDescent="0.3">
      <c r="A91" s="69" t="s">
        <v>112</v>
      </c>
      <c r="B91" s="70" t="s">
        <v>114</v>
      </c>
      <c r="C91" s="70" t="s">
        <v>114</v>
      </c>
      <c r="D91" s="71" t="s">
        <v>1552</v>
      </c>
    </row>
    <row r="92" spans="1:4" hidden="1" x14ac:dyDescent="0.3">
      <c r="A92" s="69" t="s">
        <v>832</v>
      </c>
      <c r="B92" s="70" t="s">
        <v>834</v>
      </c>
      <c r="C92" s="70" t="s">
        <v>834</v>
      </c>
      <c r="D92" s="71" t="s">
        <v>1552</v>
      </c>
    </row>
    <row r="93" spans="1:4" hidden="1" x14ac:dyDescent="0.3">
      <c r="A93" s="69" t="s">
        <v>1228</v>
      </c>
      <c r="B93" s="70" t="s">
        <v>111</v>
      </c>
      <c r="C93" s="74" t="s">
        <v>3386</v>
      </c>
      <c r="D93" s="81" t="s">
        <v>1552</v>
      </c>
    </row>
    <row r="94" spans="1:4" hidden="1" x14ac:dyDescent="0.3">
      <c r="A94" s="69" t="s">
        <v>1228</v>
      </c>
      <c r="B94" s="70"/>
      <c r="C94" s="74" t="s">
        <v>3451</v>
      </c>
      <c r="D94" s="81" t="s">
        <v>1552</v>
      </c>
    </row>
    <row r="95" spans="1:4" hidden="1" x14ac:dyDescent="0.3">
      <c r="A95" s="69" t="s">
        <v>1228</v>
      </c>
      <c r="B95" s="70"/>
      <c r="C95" s="74" t="s">
        <v>3460</v>
      </c>
      <c r="D95" s="81" t="s">
        <v>1552</v>
      </c>
    </row>
    <row r="96" spans="1:4" hidden="1" x14ac:dyDescent="0.3">
      <c r="A96" s="69" t="s">
        <v>1228</v>
      </c>
      <c r="B96" s="70"/>
      <c r="C96" s="74" t="s">
        <v>3432</v>
      </c>
      <c r="D96" s="81" t="s">
        <v>1552</v>
      </c>
    </row>
    <row r="97" spans="1:4" hidden="1" x14ac:dyDescent="0.3">
      <c r="A97" s="69" t="s">
        <v>1228</v>
      </c>
      <c r="B97" s="70"/>
      <c r="C97" s="74" t="s">
        <v>3457</v>
      </c>
      <c r="D97" s="81" t="s">
        <v>1552</v>
      </c>
    </row>
    <row r="98" spans="1:4" hidden="1" x14ac:dyDescent="0.3">
      <c r="A98" s="69" t="s">
        <v>1228</v>
      </c>
      <c r="B98" s="70"/>
      <c r="C98" s="74" t="s">
        <v>3400</v>
      </c>
      <c r="D98" s="81" t="s">
        <v>1552</v>
      </c>
    </row>
    <row r="99" spans="1:4" hidden="1" x14ac:dyDescent="0.3">
      <c r="A99" s="69" t="s">
        <v>1228</v>
      </c>
      <c r="B99" s="70"/>
      <c r="C99" s="74" t="s">
        <v>3404</v>
      </c>
      <c r="D99" s="81" t="s">
        <v>1552</v>
      </c>
    </row>
    <row r="100" spans="1:4" hidden="1" x14ac:dyDescent="0.3">
      <c r="A100" s="69" t="s">
        <v>1228</v>
      </c>
      <c r="B100" s="70"/>
      <c r="C100" s="74" t="s">
        <v>3429</v>
      </c>
      <c r="D100" s="81" t="s">
        <v>1552</v>
      </c>
    </row>
    <row r="101" spans="1:4" hidden="1" x14ac:dyDescent="0.3">
      <c r="A101" s="69" t="s">
        <v>1228</v>
      </c>
      <c r="B101" s="70"/>
      <c r="C101" s="74" t="s">
        <v>3426</v>
      </c>
      <c r="D101" s="81" t="s">
        <v>1552</v>
      </c>
    </row>
    <row r="102" spans="1:4" hidden="1" x14ac:dyDescent="0.3">
      <c r="A102" s="69" t="s">
        <v>1228</v>
      </c>
      <c r="B102" s="70"/>
      <c r="C102" s="74" t="s">
        <v>3383</v>
      </c>
      <c r="D102" s="81" t="s">
        <v>1552</v>
      </c>
    </row>
    <row r="103" spans="1:4" hidden="1" x14ac:dyDescent="0.3">
      <c r="A103" s="69" t="s">
        <v>1228</v>
      </c>
      <c r="B103" s="70"/>
      <c r="C103" s="74" t="s">
        <v>3375</v>
      </c>
      <c r="D103" s="81" t="s">
        <v>1552</v>
      </c>
    </row>
    <row r="104" spans="1:4" hidden="1" x14ac:dyDescent="0.3">
      <c r="A104" s="69" t="s">
        <v>1228</v>
      </c>
      <c r="B104" s="70"/>
      <c r="C104" s="74" t="s">
        <v>3380</v>
      </c>
      <c r="D104" s="81" t="s">
        <v>1552</v>
      </c>
    </row>
    <row r="105" spans="1:4" hidden="1" x14ac:dyDescent="0.3">
      <c r="A105" s="69" t="s">
        <v>1228</v>
      </c>
      <c r="B105" s="70"/>
      <c r="C105" s="74" t="s">
        <v>3423</v>
      </c>
      <c r="D105" s="81" t="s">
        <v>1552</v>
      </c>
    </row>
    <row r="106" spans="1:4" hidden="1" x14ac:dyDescent="0.3">
      <c r="A106" s="69" t="s">
        <v>1228</v>
      </c>
      <c r="B106" s="70"/>
      <c r="C106" s="74" t="s">
        <v>3441</v>
      </c>
      <c r="D106" s="81" t="s">
        <v>1552</v>
      </c>
    </row>
    <row r="107" spans="1:4" hidden="1" x14ac:dyDescent="0.3">
      <c r="A107" s="69" t="s">
        <v>1228</v>
      </c>
      <c r="B107" s="70"/>
      <c r="C107" s="74" t="s">
        <v>3447</v>
      </c>
      <c r="D107" s="81" t="s">
        <v>1552</v>
      </c>
    </row>
    <row r="108" spans="1:4" hidden="1" x14ac:dyDescent="0.3">
      <c r="A108" s="69" t="s">
        <v>1228</v>
      </c>
      <c r="B108" s="70"/>
      <c r="C108" s="74" t="s">
        <v>3454</v>
      </c>
      <c r="D108" s="81" t="s">
        <v>1552</v>
      </c>
    </row>
    <row r="109" spans="1:4" hidden="1" x14ac:dyDescent="0.3">
      <c r="A109" s="69" t="s">
        <v>1228</v>
      </c>
      <c r="B109" s="70"/>
      <c r="C109" s="74" t="s">
        <v>3444</v>
      </c>
      <c r="D109" s="81" t="s">
        <v>1552</v>
      </c>
    </row>
    <row r="110" spans="1:4" hidden="1" x14ac:dyDescent="0.3">
      <c r="A110" s="69" t="s">
        <v>1228</v>
      </c>
      <c r="B110" s="70"/>
      <c r="C110" s="74" t="s">
        <v>3438</v>
      </c>
      <c r="D110" s="81" t="s">
        <v>1552</v>
      </c>
    </row>
    <row r="111" spans="1:4" hidden="1" x14ac:dyDescent="0.3">
      <c r="A111" s="69" t="s">
        <v>1228</v>
      </c>
      <c r="B111" s="70"/>
      <c r="C111" s="74" t="s">
        <v>3435</v>
      </c>
      <c r="D111" s="81" t="s">
        <v>1552</v>
      </c>
    </row>
    <row r="112" spans="1:4" hidden="1" x14ac:dyDescent="0.3">
      <c r="A112" s="69" t="s">
        <v>1228</v>
      </c>
      <c r="B112" s="70"/>
      <c r="C112" s="74" t="s">
        <v>3407</v>
      </c>
      <c r="D112" s="81" t="s">
        <v>1552</v>
      </c>
    </row>
    <row r="113" spans="1:4" hidden="1" x14ac:dyDescent="0.3">
      <c r="A113" s="69" t="s">
        <v>1228</v>
      </c>
      <c r="B113" s="70" t="s">
        <v>1230</v>
      </c>
      <c r="C113" s="70" t="s">
        <v>1230</v>
      </c>
      <c r="D113" s="71" t="s">
        <v>1552</v>
      </c>
    </row>
    <row r="114" spans="1:4" hidden="1" x14ac:dyDescent="0.3">
      <c r="A114" s="69" t="s">
        <v>719</v>
      </c>
      <c r="B114" s="70" t="s">
        <v>111</v>
      </c>
      <c r="C114" s="74" t="s">
        <v>5263</v>
      </c>
      <c r="D114" s="81" t="s">
        <v>1552</v>
      </c>
    </row>
    <row r="115" spans="1:4" hidden="1" x14ac:dyDescent="0.3">
      <c r="A115" s="69" t="s">
        <v>719</v>
      </c>
      <c r="B115" s="70" t="s">
        <v>1321</v>
      </c>
      <c r="C115" s="70" t="s">
        <v>1321</v>
      </c>
      <c r="D115" s="71" t="s">
        <v>1552</v>
      </c>
    </row>
    <row r="116" spans="1:4" hidden="1" x14ac:dyDescent="0.3">
      <c r="A116" s="69" t="s">
        <v>719</v>
      </c>
      <c r="B116" s="70" t="s">
        <v>721</v>
      </c>
      <c r="C116" s="70" t="s">
        <v>721</v>
      </c>
      <c r="D116" s="71" t="s">
        <v>1552</v>
      </c>
    </row>
    <row r="117" spans="1:4" hidden="1" x14ac:dyDescent="0.3">
      <c r="A117" s="69" t="s">
        <v>719</v>
      </c>
      <c r="B117" s="70" t="s">
        <v>724</v>
      </c>
      <c r="C117" s="70" t="s">
        <v>724</v>
      </c>
      <c r="D117" s="71" t="s">
        <v>1552</v>
      </c>
    </row>
    <row r="118" spans="1:4" hidden="1" x14ac:dyDescent="0.3">
      <c r="A118" s="69" t="s">
        <v>719</v>
      </c>
      <c r="B118" s="70" t="s">
        <v>726</v>
      </c>
      <c r="C118" s="70" t="s">
        <v>726</v>
      </c>
      <c r="D118" s="71" t="s">
        <v>1552</v>
      </c>
    </row>
    <row r="119" spans="1:4" hidden="1" x14ac:dyDescent="0.3">
      <c r="A119" s="69" t="s">
        <v>719</v>
      </c>
      <c r="B119" s="70" t="s">
        <v>728</v>
      </c>
      <c r="C119" s="70" t="s">
        <v>728</v>
      </c>
      <c r="D119" s="71" t="s">
        <v>1552</v>
      </c>
    </row>
    <row r="120" spans="1:4" hidden="1" x14ac:dyDescent="0.3">
      <c r="A120" s="69" t="s">
        <v>752</v>
      </c>
      <c r="B120" s="70" t="s">
        <v>754</v>
      </c>
      <c r="C120" s="70" t="s">
        <v>754</v>
      </c>
      <c r="D120" s="71" t="s">
        <v>1552</v>
      </c>
    </row>
    <row r="121" spans="1:4" hidden="1" x14ac:dyDescent="0.3">
      <c r="A121" s="69" t="s">
        <v>242</v>
      </c>
      <c r="B121" s="70" t="s">
        <v>1241</v>
      </c>
      <c r="C121" s="70" t="s">
        <v>1241</v>
      </c>
      <c r="D121" s="71" t="s">
        <v>1552</v>
      </c>
    </row>
    <row r="122" spans="1:4" hidden="1" x14ac:dyDescent="0.3">
      <c r="A122" s="69" t="s">
        <v>242</v>
      </c>
      <c r="B122" s="70" t="s">
        <v>244</v>
      </c>
      <c r="C122" s="70" t="s">
        <v>244</v>
      </c>
      <c r="D122" s="71" t="s">
        <v>1552</v>
      </c>
    </row>
    <row r="123" spans="1:4" hidden="1" x14ac:dyDescent="0.3">
      <c r="A123" s="69" t="s">
        <v>354</v>
      </c>
      <c r="B123" s="70" t="s">
        <v>356</v>
      </c>
      <c r="C123" s="70" t="s">
        <v>356</v>
      </c>
      <c r="D123" s="71" t="s">
        <v>1552</v>
      </c>
    </row>
    <row r="124" spans="1:4" hidden="1" x14ac:dyDescent="0.3">
      <c r="A124" s="69" t="s">
        <v>354</v>
      </c>
      <c r="B124" s="70" t="s">
        <v>371</v>
      </c>
      <c r="C124" s="70" t="s">
        <v>371</v>
      </c>
      <c r="D124" s="71" t="s">
        <v>1552</v>
      </c>
    </row>
    <row r="125" spans="1:4" hidden="1" x14ac:dyDescent="0.3">
      <c r="A125" s="69" t="s">
        <v>580</v>
      </c>
      <c r="B125" s="70" t="s">
        <v>582</v>
      </c>
      <c r="C125" s="70" t="s">
        <v>582</v>
      </c>
      <c r="D125" s="71" t="s">
        <v>1552</v>
      </c>
    </row>
    <row r="126" spans="1:4" hidden="1" x14ac:dyDescent="0.3">
      <c r="A126" s="69" t="s">
        <v>580</v>
      </c>
      <c r="B126" s="70" t="s">
        <v>837</v>
      </c>
      <c r="C126" s="70" t="s">
        <v>837</v>
      </c>
      <c r="D126" s="71" t="s">
        <v>1552</v>
      </c>
    </row>
    <row r="127" spans="1:4" hidden="1" x14ac:dyDescent="0.3">
      <c r="A127" s="69" t="s">
        <v>264</v>
      </c>
      <c r="B127" s="70"/>
      <c r="C127" s="74" t="s">
        <v>3277</v>
      </c>
      <c r="D127" s="81" t="s">
        <v>1552</v>
      </c>
    </row>
    <row r="128" spans="1:4" hidden="1" x14ac:dyDescent="0.3">
      <c r="A128" s="69" t="s">
        <v>264</v>
      </c>
      <c r="B128" s="70" t="s">
        <v>679</v>
      </c>
      <c r="C128" s="70" t="s">
        <v>679</v>
      </c>
      <c r="D128" s="71" t="s">
        <v>1552</v>
      </c>
    </row>
    <row r="129" spans="1:4" hidden="1" x14ac:dyDescent="0.3">
      <c r="A129" s="69" t="s">
        <v>264</v>
      </c>
      <c r="B129" s="70" t="s">
        <v>266</v>
      </c>
      <c r="C129" s="70" t="s">
        <v>266</v>
      </c>
      <c r="D129" s="71" t="s">
        <v>1552</v>
      </c>
    </row>
    <row r="130" spans="1:4" hidden="1" x14ac:dyDescent="0.3">
      <c r="A130" s="69" t="s">
        <v>264</v>
      </c>
      <c r="B130" s="70" t="s">
        <v>458</v>
      </c>
      <c r="C130" s="70" t="s">
        <v>458</v>
      </c>
      <c r="D130" s="71" t="s">
        <v>1552</v>
      </c>
    </row>
    <row r="131" spans="1:4" hidden="1" x14ac:dyDescent="0.3">
      <c r="A131" s="69" t="s">
        <v>1016</v>
      </c>
      <c r="B131" s="70" t="s">
        <v>1018</v>
      </c>
      <c r="C131" s="70" t="s">
        <v>3650</v>
      </c>
      <c r="D131" s="71" t="s">
        <v>1552</v>
      </c>
    </row>
    <row r="132" spans="1:4" hidden="1" x14ac:dyDescent="0.3">
      <c r="A132" s="69" t="s">
        <v>1016</v>
      </c>
      <c r="B132" s="70" t="s">
        <v>1022</v>
      </c>
      <c r="C132" s="70" t="s">
        <v>3657</v>
      </c>
      <c r="D132" s="71" t="s">
        <v>1552</v>
      </c>
    </row>
    <row r="133" spans="1:4" hidden="1" x14ac:dyDescent="0.3">
      <c r="A133" s="69" t="s">
        <v>1016</v>
      </c>
      <c r="B133" s="70" t="s">
        <v>1025</v>
      </c>
      <c r="C133" s="78" t="s">
        <v>4188</v>
      </c>
      <c r="D133" s="79" t="s">
        <v>2038</v>
      </c>
    </row>
    <row r="134" spans="1:4" hidden="1" x14ac:dyDescent="0.3">
      <c r="A134" s="69" t="s">
        <v>808</v>
      </c>
      <c r="B134" s="70" t="s">
        <v>810</v>
      </c>
      <c r="C134" s="70" t="s">
        <v>810</v>
      </c>
      <c r="D134" s="71" t="s">
        <v>1552</v>
      </c>
    </row>
    <row r="135" spans="1:4" hidden="1" x14ac:dyDescent="0.3">
      <c r="A135" s="69" t="s">
        <v>1333</v>
      </c>
      <c r="B135" s="70"/>
      <c r="C135" s="74" t="s">
        <v>4832</v>
      </c>
      <c r="D135" s="81" t="s">
        <v>1552</v>
      </c>
    </row>
    <row r="136" spans="1:4" hidden="1" x14ac:dyDescent="0.3">
      <c r="A136" s="69" t="s">
        <v>1333</v>
      </c>
      <c r="B136" s="70"/>
      <c r="C136" s="74" t="s">
        <v>5601</v>
      </c>
      <c r="D136" s="81" t="s">
        <v>1552</v>
      </c>
    </row>
    <row r="137" spans="1:4" hidden="1" x14ac:dyDescent="0.3">
      <c r="A137" s="69" t="s">
        <v>1333</v>
      </c>
      <c r="B137" s="70" t="s">
        <v>1335</v>
      </c>
      <c r="C137" s="70" t="s">
        <v>1335</v>
      </c>
      <c r="D137" s="71" t="s">
        <v>1552</v>
      </c>
    </row>
    <row r="138" spans="1:4" hidden="1" x14ac:dyDescent="0.3">
      <c r="A138" s="69" t="s">
        <v>603</v>
      </c>
      <c r="B138" s="70" t="s">
        <v>605</v>
      </c>
      <c r="C138" s="70" t="s">
        <v>605</v>
      </c>
      <c r="D138" s="71" t="s">
        <v>1552</v>
      </c>
    </row>
    <row r="139" spans="1:4" hidden="1" x14ac:dyDescent="0.3">
      <c r="A139" s="69" t="s">
        <v>603</v>
      </c>
      <c r="B139" s="70" t="s">
        <v>916</v>
      </c>
      <c r="C139" s="70" t="s">
        <v>916</v>
      </c>
      <c r="D139" s="71" t="s">
        <v>1552</v>
      </c>
    </row>
    <row r="140" spans="1:4" hidden="1" x14ac:dyDescent="0.3">
      <c r="A140" s="69" t="s">
        <v>196</v>
      </c>
      <c r="B140" s="70" t="s">
        <v>1095</v>
      </c>
      <c r="C140" s="70" t="s">
        <v>1095</v>
      </c>
      <c r="D140" s="71" t="s">
        <v>1552</v>
      </c>
    </row>
    <row r="141" spans="1:4" hidden="1" x14ac:dyDescent="0.3">
      <c r="A141" s="69" t="s">
        <v>196</v>
      </c>
      <c r="B141" s="70" t="s">
        <v>198</v>
      </c>
      <c r="C141" s="70" t="s">
        <v>198</v>
      </c>
      <c r="D141" s="71" t="s">
        <v>1552</v>
      </c>
    </row>
    <row r="142" spans="1:4" hidden="1" x14ac:dyDescent="0.3">
      <c r="A142" s="69" t="s">
        <v>196</v>
      </c>
      <c r="B142" s="70" t="s">
        <v>465</v>
      </c>
      <c r="C142" s="70" t="s">
        <v>465</v>
      </c>
      <c r="D142" s="71" t="s">
        <v>1552</v>
      </c>
    </row>
    <row r="143" spans="1:4" hidden="1" x14ac:dyDescent="0.3">
      <c r="A143" s="69" t="s">
        <v>1380</v>
      </c>
      <c r="B143" s="70" t="s">
        <v>111</v>
      </c>
      <c r="C143" s="74" t="s">
        <v>5675</v>
      </c>
      <c r="D143" s="81" t="s">
        <v>1552</v>
      </c>
    </row>
    <row r="144" spans="1:4" hidden="1" x14ac:dyDescent="0.3">
      <c r="A144" s="69" t="s">
        <v>1380</v>
      </c>
      <c r="B144" s="70" t="s">
        <v>1382</v>
      </c>
      <c r="C144" s="70" t="s">
        <v>1382</v>
      </c>
      <c r="D144" s="71" t="s">
        <v>1552</v>
      </c>
    </row>
    <row r="145" spans="1:4" hidden="1" x14ac:dyDescent="0.3">
      <c r="A145" s="69" t="s">
        <v>1347</v>
      </c>
      <c r="B145" s="70" t="s">
        <v>111</v>
      </c>
      <c r="C145" s="74" t="s">
        <v>5236</v>
      </c>
      <c r="D145" s="81" t="s">
        <v>1552</v>
      </c>
    </row>
    <row r="146" spans="1:4" hidden="1" x14ac:dyDescent="0.3">
      <c r="A146" s="69" t="s">
        <v>1347</v>
      </c>
      <c r="B146" s="70" t="s">
        <v>1349</v>
      </c>
      <c r="C146" s="70" t="s">
        <v>1349</v>
      </c>
      <c r="D146" s="71" t="s">
        <v>1552</v>
      </c>
    </row>
    <row r="147" spans="1:4" hidden="1" x14ac:dyDescent="0.3">
      <c r="A147" s="69" t="s">
        <v>452</v>
      </c>
      <c r="B147" s="70"/>
      <c r="C147" s="74" t="s">
        <v>5501</v>
      </c>
      <c r="D147" s="81" t="s">
        <v>1552</v>
      </c>
    </row>
    <row r="148" spans="1:4" hidden="1" x14ac:dyDescent="0.3">
      <c r="A148" s="69" t="s">
        <v>452</v>
      </c>
      <c r="B148" s="70"/>
      <c r="C148" s="74" t="s">
        <v>6364</v>
      </c>
      <c r="D148" s="81" t="s">
        <v>1552</v>
      </c>
    </row>
    <row r="149" spans="1:4" hidden="1" x14ac:dyDescent="0.3">
      <c r="A149" s="69" t="s">
        <v>452</v>
      </c>
      <c r="B149" s="70"/>
      <c r="C149" s="74" t="s">
        <v>5389</v>
      </c>
      <c r="D149" s="81" t="s">
        <v>1552</v>
      </c>
    </row>
    <row r="150" spans="1:4" hidden="1" x14ac:dyDescent="0.3">
      <c r="A150" s="69" t="s">
        <v>452</v>
      </c>
      <c r="B150" s="70"/>
      <c r="C150" s="74" t="s">
        <v>5400</v>
      </c>
      <c r="D150" s="81" t="s">
        <v>1552</v>
      </c>
    </row>
    <row r="151" spans="1:4" hidden="1" x14ac:dyDescent="0.3">
      <c r="A151" s="69" t="s">
        <v>452</v>
      </c>
      <c r="B151" s="70" t="s">
        <v>1108</v>
      </c>
      <c r="C151" s="70" t="s">
        <v>1108</v>
      </c>
      <c r="D151" s="80" t="s">
        <v>1552</v>
      </c>
    </row>
    <row r="152" spans="1:4" hidden="1" x14ac:dyDescent="0.3">
      <c r="A152" s="69" t="s">
        <v>452</v>
      </c>
      <c r="B152" s="70" t="s">
        <v>454</v>
      </c>
      <c r="C152" s="70" t="s">
        <v>454</v>
      </c>
      <c r="D152" s="80" t="s">
        <v>1552</v>
      </c>
    </row>
    <row r="153" spans="1:4" hidden="1" x14ac:dyDescent="0.3">
      <c r="A153" s="69" t="s">
        <v>452</v>
      </c>
      <c r="B153" s="70" t="s">
        <v>739</v>
      </c>
      <c r="C153" s="70" t="s">
        <v>739</v>
      </c>
      <c r="D153" s="80" t="s">
        <v>1552</v>
      </c>
    </row>
    <row r="154" spans="1:4" hidden="1" x14ac:dyDescent="0.3">
      <c r="A154" s="69" t="s">
        <v>452</v>
      </c>
      <c r="B154" s="70" t="s">
        <v>741</v>
      </c>
      <c r="C154" s="70" t="s">
        <v>741</v>
      </c>
      <c r="D154" s="80" t="s">
        <v>1552</v>
      </c>
    </row>
    <row r="155" spans="1:4" hidden="1" x14ac:dyDescent="0.3">
      <c r="A155" s="69" t="s">
        <v>903</v>
      </c>
      <c r="B155" s="70" t="s">
        <v>111</v>
      </c>
      <c r="C155" s="74" t="s">
        <v>5880</v>
      </c>
      <c r="D155" s="81" t="s">
        <v>1552</v>
      </c>
    </row>
    <row r="156" spans="1:4" hidden="1" x14ac:dyDescent="0.3">
      <c r="A156" s="69" t="s">
        <v>903</v>
      </c>
      <c r="B156" s="70" t="s">
        <v>905</v>
      </c>
      <c r="C156" s="70" t="s">
        <v>905</v>
      </c>
      <c r="D156" s="71" t="s">
        <v>1552</v>
      </c>
    </row>
    <row r="157" spans="1:4" hidden="1" x14ac:dyDescent="0.3">
      <c r="A157" s="69" t="s">
        <v>180</v>
      </c>
      <c r="B157" s="70" t="s">
        <v>182</v>
      </c>
      <c r="C157" s="70" t="s">
        <v>182</v>
      </c>
      <c r="D157" s="80" t="s">
        <v>1552</v>
      </c>
    </row>
    <row r="158" spans="1:4" hidden="1" x14ac:dyDescent="0.3">
      <c r="A158" s="69" t="s">
        <v>201</v>
      </c>
      <c r="B158" s="70" t="s">
        <v>202</v>
      </c>
      <c r="C158" s="70" t="s">
        <v>202</v>
      </c>
      <c r="D158" s="80" t="s">
        <v>1552</v>
      </c>
    </row>
    <row r="159" spans="1:4" hidden="1" x14ac:dyDescent="0.3">
      <c r="A159" s="69" t="s">
        <v>258</v>
      </c>
      <c r="B159" s="70" t="s">
        <v>1187</v>
      </c>
      <c r="C159" s="70" t="s">
        <v>4462</v>
      </c>
      <c r="D159" s="71" t="s">
        <v>1552</v>
      </c>
    </row>
    <row r="160" spans="1:4" hidden="1" x14ac:dyDescent="0.3">
      <c r="A160" s="69" t="s">
        <v>258</v>
      </c>
      <c r="B160" s="70" t="s">
        <v>260</v>
      </c>
      <c r="C160" s="70" t="s">
        <v>260</v>
      </c>
      <c r="D160" s="71" t="s">
        <v>1552</v>
      </c>
    </row>
    <row r="161" spans="1:4" hidden="1" x14ac:dyDescent="0.3">
      <c r="A161" s="69" t="s">
        <v>783</v>
      </c>
      <c r="B161" s="70" t="s">
        <v>785</v>
      </c>
      <c r="C161" s="70" t="s">
        <v>785</v>
      </c>
      <c r="D161" s="71" t="s">
        <v>1552</v>
      </c>
    </row>
    <row r="162" spans="1:4" hidden="1" x14ac:dyDescent="0.3">
      <c r="A162" s="69" t="s">
        <v>473</v>
      </c>
      <c r="B162" s="70" t="s">
        <v>475</v>
      </c>
      <c r="C162" s="70" t="s">
        <v>475</v>
      </c>
      <c r="D162" s="71" t="s">
        <v>1552</v>
      </c>
    </row>
    <row r="163" spans="1:4" hidden="1" x14ac:dyDescent="0.3">
      <c r="A163" s="69" t="s">
        <v>1426</v>
      </c>
      <c r="B163" s="70" t="s">
        <v>111</v>
      </c>
      <c r="C163" s="74" t="s">
        <v>6085</v>
      </c>
      <c r="D163" s="81" t="s">
        <v>1552</v>
      </c>
    </row>
    <row r="164" spans="1:4" hidden="1" x14ac:dyDescent="0.3">
      <c r="A164" s="69" t="s">
        <v>1426</v>
      </c>
      <c r="B164" s="70" t="s">
        <v>1428</v>
      </c>
      <c r="C164" s="70" t="s">
        <v>1428</v>
      </c>
      <c r="D164" s="71" t="s">
        <v>1552</v>
      </c>
    </row>
    <row r="165" spans="1:4" hidden="1" x14ac:dyDescent="0.3">
      <c r="A165" s="69" t="s">
        <v>1287</v>
      </c>
      <c r="B165" s="70" t="s">
        <v>111</v>
      </c>
      <c r="C165" s="74" t="s">
        <v>4750</v>
      </c>
      <c r="D165" s="81" t="s">
        <v>1552</v>
      </c>
    </row>
    <row r="166" spans="1:4" hidden="1" x14ac:dyDescent="0.3">
      <c r="A166" s="69" t="s">
        <v>1287</v>
      </c>
      <c r="B166" s="70"/>
      <c r="C166" s="74" t="s">
        <v>4743</v>
      </c>
      <c r="D166" s="81" t="s">
        <v>1552</v>
      </c>
    </row>
    <row r="167" spans="1:4" hidden="1" x14ac:dyDescent="0.3">
      <c r="A167" s="69" t="s">
        <v>1287</v>
      </c>
      <c r="B167" s="70" t="s">
        <v>1289</v>
      </c>
      <c r="C167" s="70" t="s">
        <v>1289</v>
      </c>
      <c r="D167" s="71" t="s">
        <v>1552</v>
      </c>
    </row>
    <row r="168" spans="1:4" hidden="1" x14ac:dyDescent="0.3">
      <c r="A168" s="69" t="s">
        <v>1422</v>
      </c>
      <c r="B168" s="70" t="s">
        <v>111</v>
      </c>
      <c r="C168" s="74" t="s">
        <v>5990</v>
      </c>
      <c r="D168" s="81" t="s">
        <v>1552</v>
      </c>
    </row>
    <row r="169" spans="1:4" hidden="1" x14ac:dyDescent="0.3">
      <c r="A169" s="69" t="s">
        <v>1422</v>
      </c>
      <c r="B169" s="70" t="s">
        <v>1424</v>
      </c>
      <c r="C169" s="70" t="s">
        <v>1424</v>
      </c>
      <c r="D169" s="71" t="s">
        <v>1552</v>
      </c>
    </row>
    <row r="170" spans="1:4" hidden="1" x14ac:dyDescent="0.3">
      <c r="A170" s="69" t="s">
        <v>1256</v>
      </c>
      <c r="B170" s="70" t="s">
        <v>111</v>
      </c>
      <c r="C170" s="74" t="s">
        <v>4238</v>
      </c>
      <c r="D170" s="81" t="s">
        <v>1552</v>
      </c>
    </row>
    <row r="171" spans="1:4" hidden="1" x14ac:dyDescent="0.3">
      <c r="A171" s="69" t="s">
        <v>1256</v>
      </c>
      <c r="B171" s="70"/>
      <c r="C171" s="74" t="s">
        <v>6062</v>
      </c>
      <c r="D171" s="81" t="s">
        <v>4331</v>
      </c>
    </row>
    <row r="172" spans="1:4" hidden="1" x14ac:dyDescent="0.3">
      <c r="A172" s="69" t="s">
        <v>1256</v>
      </c>
      <c r="B172" s="70"/>
      <c r="C172" s="74" t="s">
        <v>6444</v>
      </c>
      <c r="D172" s="81" t="s">
        <v>4331</v>
      </c>
    </row>
    <row r="173" spans="1:4" hidden="1" x14ac:dyDescent="0.3">
      <c r="A173" s="69" t="s">
        <v>1256</v>
      </c>
      <c r="B173" s="70"/>
      <c r="C173" s="74" t="s">
        <v>5539</v>
      </c>
      <c r="D173" s="81" t="s">
        <v>4331</v>
      </c>
    </row>
    <row r="174" spans="1:4" hidden="1" x14ac:dyDescent="0.3">
      <c r="A174" s="69" t="s">
        <v>1256</v>
      </c>
      <c r="B174" s="70"/>
      <c r="C174" s="74" t="s">
        <v>4952</v>
      </c>
      <c r="D174" s="81" t="s">
        <v>1552</v>
      </c>
    </row>
    <row r="175" spans="1:4" hidden="1" x14ac:dyDescent="0.3">
      <c r="A175" s="69" t="s">
        <v>1256</v>
      </c>
      <c r="B175" s="70" t="s">
        <v>1258</v>
      </c>
      <c r="C175" s="70" t="s">
        <v>1258</v>
      </c>
      <c r="D175" s="71" t="s">
        <v>1552</v>
      </c>
    </row>
    <row r="176" spans="1:4" hidden="1" x14ac:dyDescent="0.3">
      <c r="A176" s="69" t="s">
        <v>19</v>
      </c>
      <c r="B176" s="70" t="s">
        <v>21</v>
      </c>
      <c r="C176" s="70" t="s">
        <v>21</v>
      </c>
      <c r="D176" s="71" t="s">
        <v>1552</v>
      </c>
    </row>
    <row r="177" spans="1:4" hidden="1" x14ac:dyDescent="0.3">
      <c r="A177" s="69" t="s">
        <v>19</v>
      </c>
      <c r="B177" s="70" t="s">
        <v>48</v>
      </c>
      <c r="C177" s="70" t="s">
        <v>48</v>
      </c>
      <c r="D177" s="71" t="s">
        <v>1552</v>
      </c>
    </row>
    <row r="178" spans="1:4" hidden="1" x14ac:dyDescent="0.3">
      <c r="A178" s="69" t="s">
        <v>211</v>
      </c>
      <c r="B178" s="70" t="s">
        <v>1151</v>
      </c>
      <c r="C178" s="70" t="s">
        <v>2496</v>
      </c>
      <c r="D178" s="71" t="s">
        <v>1552</v>
      </c>
    </row>
    <row r="179" spans="1:4" hidden="1" x14ac:dyDescent="0.3">
      <c r="A179" s="69" t="s">
        <v>211</v>
      </c>
      <c r="B179" s="70" t="s">
        <v>213</v>
      </c>
      <c r="C179" s="70" t="s">
        <v>213</v>
      </c>
      <c r="D179" s="71" t="s">
        <v>1552</v>
      </c>
    </row>
    <row r="180" spans="1:4" hidden="1" x14ac:dyDescent="0.3">
      <c r="A180" s="69" t="s">
        <v>651</v>
      </c>
      <c r="B180" s="70" t="s">
        <v>653</v>
      </c>
      <c r="C180" s="70" t="s">
        <v>653</v>
      </c>
      <c r="D180" s="71" t="s">
        <v>1552</v>
      </c>
    </row>
    <row r="181" spans="1:4" hidden="1" x14ac:dyDescent="0.3">
      <c r="A181" s="69" t="s">
        <v>1085</v>
      </c>
      <c r="B181" s="70" t="s">
        <v>111</v>
      </c>
      <c r="C181" s="74" t="s">
        <v>6213</v>
      </c>
      <c r="D181" s="81" t="s">
        <v>1552</v>
      </c>
    </row>
    <row r="182" spans="1:4" hidden="1" x14ac:dyDescent="0.3">
      <c r="A182" s="69" t="s">
        <v>1085</v>
      </c>
      <c r="B182" s="70" t="s">
        <v>1087</v>
      </c>
      <c r="C182" s="70" t="s">
        <v>1087</v>
      </c>
      <c r="D182" s="71" t="s">
        <v>1552</v>
      </c>
    </row>
    <row r="183" spans="1:4" hidden="1" x14ac:dyDescent="0.3">
      <c r="A183" s="69" t="s">
        <v>742</v>
      </c>
      <c r="B183" s="70" t="s">
        <v>111</v>
      </c>
      <c r="C183" s="74" t="s">
        <v>5523</v>
      </c>
      <c r="D183" s="81" t="s">
        <v>1552</v>
      </c>
    </row>
    <row r="184" spans="1:4" hidden="1" x14ac:dyDescent="0.3">
      <c r="A184" s="69" t="s">
        <v>742</v>
      </c>
      <c r="B184" s="70" t="s">
        <v>1366</v>
      </c>
      <c r="C184" s="70" t="s">
        <v>1366</v>
      </c>
      <c r="D184" s="71" t="s">
        <v>1552</v>
      </c>
    </row>
    <row r="185" spans="1:4" hidden="1" x14ac:dyDescent="0.3">
      <c r="A185" s="69" t="s">
        <v>742</v>
      </c>
      <c r="B185" s="70" t="s">
        <v>1369</v>
      </c>
      <c r="C185" s="70" t="s">
        <v>1369</v>
      </c>
      <c r="D185" s="71" t="s">
        <v>1552</v>
      </c>
    </row>
    <row r="186" spans="1:4" hidden="1" x14ac:dyDescent="0.3">
      <c r="A186" s="69" t="s">
        <v>742</v>
      </c>
      <c r="B186" s="70" t="s">
        <v>744</v>
      </c>
      <c r="C186" s="70" t="s">
        <v>744</v>
      </c>
      <c r="D186" s="71" t="s">
        <v>1552</v>
      </c>
    </row>
    <row r="187" spans="1:4" hidden="1" x14ac:dyDescent="0.3">
      <c r="A187" s="69" t="s">
        <v>587</v>
      </c>
      <c r="B187" s="70" t="s">
        <v>589</v>
      </c>
      <c r="C187" s="70" t="s">
        <v>589</v>
      </c>
      <c r="D187" s="71" t="s">
        <v>1552</v>
      </c>
    </row>
    <row r="188" spans="1:4" hidden="1" x14ac:dyDescent="0.3">
      <c r="A188" s="69" t="s">
        <v>120</v>
      </c>
      <c r="B188" s="70" t="s">
        <v>122</v>
      </c>
      <c r="C188" s="70" t="s">
        <v>122</v>
      </c>
      <c r="D188" s="71" t="s">
        <v>1552</v>
      </c>
    </row>
    <row r="189" spans="1:4" hidden="1" x14ac:dyDescent="0.3">
      <c r="A189" s="69" t="s">
        <v>120</v>
      </c>
      <c r="B189" s="70" t="s">
        <v>223</v>
      </c>
      <c r="C189" s="70" t="s">
        <v>223</v>
      </c>
      <c r="D189" s="71" t="s">
        <v>1552</v>
      </c>
    </row>
    <row r="190" spans="1:4" hidden="1" x14ac:dyDescent="0.3">
      <c r="A190" s="69" t="s">
        <v>1296</v>
      </c>
      <c r="B190" s="70" t="s">
        <v>111</v>
      </c>
      <c r="C190" s="74" t="s">
        <v>4823</v>
      </c>
      <c r="D190" s="81" t="s">
        <v>1552</v>
      </c>
    </row>
    <row r="191" spans="1:4" hidden="1" x14ac:dyDescent="0.3">
      <c r="A191" s="69" t="s">
        <v>1296</v>
      </c>
      <c r="B191" s="70" t="s">
        <v>1298</v>
      </c>
      <c r="C191" s="70" t="s">
        <v>1298</v>
      </c>
      <c r="D191" s="71" t="s">
        <v>1552</v>
      </c>
    </row>
    <row r="192" spans="1:4" hidden="1" x14ac:dyDescent="0.3">
      <c r="A192" s="69" t="s">
        <v>1402</v>
      </c>
      <c r="B192" s="70" t="s">
        <v>111</v>
      </c>
      <c r="C192" s="74" t="s">
        <v>5769</v>
      </c>
      <c r="D192" s="81" t="s">
        <v>1552</v>
      </c>
    </row>
    <row r="193" spans="1:4" hidden="1" x14ac:dyDescent="0.3">
      <c r="A193" s="69" t="s">
        <v>1402</v>
      </c>
      <c r="B193" s="70" t="s">
        <v>1404</v>
      </c>
      <c r="C193" s="70" t="s">
        <v>1404</v>
      </c>
      <c r="D193" s="71" t="s">
        <v>1552</v>
      </c>
    </row>
    <row r="194" spans="1:4" hidden="1" x14ac:dyDescent="0.3">
      <c r="A194" s="69" t="s">
        <v>137</v>
      </c>
      <c r="B194" s="70"/>
      <c r="C194" s="74" t="s">
        <v>5720</v>
      </c>
      <c r="D194" s="81" t="s">
        <v>1552</v>
      </c>
    </row>
    <row r="195" spans="1:4" hidden="1" x14ac:dyDescent="0.3">
      <c r="A195" s="69" t="s">
        <v>137</v>
      </c>
      <c r="B195" s="70"/>
      <c r="C195" s="74" t="s">
        <v>5725</v>
      </c>
      <c r="D195" s="81" t="s">
        <v>2038</v>
      </c>
    </row>
    <row r="196" spans="1:4" hidden="1" x14ac:dyDescent="0.3">
      <c r="A196" s="69" t="s">
        <v>137</v>
      </c>
      <c r="B196" s="70"/>
      <c r="C196" s="74" t="s">
        <v>5713</v>
      </c>
      <c r="D196" s="81" t="s">
        <v>1552</v>
      </c>
    </row>
    <row r="197" spans="1:4" hidden="1" x14ac:dyDescent="0.3">
      <c r="A197" s="69" t="s">
        <v>137</v>
      </c>
      <c r="B197" s="70" t="s">
        <v>139</v>
      </c>
      <c r="C197" s="70" t="s">
        <v>139</v>
      </c>
      <c r="D197" s="71" t="s">
        <v>1552</v>
      </c>
    </row>
    <row r="198" spans="1:4" hidden="1" x14ac:dyDescent="0.3">
      <c r="A198" s="69" t="s">
        <v>137</v>
      </c>
      <c r="B198" s="70" t="s">
        <v>256</v>
      </c>
      <c r="C198" s="70" t="s">
        <v>256</v>
      </c>
      <c r="D198" s="71" t="s">
        <v>1552</v>
      </c>
    </row>
    <row r="199" spans="1:4" hidden="1" x14ac:dyDescent="0.3">
      <c r="A199" s="69" t="s">
        <v>137</v>
      </c>
      <c r="B199" s="70" t="s">
        <v>635</v>
      </c>
      <c r="C199" s="70" t="s">
        <v>635</v>
      </c>
      <c r="D199" s="71" t="s">
        <v>1552</v>
      </c>
    </row>
    <row r="200" spans="1:4" hidden="1" x14ac:dyDescent="0.3">
      <c r="A200" s="69" t="s">
        <v>99</v>
      </c>
      <c r="B200" s="70" t="s">
        <v>101</v>
      </c>
      <c r="C200" s="70" t="s">
        <v>101</v>
      </c>
      <c r="D200" s="71" t="s">
        <v>1552</v>
      </c>
    </row>
    <row r="201" spans="1:4" hidden="1" x14ac:dyDescent="0.3">
      <c r="A201" s="69" t="s">
        <v>99</v>
      </c>
      <c r="B201" s="70" t="s">
        <v>1374</v>
      </c>
      <c r="C201" s="70" t="s">
        <v>1374</v>
      </c>
      <c r="D201" s="71" t="s">
        <v>1552</v>
      </c>
    </row>
    <row r="202" spans="1:4" hidden="1" x14ac:dyDescent="0.3">
      <c r="A202" s="69" t="s">
        <v>99</v>
      </c>
      <c r="B202" s="70" t="s">
        <v>480</v>
      </c>
      <c r="C202" s="70" t="s">
        <v>480</v>
      </c>
      <c r="D202" s="71" t="s">
        <v>1552</v>
      </c>
    </row>
    <row r="203" spans="1:4" hidden="1" x14ac:dyDescent="0.3">
      <c r="A203" s="69" t="s">
        <v>421</v>
      </c>
      <c r="B203" s="70" t="s">
        <v>423</v>
      </c>
      <c r="C203" s="70" t="s">
        <v>423</v>
      </c>
      <c r="D203" s="71" t="s">
        <v>1552</v>
      </c>
    </row>
    <row r="204" spans="1:4" hidden="1" x14ac:dyDescent="0.3">
      <c r="A204" s="69" t="s">
        <v>403</v>
      </c>
      <c r="B204" s="70" t="s">
        <v>405</v>
      </c>
      <c r="C204" s="70" t="s">
        <v>405</v>
      </c>
      <c r="D204" s="71" t="s">
        <v>1552</v>
      </c>
    </row>
    <row r="205" spans="1:4" hidden="1" x14ac:dyDescent="0.3">
      <c r="A205" s="69" t="s">
        <v>468</v>
      </c>
      <c r="B205" s="70" t="s">
        <v>470</v>
      </c>
      <c r="C205" s="70" t="s">
        <v>470</v>
      </c>
      <c r="D205" s="71" t="s">
        <v>1552</v>
      </c>
    </row>
    <row r="206" spans="1:4" hidden="1" x14ac:dyDescent="0.3">
      <c r="A206" s="69" t="s">
        <v>167</v>
      </c>
      <c r="B206" s="70"/>
      <c r="C206" s="74" t="s">
        <v>5757</v>
      </c>
      <c r="D206" s="81" t="s">
        <v>1552</v>
      </c>
    </row>
    <row r="207" spans="1:4" hidden="1" x14ac:dyDescent="0.3">
      <c r="A207" s="69" t="s">
        <v>167</v>
      </c>
      <c r="B207" s="70" t="s">
        <v>1395</v>
      </c>
      <c r="C207" s="70" t="s">
        <v>1395</v>
      </c>
      <c r="D207" s="71" t="s">
        <v>1552</v>
      </c>
    </row>
    <row r="208" spans="1:4" hidden="1" x14ac:dyDescent="0.3">
      <c r="A208" s="69" t="s">
        <v>167</v>
      </c>
      <c r="B208" s="70" t="s">
        <v>169</v>
      </c>
      <c r="C208" s="70" t="s">
        <v>169</v>
      </c>
      <c r="D208" s="71" t="s">
        <v>1552</v>
      </c>
    </row>
    <row r="209" spans="1:4" hidden="1" x14ac:dyDescent="0.3">
      <c r="A209" s="69" t="s">
        <v>51</v>
      </c>
      <c r="B209" s="70" t="s">
        <v>52</v>
      </c>
      <c r="C209" s="70" t="s">
        <v>52</v>
      </c>
      <c r="D209" s="71" t="s">
        <v>1552</v>
      </c>
    </row>
    <row r="210" spans="1:4" hidden="1" x14ac:dyDescent="0.3">
      <c r="A210" s="69" t="s">
        <v>51</v>
      </c>
      <c r="B210" s="70" t="s">
        <v>59</v>
      </c>
      <c r="C210" s="70" t="s">
        <v>59</v>
      </c>
      <c r="D210" s="71" t="s">
        <v>1552</v>
      </c>
    </row>
    <row r="211" spans="1:4" hidden="1" x14ac:dyDescent="0.3">
      <c r="A211" s="69" t="s">
        <v>51</v>
      </c>
      <c r="B211" s="70" t="s">
        <v>60</v>
      </c>
      <c r="C211" s="70" t="s">
        <v>60</v>
      </c>
      <c r="D211" s="71" t="s">
        <v>1552</v>
      </c>
    </row>
    <row r="212" spans="1:4" hidden="1" x14ac:dyDescent="0.3">
      <c r="A212" s="69" t="s">
        <v>51</v>
      </c>
      <c r="B212" s="70" t="s">
        <v>61</v>
      </c>
      <c r="C212" s="70" t="s">
        <v>61</v>
      </c>
      <c r="D212" s="71" t="s">
        <v>1552</v>
      </c>
    </row>
    <row r="213" spans="1:4" hidden="1" x14ac:dyDescent="0.3">
      <c r="A213" s="69" t="s">
        <v>51</v>
      </c>
      <c r="B213" s="70" t="s">
        <v>62</v>
      </c>
      <c r="C213" s="70" t="s">
        <v>62</v>
      </c>
      <c r="D213" s="71" t="s">
        <v>1552</v>
      </c>
    </row>
    <row r="214" spans="1:4" hidden="1" x14ac:dyDescent="0.3">
      <c r="A214" s="69" t="s">
        <v>51</v>
      </c>
      <c r="B214" s="70" t="s">
        <v>63</v>
      </c>
      <c r="C214" s="70" t="s">
        <v>63</v>
      </c>
      <c r="D214" s="71" t="s">
        <v>1552</v>
      </c>
    </row>
    <row r="215" spans="1:4" hidden="1" x14ac:dyDescent="0.3">
      <c r="A215" s="69" t="s">
        <v>51</v>
      </c>
      <c r="B215" s="70" t="s">
        <v>1038</v>
      </c>
      <c r="C215" s="70" t="s">
        <v>1038</v>
      </c>
      <c r="D215" s="71" t="s">
        <v>1552</v>
      </c>
    </row>
    <row r="216" spans="1:4" hidden="1" x14ac:dyDescent="0.3">
      <c r="A216" s="69" t="s">
        <v>51</v>
      </c>
      <c r="B216" s="70" t="s">
        <v>1007</v>
      </c>
      <c r="C216" s="70" t="s">
        <v>1007</v>
      </c>
      <c r="D216" s="71" t="s">
        <v>1552</v>
      </c>
    </row>
    <row r="217" spans="1:4" hidden="1" x14ac:dyDescent="0.3">
      <c r="A217" s="69" t="s">
        <v>51</v>
      </c>
      <c r="B217" s="70" t="s">
        <v>1009</v>
      </c>
      <c r="C217" s="70" t="s">
        <v>1009</v>
      </c>
      <c r="D217" s="71" t="s">
        <v>1552</v>
      </c>
    </row>
    <row r="218" spans="1:4" hidden="1" x14ac:dyDescent="0.3">
      <c r="A218" s="69" t="s">
        <v>64</v>
      </c>
      <c r="B218" s="70"/>
      <c r="C218" s="74" t="s">
        <v>3357</v>
      </c>
      <c r="D218" s="81" t="s">
        <v>1552</v>
      </c>
    </row>
    <row r="219" spans="1:4" hidden="1" x14ac:dyDescent="0.3">
      <c r="A219" s="69" t="s">
        <v>64</v>
      </c>
      <c r="B219" s="70"/>
      <c r="C219" s="74" t="s">
        <v>3110</v>
      </c>
      <c r="D219" s="81" t="s">
        <v>1552</v>
      </c>
    </row>
    <row r="220" spans="1:4" hidden="1" x14ac:dyDescent="0.3">
      <c r="A220" s="69" t="s">
        <v>64</v>
      </c>
      <c r="B220" s="70"/>
      <c r="C220" s="74" t="s">
        <v>3107</v>
      </c>
      <c r="D220" s="81" t="s">
        <v>1552</v>
      </c>
    </row>
    <row r="221" spans="1:4" hidden="1" x14ac:dyDescent="0.3">
      <c r="A221" s="69" t="s">
        <v>64</v>
      </c>
      <c r="B221" s="70"/>
      <c r="C221" s="74" t="s">
        <v>5709</v>
      </c>
      <c r="D221" s="81" t="s">
        <v>1552</v>
      </c>
    </row>
    <row r="222" spans="1:4" hidden="1" x14ac:dyDescent="0.3">
      <c r="A222" s="69" t="s">
        <v>64</v>
      </c>
      <c r="B222" s="70"/>
      <c r="C222" s="74" t="s">
        <v>3120</v>
      </c>
      <c r="D222" s="81" t="s">
        <v>1552</v>
      </c>
    </row>
    <row r="223" spans="1:4" hidden="1" x14ac:dyDescent="0.3">
      <c r="A223" s="69" t="s">
        <v>64</v>
      </c>
      <c r="B223" s="70"/>
      <c r="C223" s="74" t="s">
        <v>5312</v>
      </c>
      <c r="D223" s="81" t="s">
        <v>1552</v>
      </c>
    </row>
    <row r="224" spans="1:4" hidden="1" x14ac:dyDescent="0.3">
      <c r="A224" s="69" t="s">
        <v>64</v>
      </c>
      <c r="B224" s="70"/>
      <c r="C224" s="74" t="s">
        <v>5582</v>
      </c>
      <c r="D224" s="81" t="s">
        <v>1552</v>
      </c>
    </row>
    <row r="225" spans="1:4" hidden="1" x14ac:dyDescent="0.3">
      <c r="A225" s="69" t="s">
        <v>64</v>
      </c>
      <c r="B225" s="70"/>
      <c r="C225" s="74" t="s">
        <v>5417</v>
      </c>
      <c r="D225" s="81" t="s">
        <v>1552</v>
      </c>
    </row>
    <row r="226" spans="1:4" hidden="1" x14ac:dyDescent="0.3">
      <c r="A226" s="69" t="s">
        <v>64</v>
      </c>
      <c r="B226" s="70"/>
      <c r="C226" s="74" t="s">
        <v>6460</v>
      </c>
      <c r="D226" s="81" t="s">
        <v>1552</v>
      </c>
    </row>
    <row r="227" spans="1:4" hidden="1" x14ac:dyDescent="0.3">
      <c r="A227" s="69" t="s">
        <v>64</v>
      </c>
      <c r="B227" s="70"/>
      <c r="C227" s="74" t="s">
        <v>1761</v>
      </c>
      <c r="D227" s="81" t="s">
        <v>1552</v>
      </c>
    </row>
    <row r="228" spans="1:4" hidden="1" x14ac:dyDescent="0.3">
      <c r="A228" s="69" t="s">
        <v>64</v>
      </c>
      <c r="B228" s="70"/>
      <c r="C228" s="74" t="s">
        <v>2004</v>
      </c>
      <c r="D228" s="81" t="s">
        <v>1552</v>
      </c>
    </row>
    <row r="229" spans="1:4" hidden="1" x14ac:dyDescent="0.3">
      <c r="A229" s="69" t="s">
        <v>64</v>
      </c>
      <c r="B229" s="70"/>
      <c r="C229" s="74" t="s">
        <v>3103</v>
      </c>
      <c r="D229" s="81" t="s">
        <v>1552</v>
      </c>
    </row>
    <row r="230" spans="1:4" hidden="1" x14ac:dyDescent="0.3">
      <c r="A230" s="69" t="s">
        <v>64</v>
      </c>
      <c r="B230" s="70"/>
      <c r="C230" s="74" t="s">
        <v>3113</v>
      </c>
      <c r="D230" s="81" t="s">
        <v>1552</v>
      </c>
    </row>
    <row r="231" spans="1:4" hidden="1" x14ac:dyDescent="0.3">
      <c r="A231" s="69" t="s">
        <v>64</v>
      </c>
      <c r="B231" s="70"/>
      <c r="C231" s="74" t="s">
        <v>5778</v>
      </c>
      <c r="D231" s="81" t="s">
        <v>1552</v>
      </c>
    </row>
    <row r="232" spans="1:4" hidden="1" x14ac:dyDescent="0.3">
      <c r="A232" s="69" t="s">
        <v>64</v>
      </c>
      <c r="B232" s="70"/>
      <c r="C232" s="74" t="s">
        <v>6248</v>
      </c>
      <c r="D232" s="81" t="s">
        <v>1552</v>
      </c>
    </row>
    <row r="233" spans="1:4" hidden="1" x14ac:dyDescent="0.3">
      <c r="A233" s="69" t="s">
        <v>64</v>
      </c>
      <c r="B233" s="70"/>
      <c r="C233" s="74" t="s">
        <v>6395</v>
      </c>
      <c r="D233" s="81" t="s">
        <v>4331</v>
      </c>
    </row>
    <row r="234" spans="1:4" hidden="1" x14ac:dyDescent="0.3">
      <c r="A234" s="69" t="s">
        <v>64</v>
      </c>
      <c r="B234" s="70"/>
      <c r="C234" s="74" t="s">
        <v>2800</v>
      </c>
      <c r="D234" s="81" t="s">
        <v>1552</v>
      </c>
    </row>
    <row r="235" spans="1:4" hidden="1" x14ac:dyDescent="0.3">
      <c r="A235" s="69" t="s">
        <v>64</v>
      </c>
      <c r="B235" s="70"/>
      <c r="C235" s="74" t="s">
        <v>5453</v>
      </c>
      <c r="D235" s="81" t="s">
        <v>1552</v>
      </c>
    </row>
    <row r="236" spans="1:4" hidden="1" x14ac:dyDescent="0.3">
      <c r="A236" s="69" t="s">
        <v>64</v>
      </c>
      <c r="B236" s="70"/>
      <c r="C236" s="74" t="s">
        <v>5925</v>
      </c>
      <c r="D236" s="81" t="s">
        <v>1552</v>
      </c>
    </row>
    <row r="237" spans="1:4" hidden="1" x14ac:dyDescent="0.3">
      <c r="A237" s="69" t="s">
        <v>64</v>
      </c>
      <c r="B237" s="70"/>
      <c r="C237" s="74" t="s">
        <v>6468</v>
      </c>
      <c r="D237" s="81" t="s">
        <v>1552</v>
      </c>
    </row>
    <row r="238" spans="1:4" hidden="1" x14ac:dyDescent="0.3">
      <c r="A238" s="69" t="s">
        <v>64</v>
      </c>
      <c r="B238" s="70"/>
      <c r="C238" s="74" t="s">
        <v>5922</v>
      </c>
      <c r="D238" s="81" t="s">
        <v>1552</v>
      </c>
    </row>
    <row r="239" spans="1:4" hidden="1" x14ac:dyDescent="0.3">
      <c r="A239" s="69" t="s">
        <v>64</v>
      </c>
      <c r="B239" s="70"/>
      <c r="C239" s="74" t="s">
        <v>6458</v>
      </c>
      <c r="D239" s="81" t="s">
        <v>1552</v>
      </c>
    </row>
    <row r="240" spans="1:4" hidden="1" x14ac:dyDescent="0.3">
      <c r="A240" s="69" t="s">
        <v>64</v>
      </c>
      <c r="B240" s="70"/>
      <c r="C240" s="74" t="s">
        <v>5916</v>
      </c>
      <c r="D240" s="81" t="s">
        <v>1552</v>
      </c>
    </row>
    <row r="241" spans="1:4" hidden="1" x14ac:dyDescent="0.3">
      <c r="A241" s="69" t="s">
        <v>64</v>
      </c>
      <c r="B241" s="70"/>
      <c r="C241" s="74" t="s">
        <v>5994</v>
      </c>
      <c r="D241" s="81" t="s">
        <v>1552</v>
      </c>
    </row>
    <row r="242" spans="1:4" hidden="1" x14ac:dyDescent="0.3">
      <c r="A242" s="69" t="s">
        <v>64</v>
      </c>
      <c r="B242" s="70"/>
      <c r="C242" s="74" t="s">
        <v>6466</v>
      </c>
      <c r="D242" s="81" t="s">
        <v>1552</v>
      </c>
    </row>
    <row r="243" spans="1:4" hidden="1" x14ac:dyDescent="0.3">
      <c r="A243" s="69" t="s">
        <v>64</v>
      </c>
      <c r="B243" s="70"/>
      <c r="C243" s="74" t="s">
        <v>6003</v>
      </c>
      <c r="D243" s="81" t="s">
        <v>1552</v>
      </c>
    </row>
    <row r="244" spans="1:4" hidden="1" x14ac:dyDescent="0.3">
      <c r="A244" s="69" t="s">
        <v>64</v>
      </c>
      <c r="B244" s="70"/>
      <c r="C244" s="74" t="s">
        <v>6450</v>
      </c>
      <c r="D244" s="81" t="s">
        <v>1552</v>
      </c>
    </row>
    <row r="245" spans="1:4" hidden="1" x14ac:dyDescent="0.3">
      <c r="A245" s="69" t="s">
        <v>64</v>
      </c>
      <c r="B245" s="70"/>
      <c r="C245" s="74" t="s">
        <v>6097</v>
      </c>
      <c r="D245" s="81" t="s">
        <v>1552</v>
      </c>
    </row>
    <row r="246" spans="1:4" hidden="1" x14ac:dyDescent="0.3">
      <c r="A246" s="69" t="s">
        <v>64</v>
      </c>
      <c r="B246" s="70"/>
      <c r="C246" s="74" t="s">
        <v>6009</v>
      </c>
      <c r="D246" s="81" t="s">
        <v>1552</v>
      </c>
    </row>
    <row r="247" spans="1:4" hidden="1" x14ac:dyDescent="0.3">
      <c r="A247" s="69" t="s">
        <v>64</v>
      </c>
      <c r="B247" s="70"/>
      <c r="C247" s="74" t="s">
        <v>6462</v>
      </c>
      <c r="D247" s="81" t="s">
        <v>1552</v>
      </c>
    </row>
    <row r="248" spans="1:4" hidden="1" x14ac:dyDescent="0.3">
      <c r="A248" s="69" t="s">
        <v>64</v>
      </c>
      <c r="B248" s="70"/>
      <c r="C248" s="74" t="s">
        <v>6006</v>
      </c>
      <c r="D248" s="81" t="s">
        <v>1552</v>
      </c>
    </row>
    <row r="249" spans="1:4" hidden="1" x14ac:dyDescent="0.3">
      <c r="A249" s="69" t="s">
        <v>64</v>
      </c>
      <c r="B249" s="70"/>
      <c r="C249" s="74" t="s">
        <v>5934</v>
      </c>
      <c r="D249" s="81" t="s">
        <v>1552</v>
      </c>
    </row>
    <row r="250" spans="1:4" hidden="1" x14ac:dyDescent="0.3">
      <c r="A250" s="69" t="s">
        <v>64</v>
      </c>
      <c r="B250" s="70"/>
      <c r="C250" s="74" t="s">
        <v>6464</v>
      </c>
      <c r="D250" s="81" t="s">
        <v>1552</v>
      </c>
    </row>
    <row r="251" spans="1:4" hidden="1" x14ac:dyDescent="0.3">
      <c r="A251" s="69" t="s">
        <v>64</v>
      </c>
      <c r="B251" s="70"/>
      <c r="C251" s="74" t="s">
        <v>3100</v>
      </c>
      <c r="D251" s="81" t="s">
        <v>2038</v>
      </c>
    </row>
    <row r="252" spans="1:4" hidden="1" x14ac:dyDescent="0.3">
      <c r="A252" s="69" t="s">
        <v>64</v>
      </c>
      <c r="B252" s="70"/>
      <c r="C252" s="74" t="s">
        <v>5433</v>
      </c>
      <c r="D252" s="81" t="s">
        <v>1552</v>
      </c>
    </row>
    <row r="253" spans="1:4" hidden="1" x14ac:dyDescent="0.3">
      <c r="A253" s="69" t="s">
        <v>64</v>
      </c>
      <c r="B253" s="70"/>
      <c r="C253" s="74" t="s">
        <v>5449</v>
      </c>
      <c r="D253" s="81" t="s">
        <v>1552</v>
      </c>
    </row>
    <row r="254" spans="1:4" hidden="1" x14ac:dyDescent="0.3">
      <c r="A254" s="69" t="s">
        <v>64</v>
      </c>
      <c r="B254" s="70"/>
      <c r="C254" s="74" t="s">
        <v>5576</v>
      </c>
      <c r="D254" s="81" t="s">
        <v>1552</v>
      </c>
    </row>
    <row r="255" spans="1:4" hidden="1" x14ac:dyDescent="0.3">
      <c r="A255" s="69" t="s">
        <v>64</v>
      </c>
      <c r="B255" s="70"/>
      <c r="C255" s="74" t="s">
        <v>5446</v>
      </c>
      <c r="D255" s="81" t="s">
        <v>1552</v>
      </c>
    </row>
    <row r="256" spans="1:4" hidden="1" x14ac:dyDescent="0.3">
      <c r="A256" s="69" t="s">
        <v>64</v>
      </c>
      <c r="B256" s="70"/>
      <c r="C256" s="74" t="s">
        <v>5440</v>
      </c>
      <c r="D256" s="81" t="s">
        <v>1552</v>
      </c>
    </row>
    <row r="257" spans="1:4" hidden="1" x14ac:dyDescent="0.3">
      <c r="A257" s="69" t="s">
        <v>64</v>
      </c>
      <c r="B257" s="70" t="s">
        <v>1100</v>
      </c>
      <c r="C257" s="70" t="s">
        <v>1100</v>
      </c>
      <c r="D257" s="71" t="s">
        <v>1552</v>
      </c>
    </row>
    <row r="258" spans="1:4" hidden="1" x14ac:dyDescent="0.3">
      <c r="A258" s="69" t="s">
        <v>64</v>
      </c>
      <c r="B258" s="70" t="s">
        <v>1105</v>
      </c>
      <c r="C258" s="70" t="s">
        <v>5609</v>
      </c>
      <c r="D258" s="71" t="s">
        <v>1552</v>
      </c>
    </row>
    <row r="259" spans="1:4" hidden="1" x14ac:dyDescent="0.3">
      <c r="A259" s="69" t="s">
        <v>64</v>
      </c>
      <c r="B259" s="70" t="s">
        <v>1108</v>
      </c>
      <c r="C259" s="70" t="s">
        <v>5153</v>
      </c>
      <c r="D259" s="71" t="s">
        <v>1552</v>
      </c>
    </row>
    <row r="260" spans="1:4" hidden="1" x14ac:dyDescent="0.3">
      <c r="A260" s="69" t="s">
        <v>64</v>
      </c>
      <c r="B260" s="70" t="s">
        <v>128</v>
      </c>
      <c r="C260" s="70" t="s">
        <v>128</v>
      </c>
      <c r="D260" s="71" t="s">
        <v>1552</v>
      </c>
    </row>
    <row r="261" spans="1:4" hidden="1" x14ac:dyDescent="0.3">
      <c r="A261" s="69" t="s">
        <v>64</v>
      </c>
      <c r="B261" s="70" t="s">
        <v>236</v>
      </c>
      <c r="C261" s="70" t="s">
        <v>236</v>
      </c>
      <c r="D261" s="71" t="s">
        <v>1552</v>
      </c>
    </row>
    <row r="262" spans="1:4" hidden="1" x14ac:dyDescent="0.3">
      <c r="A262" s="69" t="s">
        <v>64</v>
      </c>
      <c r="B262" s="70" t="s">
        <v>401</v>
      </c>
      <c r="C262" s="70" t="s">
        <v>401</v>
      </c>
      <c r="D262" s="80" t="s">
        <v>1552</v>
      </c>
    </row>
    <row r="263" spans="1:4" hidden="1" x14ac:dyDescent="0.3">
      <c r="A263" s="69" t="s">
        <v>64</v>
      </c>
      <c r="B263" s="70" t="s">
        <v>748</v>
      </c>
      <c r="C263" s="70" t="s">
        <v>748</v>
      </c>
      <c r="D263" s="80" t="s">
        <v>1552</v>
      </c>
    </row>
    <row r="264" spans="1:4" hidden="1" x14ac:dyDescent="0.3">
      <c r="A264" s="69" t="s">
        <v>64</v>
      </c>
      <c r="B264" s="70" t="s">
        <v>574</v>
      </c>
      <c r="C264" s="70" t="s">
        <v>574</v>
      </c>
      <c r="D264" s="80" t="s">
        <v>1552</v>
      </c>
    </row>
    <row r="265" spans="1:4" hidden="1" x14ac:dyDescent="0.3">
      <c r="A265" s="69" t="s">
        <v>64</v>
      </c>
      <c r="B265" s="70" t="s">
        <v>67</v>
      </c>
      <c r="C265" s="70" t="s">
        <v>66</v>
      </c>
      <c r="D265" s="80" t="s">
        <v>1552</v>
      </c>
    </row>
    <row r="266" spans="1:4" hidden="1" x14ac:dyDescent="0.3">
      <c r="A266" s="69" t="s">
        <v>82</v>
      </c>
      <c r="B266" s="70" t="s">
        <v>84</v>
      </c>
      <c r="C266" s="70" t="s">
        <v>84</v>
      </c>
      <c r="D266" s="80" t="s">
        <v>1552</v>
      </c>
    </row>
    <row r="267" spans="1:4" hidden="1" x14ac:dyDescent="0.3">
      <c r="A267" s="69" t="s">
        <v>82</v>
      </c>
      <c r="B267" s="70" t="s">
        <v>461</v>
      </c>
      <c r="C267" s="70" t="s">
        <v>461</v>
      </c>
      <c r="D267" s="71" t="s">
        <v>1552</v>
      </c>
    </row>
    <row r="268" spans="1:4" hidden="1" x14ac:dyDescent="0.3">
      <c r="A268" s="69" t="s">
        <v>82</v>
      </c>
      <c r="B268" s="70" t="s">
        <v>600</v>
      </c>
      <c r="C268" s="70" t="s">
        <v>600</v>
      </c>
      <c r="D268" s="71" t="s">
        <v>1552</v>
      </c>
    </row>
    <row r="269" spans="1:4" hidden="1" x14ac:dyDescent="0.3">
      <c r="A269" s="69" t="s">
        <v>1216</v>
      </c>
      <c r="B269" s="70" t="s">
        <v>111</v>
      </c>
      <c r="C269" s="74" t="s">
        <v>4047</v>
      </c>
      <c r="D269" s="81" t="s">
        <v>1552</v>
      </c>
    </row>
    <row r="270" spans="1:4" hidden="1" x14ac:dyDescent="0.3">
      <c r="A270" s="69" t="s">
        <v>1216</v>
      </c>
      <c r="B270" s="70"/>
      <c r="C270" s="74" t="s">
        <v>3246</v>
      </c>
      <c r="D270" s="81" t="s">
        <v>1552</v>
      </c>
    </row>
    <row r="271" spans="1:4" hidden="1" x14ac:dyDescent="0.3">
      <c r="A271" s="69" t="s">
        <v>1216</v>
      </c>
      <c r="B271" s="70" t="s">
        <v>1218</v>
      </c>
      <c r="C271" s="70" t="s">
        <v>1218</v>
      </c>
      <c r="D271" s="71" t="s">
        <v>1552</v>
      </c>
    </row>
    <row r="272" spans="1:4" hidden="1" x14ac:dyDescent="0.3">
      <c r="A272" s="69" t="s">
        <v>173</v>
      </c>
      <c r="B272" s="70" t="s">
        <v>1163</v>
      </c>
      <c r="C272" s="70" t="s">
        <v>3763</v>
      </c>
      <c r="D272" s="80" t="s">
        <v>1552</v>
      </c>
    </row>
    <row r="273" spans="1:4" hidden="1" x14ac:dyDescent="0.3">
      <c r="A273" s="69" t="s">
        <v>173</v>
      </c>
      <c r="B273" s="70" t="s">
        <v>175</v>
      </c>
      <c r="C273" s="70" t="s">
        <v>175</v>
      </c>
      <c r="D273" s="80" t="s">
        <v>1552</v>
      </c>
    </row>
    <row r="274" spans="1:4" hidden="1" x14ac:dyDescent="0.3">
      <c r="A274" s="69" t="s">
        <v>162</v>
      </c>
      <c r="B274" s="70"/>
      <c r="C274" s="74" t="s">
        <v>5049</v>
      </c>
      <c r="D274" s="81" t="s">
        <v>1552</v>
      </c>
    </row>
    <row r="275" spans="1:4" hidden="1" x14ac:dyDescent="0.3">
      <c r="A275" s="69" t="s">
        <v>162</v>
      </c>
      <c r="B275" s="70" t="s">
        <v>1318</v>
      </c>
      <c r="C275" s="70" t="s">
        <v>1318</v>
      </c>
      <c r="D275" s="71" t="s">
        <v>1552</v>
      </c>
    </row>
    <row r="276" spans="1:4" hidden="1" x14ac:dyDescent="0.3">
      <c r="A276" s="69" t="s">
        <v>162</v>
      </c>
      <c r="B276" s="70" t="s">
        <v>164</v>
      </c>
      <c r="C276" s="70" t="s">
        <v>164</v>
      </c>
      <c r="D276" s="71" t="s">
        <v>1552</v>
      </c>
    </row>
    <row r="277" spans="1:4" hidden="1" x14ac:dyDescent="0.3">
      <c r="A277" s="69" t="s">
        <v>1045</v>
      </c>
      <c r="B277" s="70" t="s">
        <v>1047</v>
      </c>
      <c r="C277" s="70" t="s">
        <v>1047</v>
      </c>
      <c r="D277" s="71" t="s">
        <v>1552</v>
      </c>
    </row>
    <row r="278" spans="1:4" hidden="1" x14ac:dyDescent="0.3">
      <c r="A278" s="69" t="s">
        <v>87</v>
      </c>
      <c r="B278" s="70" t="s">
        <v>89</v>
      </c>
      <c r="C278" s="70" t="s">
        <v>89</v>
      </c>
      <c r="D278" s="71" t="s">
        <v>1552</v>
      </c>
    </row>
    <row r="279" spans="1:4" hidden="1" x14ac:dyDescent="0.3">
      <c r="A279" s="69" t="s">
        <v>939</v>
      </c>
      <c r="B279" s="70" t="s">
        <v>941</v>
      </c>
      <c r="C279" s="70" t="s">
        <v>3073</v>
      </c>
      <c r="D279" s="71" t="s">
        <v>1552</v>
      </c>
    </row>
    <row r="280" spans="1:4" hidden="1" x14ac:dyDescent="0.3">
      <c r="A280" s="69" t="s">
        <v>1233</v>
      </c>
      <c r="B280" s="70" t="s">
        <v>1235</v>
      </c>
      <c r="C280" s="70" t="s">
        <v>1235</v>
      </c>
      <c r="D280" s="71" t="s">
        <v>1552</v>
      </c>
    </row>
    <row r="281" spans="1:4" hidden="1" x14ac:dyDescent="0.3">
      <c r="A281" s="69" t="s">
        <v>275</v>
      </c>
      <c r="B281" s="70" t="s">
        <v>277</v>
      </c>
      <c r="C281" s="70" t="s">
        <v>277</v>
      </c>
      <c r="D281" s="71" t="s">
        <v>1552</v>
      </c>
    </row>
    <row r="282" spans="1:4" hidden="1" x14ac:dyDescent="0.3">
      <c r="A282" s="69" t="s">
        <v>983</v>
      </c>
      <c r="B282" s="70" t="s">
        <v>985</v>
      </c>
      <c r="C282" s="70" t="s">
        <v>4930</v>
      </c>
      <c r="D282" s="71" t="s">
        <v>1552</v>
      </c>
    </row>
    <row r="283" spans="1:4" hidden="1" x14ac:dyDescent="0.3">
      <c r="A283" s="69" t="s">
        <v>509</v>
      </c>
      <c r="B283" s="70" t="s">
        <v>511</v>
      </c>
      <c r="C283" s="70" t="s">
        <v>511</v>
      </c>
      <c r="D283" s="80" t="s">
        <v>1552</v>
      </c>
    </row>
    <row r="284" spans="1:4" hidden="1" x14ac:dyDescent="0.3">
      <c r="A284" s="69" t="s">
        <v>980</v>
      </c>
      <c r="B284" s="70"/>
      <c r="C284" s="74" t="s">
        <v>5788</v>
      </c>
      <c r="D284" s="81" t="s">
        <v>1552</v>
      </c>
    </row>
    <row r="285" spans="1:4" hidden="1" x14ac:dyDescent="0.3">
      <c r="A285" s="69" t="s">
        <v>980</v>
      </c>
      <c r="B285" s="70" t="s">
        <v>982</v>
      </c>
      <c r="C285" s="78" t="s">
        <v>3767</v>
      </c>
      <c r="D285" s="79" t="s">
        <v>2038</v>
      </c>
    </row>
    <row r="286" spans="1:4" hidden="1" x14ac:dyDescent="0.3">
      <c r="A286" s="69" t="s">
        <v>546</v>
      </c>
      <c r="B286" s="70" t="s">
        <v>548</v>
      </c>
      <c r="C286" s="70" t="s">
        <v>548</v>
      </c>
      <c r="D286" s="71" t="s">
        <v>1552</v>
      </c>
    </row>
    <row r="287" spans="1:4" hidden="1" x14ac:dyDescent="0.3">
      <c r="A287" s="69" t="s">
        <v>546</v>
      </c>
      <c r="B287" s="70" t="s">
        <v>1041</v>
      </c>
      <c r="C287" s="70" t="s">
        <v>6196</v>
      </c>
      <c r="D287" s="71" t="s">
        <v>1552</v>
      </c>
    </row>
    <row r="288" spans="1:4" hidden="1" x14ac:dyDescent="0.3">
      <c r="A288" s="69" t="s">
        <v>93</v>
      </c>
      <c r="B288" s="70" t="s">
        <v>95</v>
      </c>
      <c r="C288" s="70" t="s">
        <v>95</v>
      </c>
      <c r="D288" s="71" t="s">
        <v>1552</v>
      </c>
    </row>
    <row r="289" spans="1:4" hidden="1" x14ac:dyDescent="0.3">
      <c r="A289" s="69" t="s">
        <v>711</v>
      </c>
      <c r="B289" s="70" t="s">
        <v>111</v>
      </c>
      <c r="C289" s="74" t="s">
        <v>4771</v>
      </c>
      <c r="D289" s="81" t="s">
        <v>1552</v>
      </c>
    </row>
    <row r="290" spans="1:4" hidden="1" x14ac:dyDescent="0.3">
      <c r="A290" s="69" t="s">
        <v>711</v>
      </c>
      <c r="B290" s="70"/>
      <c r="C290" s="74" t="s">
        <v>4600</v>
      </c>
      <c r="D290" s="81" t="s">
        <v>1552</v>
      </c>
    </row>
    <row r="291" spans="1:4" hidden="1" x14ac:dyDescent="0.3">
      <c r="A291" s="69" t="s">
        <v>711</v>
      </c>
      <c r="B291" s="70" t="s">
        <v>1272</v>
      </c>
      <c r="C291" s="70" t="s">
        <v>1272</v>
      </c>
      <c r="D291" s="71" t="s">
        <v>1552</v>
      </c>
    </row>
    <row r="292" spans="1:4" hidden="1" x14ac:dyDescent="0.3">
      <c r="A292" s="69" t="s">
        <v>711</v>
      </c>
      <c r="B292" s="70" t="s">
        <v>713</v>
      </c>
      <c r="C292" s="70" t="s">
        <v>713</v>
      </c>
      <c r="D292" s="71" t="s">
        <v>1552</v>
      </c>
    </row>
    <row r="293" spans="1:4" hidden="1" x14ac:dyDescent="0.3">
      <c r="A293" s="69" t="s">
        <v>711</v>
      </c>
      <c r="B293" s="70" t="s">
        <v>716</v>
      </c>
      <c r="C293" s="70" t="s">
        <v>716</v>
      </c>
      <c r="D293" s="71" t="s">
        <v>1552</v>
      </c>
    </row>
    <row r="294" spans="1:4" hidden="1" x14ac:dyDescent="0.3">
      <c r="A294" s="69" t="s">
        <v>711</v>
      </c>
      <c r="B294" s="70" t="s">
        <v>718</v>
      </c>
      <c r="C294" s="70" t="s">
        <v>718</v>
      </c>
      <c r="D294" s="71" t="s">
        <v>1552</v>
      </c>
    </row>
    <row r="295" spans="1:4" hidden="1" x14ac:dyDescent="0.3">
      <c r="A295" s="69" t="s">
        <v>1343</v>
      </c>
      <c r="B295" s="70" t="s">
        <v>111</v>
      </c>
      <c r="C295" s="74" t="s">
        <v>5249</v>
      </c>
      <c r="D295" s="81" t="s">
        <v>1552</v>
      </c>
    </row>
    <row r="296" spans="1:4" hidden="1" x14ac:dyDescent="0.3">
      <c r="A296" s="69" t="s">
        <v>1343</v>
      </c>
      <c r="B296" s="70" t="s">
        <v>1345</v>
      </c>
      <c r="C296" s="70" t="s">
        <v>1345</v>
      </c>
      <c r="D296" s="71" t="s">
        <v>1552</v>
      </c>
    </row>
    <row r="297" spans="1:4" hidden="1" x14ac:dyDescent="0.3">
      <c r="A297" s="69" t="s">
        <v>664</v>
      </c>
      <c r="B297" s="70" t="s">
        <v>111</v>
      </c>
      <c r="C297" s="74" t="s">
        <v>5012</v>
      </c>
      <c r="D297" s="81" t="s">
        <v>1552</v>
      </c>
    </row>
    <row r="298" spans="1:4" hidden="1" x14ac:dyDescent="0.3">
      <c r="A298" s="69" t="s">
        <v>664</v>
      </c>
      <c r="B298" s="70"/>
      <c r="C298" s="74" t="s">
        <v>5872</v>
      </c>
      <c r="D298" s="81" t="s">
        <v>5268</v>
      </c>
    </row>
    <row r="299" spans="1:4" hidden="1" x14ac:dyDescent="0.3">
      <c r="A299" s="69" t="s">
        <v>664</v>
      </c>
      <c r="B299" s="70" t="s">
        <v>1371</v>
      </c>
      <c r="C299" s="70" t="s">
        <v>1371</v>
      </c>
      <c r="D299" s="71" t="s">
        <v>1552</v>
      </c>
    </row>
    <row r="300" spans="1:4" hidden="1" x14ac:dyDescent="0.3">
      <c r="A300" s="69" t="s">
        <v>664</v>
      </c>
      <c r="B300" s="70" t="s">
        <v>1090</v>
      </c>
      <c r="C300" s="70" t="s">
        <v>1090</v>
      </c>
      <c r="D300" s="71" t="s">
        <v>1552</v>
      </c>
    </row>
    <row r="301" spans="1:4" hidden="1" x14ac:dyDescent="0.3">
      <c r="A301" s="69" t="s">
        <v>664</v>
      </c>
      <c r="B301" s="70" t="s">
        <v>667</v>
      </c>
      <c r="C301" s="70" t="s">
        <v>666</v>
      </c>
      <c r="D301" s="71" t="s">
        <v>1552</v>
      </c>
    </row>
    <row r="302" spans="1:4" hidden="1" x14ac:dyDescent="0.3">
      <c r="A302" s="69" t="s">
        <v>664</v>
      </c>
      <c r="B302" s="70" t="s">
        <v>671</v>
      </c>
      <c r="C302" s="70" t="s">
        <v>671</v>
      </c>
      <c r="D302" s="71" t="s">
        <v>1552</v>
      </c>
    </row>
    <row r="303" spans="1:4" hidden="1" x14ac:dyDescent="0.3">
      <c r="A303" s="69" t="s">
        <v>664</v>
      </c>
      <c r="B303" s="70" t="s">
        <v>731</v>
      </c>
      <c r="C303" s="70" t="s">
        <v>731</v>
      </c>
      <c r="D303" s="71" t="s">
        <v>1552</v>
      </c>
    </row>
    <row r="304" spans="1:4" hidden="1" x14ac:dyDescent="0.3">
      <c r="A304" s="69" t="s">
        <v>664</v>
      </c>
      <c r="B304" s="70" t="s">
        <v>733</v>
      </c>
      <c r="C304" s="70" t="s">
        <v>733</v>
      </c>
      <c r="D304" s="71" t="s">
        <v>1552</v>
      </c>
    </row>
    <row r="305" spans="1:4" hidden="1" x14ac:dyDescent="0.3">
      <c r="A305" s="69" t="s">
        <v>664</v>
      </c>
      <c r="B305" s="70" t="s">
        <v>736</v>
      </c>
      <c r="C305" s="70" t="s">
        <v>736</v>
      </c>
      <c r="D305" s="71" t="s">
        <v>1552</v>
      </c>
    </row>
    <row r="306" spans="1:4" hidden="1" x14ac:dyDescent="0.3">
      <c r="A306" s="69" t="s">
        <v>664</v>
      </c>
      <c r="B306" s="70" t="s">
        <v>853</v>
      </c>
      <c r="C306" s="70" t="s">
        <v>853</v>
      </c>
      <c r="D306" s="71" t="s">
        <v>1552</v>
      </c>
    </row>
    <row r="307" spans="1:4" hidden="1" x14ac:dyDescent="0.3">
      <c r="A307" s="69" t="s">
        <v>664</v>
      </c>
      <c r="B307" s="70" t="s">
        <v>875</v>
      </c>
      <c r="C307" s="70" t="s">
        <v>875</v>
      </c>
      <c r="D307" s="71" t="s">
        <v>1552</v>
      </c>
    </row>
    <row r="308" spans="1:4" hidden="1" x14ac:dyDescent="0.3">
      <c r="A308" s="69" t="s">
        <v>664</v>
      </c>
      <c r="B308" s="70" t="s">
        <v>881</v>
      </c>
      <c r="C308" s="70" t="s">
        <v>881</v>
      </c>
      <c r="D308" s="71" t="s">
        <v>1552</v>
      </c>
    </row>
    <row r="309" spans="1:4" hidden="1" x14ac:dyDescent="0.3">
      <c r="A309" s="69" t="s">
        <v>664</v>
      </c>
      <c r="B309" s="70" t="s">
        <v>885</v>
      </c>
      <c r="C309" s="70" t="s">
        <v>885</v>
      </c>
      <c r="D309" s="71" t="s">
        <v>1552</v>
      </c>
    </row>
    <row r="310" spans="1:4" hidden="1" x14ac:dyDescent="0.3">
      <c r="A310" s="69" t="s">
        <v>664</v>
      </c>
      <c r="B310" s="70" t="s">
        <v>889</v>
      </c>
      <c r="C310" s="70" t="s">
        <v>889</v>
      </c>
      <c r="D310" s="71" t="s">
        <v>1552</v>
      </c>
    </row>
    <row r="311" spans="1:4" hidden="1" x14ac:dyDescent="0.3">
      <c r="A311" s="69" t="s">
        <v>664</v>
      </c>
      <c r="B311" s="70" t="s">
        <v>891</v>
      </c>
      <c r="C311" s="70" t="s">
        <v>891</v>
      </c>
      <c r="D311" s="71" t="s">
        <v>1552</v>
      </c>
    </row>
    <row r="312" spans="1:4" hidden="1" x14ac:dyDescent="0.3">
      <c r="A312" s="69" t="s">
        <v>664</v>
      </c>
      <c r="B312" s="70" t="s">
        <v>924</v>
      </c>
      <c r="C312" s="70" t="s">
        <v>924</v>
      </c>
      <c r="D312" s="71" t="s">
        <v>1552</v>
      </c>
    </row>
    <row r="313" spans="1:4" hidden="1" x14ac:dyDescent="0.3">
      <c r="A313" s="69" t="s">
        <v>664</v>
      </c>
      <c r="B313" s="70" t="s">
        <v>926</v>
      </c>
      <c r="C313" s="70" t="s">
        <v>926</v>
      </c>
      <c r="D313" s="71" t="s">
        <v>1552</v>
      </c>
    </row>
    <row r="314" spans="1:4" hidden="1" x14ac:dyDescent="0.3">
      <c r="A314" s="69" t="s">
        <v>767</v>
      </c>
      <c r="B314" s="70" t="s">
        <v>111</v>
      </c>
      <c r="C314" s="74" t="s">
        <v>2960</v>
      </c>
      <c r="D314" s="81" t="s">
        <v>1552</v>
      </c>
    </row>
    <row r="315" spans="1:4" hidden="1" x14ac:dyDescent="0.3">
      <c r="A315" s="69" t="s">
        <v>767</v>
      </c>
      <c r="B315" s="70" t="s">
        <v>769</v>
      </c>
      <c r="C315" s="70" t="s">
        <v>769</v>
      </c>
      <c r="D315" s="71" t="s">
        <v>1552</v>
      </c>
    </row>
    <row r="316" spans="1:4" hidden="1" x14ac:dyDescent="0.3">
      <c r="A316" s="69" t="s">
        <v>282</v>
      </c>
      <c r="B316" s="70" t="s">
        <v>284</v>
      </c>
      <c r="C316" s="70" t="s">
        <v>284</v>
      </c>
      <c r="D316" s="71" t="s">
        <v>1552</v>
      </c>
    </row>
    <row r="317" spans="1:4" hidden="1" x14ac:dyDescent="0.3">
      <c r="A317" s="69" t="s">
        <v>383</v>
      </c>
      <c r="B317" s="70" t="s">
        <v>620</v>
      </c>
      <c r="C317" s="70" t="s">
        <v>620</v>
      </c>
      <c r="D317" s="71" t="s">
        <v>1552</v>
      </c>
    </row>
    <row r="318" spans="1:4" hidden="1" x14ac:dyDescent="0.3">
      <c r="A318" s="69" t="s">
        <v>383</v>
      </c>
      <c r="B318" s="70" t="s">
        <v>625</v>
      </c>
      <c r="C318" s="70" t="s">
        <v>625</v>
      </c>
      <c r="D318" s="71" t="s">
        <v>1552</v>
      </c>
    </row>
    <row r="319" spans="1:4" hidden="1" x14ac:dyDescent="0.3">
      <c r="A319" s="69" t="s">
        <v>383</v>
      </c>
      <c r="B319" s="70" t="s">
        <v>628</v>
      </c>
      <c r="C319" s="70" t="s">
        <v>628</v>
      </c>
      <c r="D319" s="71" t="s">
        <v>1552</v>
      </c>
    </row>
    <row r="320" spans="1:4" hidden="1" x14ac:dyDescent="0.3">
      <c r="A320" s="69" t="s">
        <v>383</v>
      </c>
      <c r="B320" s="70" t="s">
        <v>385</v>
      </c>
      <c r="C320" s="70" t="s">
        <v>385</v>
      </c>
      <c r="D320" s="71" t="s">
        <v>1552</v>
      </c>
    </row>
    <row r="321" spans="1:4" hidden="1" x14ac:dyDescent="0.3">
      <c r="A321" s="69" t="s">
        <v>560</v>
      </c>
      <c r="B321" s="70" t="s">
        <v>1212</v>
      </c>
      <c r="C321" s="70" t="s">
        <v>1212</v>
      </c>
      <c r="D321" s="80" t="s">
        <v>1552</v>
      </c>
    </row>
    <row r="322" spans="1:4" hidden="1" x14ac:dyDescent="0.3">
      <c r="A322" s="69" t="s">
        <v>560</v>
      </c>
      <c r="B322" s="70" t="s">
        <v>562</v>
      </c>
      <c r="C322" s="70" t="s">
        <v>562</v>
      </c>
      <c r="D322" s="71" t="s">
        <v>1552</v>
      </c>
    </row>
    <row r="323" spans="1:4" hidden="1" x14ac:dyDescent="0.3">
      <c r="A323" s="69" t="s">
        <v>993</v>
      </c>
      <c r="B323" s="70" t="s">
        <v>111</v>
      </c>
      <c r="C323" s="74" t="s">
        <v>111</v>
      </c>
      <c r="D323" s="81" t="s">
        <v>5268</v>
      </c>
    </row>
    <row r="324" spans="1:4" hidden="1" x14ac:dyDescent="0.3">
      <c r="A324" s="69" t="s">
        <v>993</v>
      </c>
      <c r="B324" s="70" t="s">
        <v>995</v>
      </c>
      <c r="C324" s="70" t="s">
        <v>4322</v>
      </c>
      <c r="D324" s="71" t="s">
        <v>1552</v>
      </c>
    </row>
    <row r="325" spans="1:4" hidden="1" x14ac:dyDescent="0.3">
      <c r="A325" s="69" t="s">
        <v>1415</v>
      </c>
      <c r="B325" s="70"/>
      <c r="C325" s="74" t="s">
        <v>5980</v>
      </c>
      <c r="D325" s="81" t="s">
        <v>1552</v>
      </c>
    </row>
    <row r="326" spans="1:4" hidden="1" x14ac:dyDescent="0.3">
      <c r="A326" s="69" t="s">
        <v>1415</v>
      </c>
      <c r="B326" s="70" t="s">
        <v>1417</v>
      </c>
      <c r="C326" s="70" t="s">
        <v>1417</v>
      </c>
      <c r="D326" s="71" t="s">
        <v>1552</v>
      </c>
    </row>
    <row r="327" spans="1:4" hidden="1" x14ac:dyDescent="0.3">
      <c r="A327" s="69" t="s">
        <v>1282</v>
      </c>
      <c r="B327" s="70" t="s">
        <v>111</v>
      </c>
      <c r="C327" s="74" t="s">
        <v>4734</v>
      </c>
      <c r="D327" s="81" t="s">
        <v>1552</v>
      </c>
    </row>
    <row r="328" spans="1:4" hidden="1" x14ac:dyDescent="0.3">
      <c r="A328" s="69" t="s">
        <v>1282</v>
      </c>
      <c r="B328" s="70"/>
      <c r="C328" s="74" t="s">
        <v>4729</v>
      </c>
      <c r="D328" s="81" t="s">
        <v>1552</v>
      </c>
    </row>
    <row r="329" spans="1:4" hidden="1" x14ac:dyDescent="0.3">
      <c r="A329" s="69" t="s">
        <v>1282</v>
      </c>
      <c r="B329" s="70" t="s">
        <v>1284</v>
      </c>
      <c r="C329" s="70" t="s">
        <v>1284</v>
      </c>
      <c r="D329" s="71" t="s">
        <v>1552</v>
      </c>
    </row>
    <row r="330" spans="1:4" hidden="1" x14ac:dyDescent="0.3">
      <c r="A330" s="69" t="s">
        <v>446</v>
      </c>
      <c r="B330" s="70"/>
      <c r="C330" s="74" t="s">
        <v>5083</v>
      </c>
      <c r="D330" s="81" t="s">
        <v>1552</v>
      </c>
    </row>
    <row r="331" spans="1:4" hidden="1" x14ac:dyDescent="0.3">
      <c r="A331" s="69" t="s">
        <v>446</v>
      </c>
      <c r="B331" s="70"/>
      <c r="C331" s="74" t="s">
        <v>6036</v>
      </c>
      <c r="D331" s="81" t="s">
        <v>1552</v>
      </c>
    </row>
    <row r="332" spans="1:4" hidden="1" x14ac:dyDescent="0.3">
      <c r="A332" s="69" t="s">
        <v>446</v>
      </c>
      <c r="B332" s="70" t="s">
        <v>1324</v>
      </c>
      <c r="C332" s="70" t="s">
        <v>1324</v>
      </c>
      <c r="D332" s="71" t="s">
        <v>1552</v>
      </c>
    </row>
    <row r="333" spans="1:4" hidden="1" x14ac:dyDescent="0.3">
      <c r="A333" s="69" t="s">
        <v>446</v>
      </c>
      <c r="B333" s="70" t="s">
        <v>1420</v>
      </c>
      <c r="C333" s="70" t="s">
        <v>1420</v>
      </c>
      <c r="D333" s="71" t="s">
        <v>1552</v>
      </c>
    </row>
    <row r="334" spans="1:4" hidden="1" x14ac:dyDescent="0.3">
      <c r="A334" s="69" t="s">
        <v>446</v>
      </c>
      <c r="B334" s="70" t="s">
        <v>448</v>
      </c>
      <c r="C334" s="70" t="s">
        <v>448</v>
      </c>
      <c r="D334" s="71" t="s">
        <v>1552</v>
      </c>
    </row>
    <row r="335" spans="1:4" hidden="1" x14ac:dyDescent="0.3">
      <c r="A335" s="69" t="s">
        <v>446</v>
      </c>
      <c r="B335" s="70" t="s">
        <v>760</v>
      </c>
      <c r="C335" s="70" t="s">
        <v>760</v>
      </c>
      <c r="D335" s="71" t="s">
        <v>1552</v>
      </c>
    </row>
    <row r="336" spans="1:4" hidden="1" x14ac:dyDescent="0.3">
      <c r="A336" s="69" t="s">
        <v>191</v>
      </c>
      <c r="B336" s="70" t="s">
        <v>1179</v>
      </c>
      <c r="C336" s="70" t="s">
        <v>3034</v>
      </c>
      <c r="D336" s="71" t="s">
        <v>1552</v>
      </c>
    </row>
    <row r="337" spans="1:4" hidden="1" x14ac:dyDescent="0.3">
      <c r="A337" s="69" t="s">
        <v>191</v>
      </c>
      <c r="B337" s="70" t="s">
        <v>193</v>
      </c>
      <c r="C337" s="70" t="s">
        <v>193</v>
      </c>
      <c r="D337" s="71" t="s">
        <v>1552</v>
      </c>
    </row>
    <row r="338" spans="1:4" hidden="1" x14ac:dyDescent="0.3">
      <c r="A338" s="69" t="s">
        <v>191</v>
      </c>
      <c r="B338" s="70" t="s">
        <v>824</v>
      </c>
      <c r="C338" s="70" t="s">
        <v>824</v>
      </c>
      <c r="D338" s="71" t="s">
        <v>1552</v>
      </c>
    </row>
    <row r="339" spans="1:4" hidden="1" x14ac:dyDescent="0.3">
      <c r="A339" s="69" t="s">
        <v>306</v>
      </c>
      <c r="B339" s="70" t="s">
        <v>308</v>
      </c>
      <c r="C339" s="70" t="s">
        <v>308</v>
      </c>
      <c r="D339" s="71" t="s">
        <v>1552</v>
      </c>
    </row>
    <row r="340" spans="1:4" hidden="1" x14ac:dyDescent="0.3">
      <c r="A340" s="69" t="s">
        <v>144</v>
      </c>
      <c r="B340" s="70" t="s">
        <v>1168</v>
      </c>
      <c r="C340" s="70" t="s">
        <v>3840</v>
      </c>
      <c r="D340" s="71" t="s">
        <v>1552</v>
      </c>
    </row>
    <row r="341" spans="1:4" hidden="1" x14ac:dyDescent="0.3">
      <c r="A341" s="69" t="s">
        <v>144</v>
      </c>
      <c r="B341" s="70" t="s">
        <v>146</v>
      </c>
      <c r="C341" s="70" t="s">
        <v>146</v>
      </c>
      <c r="D341" s="71" t="s">
        <v>1552</v>
      </c>
    </row>
    <row r="342" spans="1:4" hidden="1" x14ac:dyDescent="0.3">
      <c r="A342" s="69" t="s">
        <v>1072</v>
      </c>
      <c r="B342" s="70" t="s">
        <v>111</v>
      </c>
      <c r="C342" s="74" t="s">
        <v>5487</v>
      </c>
      <c r="D342" s="81" t="s">
        <v>1552</v>
      </c>
    </row>
    <row r="343" spans="1:4" hidden="1" x14ac:dyDescent="0.3">
      <c r="A343" s="69" t="s">
        <v>1072</v>
      </c>
      <c r="B343" s="70" t="s">
        <v>1074</v>
      </c>
      <c r="C343" s="70" t="s">
        <v>1074</v>
      </c>
      <c r="D343" s="71" t="s">
        <v>1552</v>
      </c>
    </row>
    <row r="344" spans="1:4" hidden="1" x14ac:dyDescent="0.3">
      <c r="A344" s="69" t="s">
        <v>216</v>
      </c>
      <c r="B344" s="70" t="s">
        <v>1194</v>
      </c>
      <c r="C344" s="70" t="s">
        <v>4567</v>
      </c>
      <c r="D344" s="71" t="s">
        <v>1552</v>
      </c>
    </row>
    <row r="345" spans="1:4" hidden="1" x14ac:dyDescent="0.3">
      <c r="A345" s="69" t="s">
        <v>216</v>
      </c>
      <c r="B345" s="70" t="s">
        <v>218</v>
      </c>
      <c r="C345" s="70" t="s">
        <v>218</v>
      </c>
      <c r="D345" s="71" t="s">
        <v>1552</v>
      </c>
    </row>
    <row r="346" spans="1:4" hidden="1" x14ac:dyDescent="0.3">
      <c r="A346" s="69" t="s">
        <v>706</v>
      </c>
      <c r="B346" s="70" t="s">
        <v>111</v>
      </c>
      <c r="C346" s="74" t="s">
        <v>4632</v>
      </c>
      <c r="D346" s="81" t="s">
        <v>1552</v>
      </c>
    </row>
    <row r="347" spans="1:4" hidden="1" x14ac:dyDescent="0.3">
      <c r="A347" s="69" t="s">
        <v>706</v>
      </c>
      <c r="B347" s="70" t="s">
        <v>1276</v>
      </c>
      <c r="C347" s="70" t="s">
        <v>1276</v>
      </c>
      <c r="D347" s="71" t="s">
        <v>1552</v>
      </c>
    </row>
    <row r="348" spans="1:4" hidden="1" x14ac:dyDescent="0.3">
      <c r="A348" s="69" t="s">
        <v>706</v>
      </c>
      <c r="B348" s="70" t="s">
        <v>708</v>
      </c>
      <c r="C348" s="70" t="s">
        <v>708</v>
      </c>
      <c r="D348" s="71" t="s">
        <v>1552</v>
      </c>
    </row>
    <row r="349" spans="1:4" hidden="1" x14ac:dyDescent="0.3">
      <c r="A349" s="69" t="s">
        <v>706</v>
      </c>
      <c r="B349" s="70" t="s">
        <v>856</v>
      </c>
      <c r="C349" s="70" t="s">
        <v>856</v>
      </c>
      <c r="D349" s="71" t="s">
        <v>1552</v>
      </c>
    </row>
    <row r="350" spans="1:4" hidden="1" x14ac:dyDescent="0.3">
      <c r="A350" s="69" t="s">
        <v>706</v>
      </c>
      <c r="B350" s="70" t="s">
        <v>859</v>
      </c>
      <c r="C350" s="70" t="s">
        <v>859</v>
      </c>
      <c r="D350" s="71" t="s">
        <v>1552</v>
      </c>
    </row>
    <row r="351" spans="1:4" hidden="1" x14ac:dyDescent="0.3">
      <c r="A351" s="69" t="s">
        <v>377</v>
      </c>
      <c r="B351" s="70"/>
      <c r="C351" s="74" t="s">
        <v>5122</v>
      </c>
      <c r="D351" s="81" t="s">
        <v>1552</v>
      </c>
    </row>
    <row r="352" spans="1:4" hidden="1" x14ac:dyDescent="0.3">
      <c r="A352" s="69" t="s">
        <v>377</v>
      </c>
      <c r="B352" s="70" t="s">
        <v>379</v>
      </c>
      <c r="C352" s="70" t="s">
        <v>379</v>
      </c>
      <c r="D352" s="71" t="s">
        <v>1552</v>
      </c>
    </row>
    <row r="353" spans="1:4" hidden="1" x14ac:dyDescent="0.3">
      <c r="A353" s="69" t="s">
        <v>1058</v>
      </c>
      <c r="B353" s="70" t="s">
        <v>111</v>
      </c>
      <c r="C353" s="74" t="s">
        <v>4398</v>
      </c>
      <c r="D353" s="81" t="s">
        <v>1552</v>
      </c>
    </row>
    <row r="354" spans="1:4" hidden="1" x14ac:dyDescent="0.3">
      <c r="A354" s="69" t="s">
        <v>1058</v>
      </c>
      <c r="B354" s="70"/>
      <c r="C354" s="74" t="s">
        <v>4818</v>
      </c>
      <c r="D354" s="81" t="s">
        <v>1552</v>
      </c>
    </row>
    <row r="355" spans="1:4" hidden="1" x14ac:dyDescent="0.3">
      <c r="A355" s="69" t="s">
        <v>1058</v>
      </c>
      <c r="B355" s="70"/>
      <c r="C355" s="74" t="s">
        <v>4409</v>
      </c>
      <c r="D355" s="81" t="s">
        <v>1552</v>
      </c>
    </row>
    <row r="356" spans="1:4" hidden="1" x14ac:dyDescent="0.3">
      <c r="A356" s="69" t="s">
        <v>1058</v>
      </c>
      <c r="B356" s="70"/>
      <c r="C356" s="74" t="s">
        <v>4404</v>
      </c>
      <c r="D356" s="81" t="s">
        <v>1552</v>
      </c>
    </row>
    <row r="357" spans="1:4" hidden="1" x14ac:dyDescent="0.3">
      <c r="A357" s="69" t="s">
        <v>1058</v>
      </c>
      <c r="B357" s="70" t="s">
        <v>1060</v>
      </c>
      <c r="C357" s="70" t="s">
        <v>1060</v>
      </c>
      <c r="D357" s="71" t="s">
        <v>1552</v>
      </c>
    </row>
    <row r="358" spans="1:4" hidden="1" x14ac:dyDescent="0.3">
      <c r="A358" s="69" t="s">
        <v>976</v>
      </c>
      <c r="B358" s="70" t="s">
        <v>111</v>
      </c>
      <c r="C358" s="74" t="s">
        <v>4686</v>
      </c>
      <c r="D358" s="81" t="s">
        <v>1552</v>
      </c>
    </row>
    <row r="359" spans="1:4" hidden="1" x14ac:dyDescent="0.3">
      <c r="A359" s="69" t="s">
        <v>976</v>
      </c>
      <c r="B359" s="70" t="s">
        <v>978</v>
      </c>
      <c r="C359" s="70" t="s">
        <v>4686</v>
      </c>
      <c r="D359" s="71" t="s">
        <v>1552</v>
      </c>
    </row>
    <row r="360" spans="1:4" hidden="1" x14ac:dyDescent="0.3">
      <c r="A360" s="69" t="s">
        <v>1028</v>
      </c>
      <c r="B360" s="70" t="s">
        <v>1030</v>
      </c>
      <c r="C360" s="70" t="s">
        <v>3469</v>
      </c>
      <c r="D360" s="71" t="s">
        <v>1552</v>
      </c>
    </row>
    <row r="361" spans="1:4" hidden="1" x14ac:dyDescent="0.3">
      <c r="A361" s="69" t="s">
        <v>772</v>
      </c>
      <c r="B361" s="70" t="s">
        <v>774</v>
      </c>
      <c r="C361" s="70" t="s">
        <v>774</v>
      </c>
      <c r="D361" s="71" t="s">
        <v>1552</v>
      </c>
    </row>
    <row r="362" spans="1:4" hidden="1" x14ac:dyDescent="0.3">
      <c r="A362" s="69" t="s">
        <v>772</v>
      </c>
      <c r="B362" s="70" t="s">
        <v>780</v>
      </c>
      <c r="C362" s="70" t="s">
        <v>780</v>
      </c>
      <c r="D362" s="71" t="s">
        <v>1552</v>
      </c>
    </row>
    <row r="363" spans="1:4" hidden="1" x14ac:dyDescent="0.3">
      <c r="A363" s="69" t="s">
        <v>848</v>
      </c>
      <c r="B363" s="70" t="s">
        <v>111</v>
      </c>
      <c r="C363" s="74" t="s">
        <v>5309</v>
      </c>
      <c r="D363" s="81" t="s">
        <v>1552</v>
      </c>
    </row>
    <row r="364" spans="1:4" hidden="1" x14ac:dyDescent="0.3">
      <c r="A364" s="69" t="s">
        <v>848</v>
      </c>
      <c r="B364" s="70"/>
      <c r="C364" s="74" t="s">
        <v>5309</v>
      </c>
      <c r="D364" s="81" t="s">
        <v>2038</v>
      </c>
    </row>
    <row r="365" spans="1:4" hidden="1" x14ac:dyDescent="0.3">
      <c r="A365" s="69" t="s">
        <v>848</v>
      </c>
      <c r="B365" s="70"/>
      <c r="C365" s="74" t="s">
        <v>4932</v>
      </c>
      <c r="D365" s="81" t="s">
        <v>1552</v>
      </c>
    </row>
    <row r="366" spans="1:4" hidden="1" x14ac:dyDescent="0.3">
      <c r="A366" s="69" t="s">
        <v>762</v>
      </c>
      <c r="B366" s="70" t="s">
        <v>1412</v>
      </c>
      <c r="C366" s="70" t="s">
        <v>1412</v>
      </c>
      <c r="D366" s="71" t="s">
        <v>1552</v>
      </c>
    </row>
    <row r="367" spans="1:4" hidden="1" x14ac:dyDescent="0.3">
      <c r="A367" s="69" t="s">
        <v>762</v>
      </c>
      <c r="B367" s="70" t="s">
        <v>764</v>
      </c>
      <c r="C367" s="70" t="s">
        <v>764</v>
      </c>
      <c r="D367" s="71" t="s">
        <v>1552</v>
      </c>
    </row>
    <row r="368" spans="1:4" hidden="1" x14ac:dyDescent="0.3">
      <c r="A368" s="69" t="s">
        <v>1127</v>
      </c>
      <c r="B368" s="70" t="s">
        <v>1129</v>
      </c>
      <c r="C368" s="70" t="s">
        <v>4542</v>
      </c>
      <c r="D368" s="71" t="s">
        <v>1552</v>
      </c>
    </row>
    <row r="369" spans="1:4" hidden="1" x14ac:dyDescent="0.3">
      <c r="A369" s="69" t="s">
        <v>1127</v>
      </c>
      <c r="B369" s="70" t="s">
        <v>1141</v>
      </c>
      <c r="C369" s="70" t="s">
        <v>4538</v>
      </c>
      <c r="D369" s="71" t="s">
        <v>1552</v>
      </c>
    </row>
    <row r="370" spans="1:4" hidden="1" x14ac:dyDescent="0.3">
      <c r="A370" s="69" t="s">
        <v>297</v>
      </c>
      <c r="B370" s="70" t="s">
        <v>111</v>
      </c>
      <c r="C370" s="74" t="s">
        <v>111</v>
      </c>
      <c r="D370" s="81" t="s">
        <v>1552</v>
      </c>
    </row>
    <row r="371" spans="1:4" hidden="1" x14ac:dyDescent="0.3">
      <c r="A371" s="69" t="s">
        <v>297</v>
      </c>
      <c r="B371" s="70"/>
      <c r="C371" s="74" t="s">
        <v>4840</v>
      </c>
      <c r="D371" s="81" t="s">
        <v>1552</v>
      </c>
    </row>
    <row r="372" spans="1:4" hidden="1" x14ac:dyDescent="0.3">
      <c r="A372" s="69" t="s">
        <v>297</v>
      </c>
      <c r="B372" s="70"/>
      <c r="C372" s="74" t="s">
        <v>4887</v>
      </c>
      <c r="D372" s="81" t="s">
        <v>1552</v>
      </c>
    </row>
    <row r="373" spans="1:4" hidden="1" x14ac:dyDescent="0.3">
      <c r="A373" s="69" t="s">
        <v>297</v>
      </c>
      <c r="B373" s="70"/>
      <c r="C373" s="74" t="s">
        <v>5537</v>
      </c>
      <c r="D373" s="81" t="s">
        <v>1552</v>
      </c>
    </row>
    <row r="374" spans="1:4" hidden="1" x14ac:dyDescent="0.3">
      <c r="A374" s="69" t="s">
        <v>297</v>
      </c>
      <c r="B374" s="70"/>
      <c r="C374" s="74" t="s">
        <v>5132</v>
      </c>
      <c r="D374" s="81" t="s">
        <v>1552</v>
      </c>
    </row>
    <row r="375" spans="1:4" hidden="1" x14ac:dyDescent="0.3">
      <c r="A375" s="69" t="s">
        <v>297</v>
      </c>
      <c r="B375" s="70"/>
      <c r="C375" s="74" t="s">
        <v>6104</v>
      </c>
      <c r="D375" s="81" t="s">
        <v>1552</v>
      </c>
    </row>
    <row r="376" spans="1:4" hidden="1" x14ac:dyDescent="0.3">
      <c r="A376" s="69" t="s">
        <v>297</v>
      </c>
      <c r="B376" s="70"/>
      <c r="C376" s="74" t="s">
        <v>5974</v>
      </c>
      <c r="D376" s="81" t="s">
        <v>1552</v>
      </c>
    </row>
    <row r="377" spans="1:4" hidden="1" x14ac:dyDescent="0.3">
      <c r="A377" s="69" t="s">
        <v>297</v>
      </c>
      <c r="B377" s="70"/>
      <c r="C377" s="74" t="s">
        <v>5977</v>
      </c>
      <c r="D377" s="81" t="s">
        <v>1552</v>
      </c>
    </row>
    <row r="378" spans="1:4" hidden="1" x14ac:dyDescent="0.3">
      <c r="A378" s="69" t="s">
        <v>297</v>
      </c>
      <c r="B378" s="70" t="s">
        <v>1192</v>
      </c>
      <c r="C378" s="70" t="s">
        <v>4881</v>
      </c>
      <c r="D378" s="80" t="s">
        <v>1552</v>
      </c>
    </row>
    <row r="379" spans="1:4" hidden="1" x14ac:dyDescent="0.3">
      <c r="A379" s="69" t="s">
        <v>1439</v>
      </c>
      <c r="B379" s="70" t="s">
        <v>1441</v>
      </c>
      <c r="C379" s="78" t="s">
        <v>1441</v>
      </c>
      <c r="D379" s="79" t="s">
        <v>1518</v>
      </c>
    </row>
    <row r="380" spans="1:4" hidden="1" x14ac:dyDescent="0.3">
      <c r="A380" s="69" t="s">
        <v>297</v>
      </c>
      <c r="B380" s="70" t="s">
        <v>1470</v>
      </c>
      <c r="C380" s="70" t="s">
        <v>1460</v>
      </c>
      <c r="D380" s="80" t="s">
        <v>1552</v>
      </c>
    </row>
    <row r="381" spans="1:4" x14ac:dyDescent="0.3">
      <c r="A381" s="69" t="s">
        <v>553</v>
      </c>
      <c r="B381" s="70" t="s">
        <v>555</v>
      </c>
      <c r="C381" s="82" t="s">
        <v>555</v>
      </c>
      <c r="D381" s="83" t="s">
        <v>1518</v>
      </c>
    </row>
    <row r="382" spans="1:4" hidden="1" x14ac:dyDescent="0.3">
      <c r="A382" s="69" t="s">
        <v>297</v>
      </c>
      <c r="B382" s="70" t="s">
        <v>1330</v>
      </c>
      <c r="C382" s="70" t="s">
        <v>1330</v>
      </c>
      <c r="D382" s="80" t="s">
        <v>1552</v>
      </c>
    </row>
    <row r="383" spans="1:4" hidden="1" x14ac:dyDescent="0.3">
      <c r="A383" s="69" t="s">
        <v>297</v>
      </c>
      <c r="B383" s="70" t="s">
        <v>1472</v>
      </c>
      <c r="C383" s="70" t="s">
        <v>1472</v>
      </c>
      <c r="D383" s="80" t="s">
        <v>1552</v>
      </c>
    </row>
    <row r="384" spans="1:4" hidden="1" x14ac:dyDescent="0.3">
      <c r="A384" s="69" t="s">
        <v>297</v>
      </c>
      <c r="B384" s="70" t="s">
        <v>299</v>
      </c>
      <c r="C384" s="70" t="s">
        <v>299</v>
      </c>
      <c r="D384" s="80" t="s">
        <v>1552</v>
      </c>
    </row>
    <row r="385" spans="1:4" x14ac:dyDescent="0.3">
      <c r="A385" s="69" t="s">
        <v>269</v>
      </c>
      <c r="B385" s="70" t="s">
        <v>1460</v>
      </c>
      <c r="C385" s="82" t="s">
        <v>1460</v>
      </c>
      <c r="D385" s="83" t="s">
        <v>1518</v>
      </c>
    </row>
    <row r="386" spans="1:4" hidden="1" x14ac:dyDescent="0.3">
      <c r="A386" s="69" t="s">
        <v>297</v>
      </c>
      <c r="B386" s="70" t="s">
        <v>409</v>
      </c>
      <c r="C386" s="70" t="s">
        <v>409</v>
      </c>
      <c r="D386" s="80" t="s">
        <v>1552</v>
      </c>
    </row>
    <row r="387" spans="1:4" x14ac:dyDescent="0.3">
      <c r="A387" s="69" t="s">
        <v>269</v>
      </c>
      <c r="B387" s="70" t="s">
        <v>602</v>
      </c>
      <c r="C387" s="82" t="s">
        <v>602</v>
      </c>
      <c r="D387" s="83" t="s">
        <v>1518</v>
      </c>
    </row>
    <row r="388" spans="1:4" hidden="1" x14ac:dyDescent="0.3">
      <c r="A388" s="69" t="s">
        <v>297</v>
      </c>
      <c r="B388" s="70" t="s">
        <v>1044</v>
      </c>
      <c r="C388" s="70" t="s">
        <v>5908</v>
      </c>
      <c r="D388" s="80" t="s">
        <v>1552</v>
      </c>
    </row>
    <row r="389" spans="1:4" hidden="1" x14ac:dyDescent="0.3">
      <c r="A389" s="69" t="s">
        <v>388</v>
      </c>
      <c r="B389" s="70" t="s">
        <v>111</v>
      </c>
      <c r="C389" s="74" t="s">
        <v>111</v>
      </c>
      <c r="D389" s="81" t="s">
        <v>1552</v>
      </c>
    </row>
    <row r="390" spans="1:4" hidden="1" x14ac:dyDescent="0.3">
      <c r="A390" s="69" t="s">
        <v>388</v>
      </c>
      <c r="B390" s="70"/>
      <c r="C390" s="74" t="s">
        <v>5739</v>
      </c>
      <c r="D390" s="81" t="s">
        <v>1552</v>
      </c>
    </row>
    <row r="391" spans="1:4" hidden="1" x14ac:dyDescent="0.3">
      <c r="A391" s="69" t="s">
        <v>388</v>
      </c>
      <c r="B391" s="70"/>
      <c r="C391" s="74" t="s">
        <v>5828</v>
      </c>
      <c r="D391" s="81" t="s">
        <v>1552</v>
      </c>
    </row>
    <row r="392" spans="1:4" hidden="1" x14ac:dyDescent="0.3">
      <c r="A392" s="69" t="s">
        <v>388</v>
      </c>
      <c r="B392" s="70" t="s">
        <v>1391</v>
      </c>
      <c r="C392" s="70" t="s">
        <v>1391</v>
      </c>
      <c r="D392" s="71" t="s">
        <v>1552</v>
      </c>
    </row>
    <row r="393" spans="1:4" hidden="1" x14ac:dyDescent="0.3">
      <c r="A393" s="69" t="s">
        <v>388</v>
      </c>
      <c r="B393" s="70" t="s">
        <v>1393</v>
      </c>
      <c r="C393" s="70" t="s">
        <v>1393</v>
      </c>
      <c r="D393" s="71" t="s">
        <v>1552</v>
      </c>
    </row>
    <row r="394" spans="1:4" x14ac:dyDescent="0.3">
      <c r="A394" s="69" t="s">
        <v>196</v>
      </c>
      <c r="B394" s="70" t="s">
        <v>1449</v>
      </c>
      <c r="C394" s="82" t="s">
        <v>1449</v>
      </c>
      <c r="D394" s="83" t="s">
        <v>1518</v>
      </c>
    </row>
    <row r="395" spans="1:4" x14ac:dyDescent="0.3">
      <c r="A395" s="69" t="s">
        <v>137</v>
      </c>
      <c r="B395" s="70" t="s">
        <v>1451</v>
      </c>
      <c r="C395" s="82" t="s">
        <v>1451</v>
      </c>
      <c r="D395" s="83" t="s">
        <v>1518</v>
      </c>
    </row>
    <row r="396" spans="1:4" hidden="1" x14ac:dyDescent="0.3">
      <c r="A396" s="69" t="s">
        <v>388</v>
      </c>
      <c r="B396" s="70" t="s">
        <v>1057</v>
      </c>
      <c r="C396" s="70" t="s">
        <v>1057</v>
      </c>
      <c r="D396" s="71" t="s">
        <v>1552</v>
      </c>
    </row>
    <row r="397" spans="1:4" hidden="1" x14ac:dyDescent="0.3">
      <c r="A397" s="69" t="s">
        <v>613</v>
      </c>
      <c r="B397" s="70" t="s">
        <v>111</v>
      </c>
      <c r="C397" s="74" t="s">
        <v>5113</v>
      </c>
      <c r="D397" s="81" t="s">
        <v>1552</v>
      </c>
    </row>
    <row r="398" spans="1:4" hidden="1" x14ac:dyDescent="0.3">
      <c r="A398" s="69" t="s">
        <v>613</v>
      </c>
      <c r="B398" s="70" t="s">
        <v>615</v>
      </c>
      <c r="C398" s="70" t="s">
        <v>615</v>
      </c>
      <c r="D398" s="71" t="s">
        <v>1552</v>
      </c>
    </row>
    <row r="399" spans="1:4" hidden="1" x14ac:dyDescent="0.3">
      <c r="A399" s="69" t="s">
        <v>613</v>
      </c>
      <c r="B399" s="70" t="s">
        <v>1327</v>
      </c>
      <c r="C399" s="70" t="s">
        <v>1327</v>
      </c>
      <c r="D399" s="71" t="s">
        <v>1552</v>
      </c>
    </row>
    <row r="400" spans="1:4" hidden="1" x14ac:dyDescent="0.3">
      <c r="A400" s="69" t="s">
        <v>438</v>
      </c>
      <c r="B400" s="70" t="s">
        <v>440</v>
      </c>
      <c r="C400" s="70" t="s">
        <v>440</v>
      </c>
      <c r="D400" s="71" t="s">
        <v>1552</v>
      </c>
    </row>
    <row r="401" spans="1:4" hidden="1" x14ac:dyDescent="0.3">
      <c r="A401" s="69" t="s">
        <v>438</v>
      </c>
      <c r="B401" s="70" t="s">
        <v>445</v>
      </c>
      <c r="C401" s="70" t="s">
        <v>445</v>
      </c>
      <c r="D401" s="71" t="s">
        <v>1552</v>
      </c>
    </row>
    <row r="402" spans="1:4" hidden="1" x14ac:dyDescent="0.3">
      <c r="A402" s="69" t="s">
        <v>865</v>
      </c>
      <c r="B402" s="70" t="s">
        <v>867</v>
      </c>
      <c r="C402" s="70" t="s">
        <v>867</v>
      </c>
      <c r="D402" s="71" t="s">
        <v>1552</v>
      </c>
    </row>
    <row r="403" spans="1:4" hidden="1" x14ac:dyDescent="0.3">
      <c r="A403" s="69" t="s">
        <v>497</v>
      </c>
      <c r="B403" s="70" t="s">
        <v>499</v>
      </c>
      <c r="C403" s="70" t="s">
        <v>499</v>
      </c>
      <c r="D403" s="71" t="s">
        <v>1552</v>
      </c>
    </row>
    <row r="404" spans="1:4" hidden="1" x14ac:dyDescent="0.3">
      <c r="A404" s="69" t="s">
        <v>497</v>
      </c>
      <c r="B404" s="70" t="s">
        <v>758</v>
      </c>
      <c r="C404" s="70" t="s">
        <v>758</v>
      </c>
      <c r="D404" s="71" t="s">
        <v>1552</v>
      </c>
    </row>
    <row r="405" spans="1:4" hidden="1" x14ac:dyDescent="0.3">
      <c r="A405" s="69" t="s">
        <v>1252</v>
      </c>
      <c r="B405" s="70" t="s">
        <v>111</v>
      </c>
      <c r="C405" s="74" t="s">
        <v>4199</v>
      </c>
      <c r="D405" s="81" t="s">
        <v>1552</v>
      </c>
    </row>
    <row r="406" spans="1:4" hidden="1" x14ac:dyDescent="0.3">
      <c r="A406" s="69" t="s">
        <v>1252</v>
      </c>
      <c r="B406" s="70"/>
      <c r="C406" s="74" t="s">
        <v>4205</v>
      </c>
      <c r="D406" s="81" t="s">
        <v>1552</v>
      </c>
    </row>
    <row r="407" spans="1:4" hidden="1" x14ac:dyDescent="0.3">
      <c r="A407" s="69" t="s">
        <v>1252</v>
      </c>
      <c r="B407" s="70" t="s">
        <v>1254</v>
      </c>
      <c r="C407" s="70" t="s">
        <v>1254</v>
      </c>
      <c r="D407" s="71" t="s">
        <v>1552</v>
      </c>
    </row>
    <row r="408" spans="1:4" hidden="1" x14ac:dyDescent="0.3">
      <c r="A408" s="69" t="s">
        <v>788</v>
      </c>
      <c r="B408" s="70" t="s">
        <v>790</v>
      </c>
      <c r="C408" s="70" t="s">
        <v>790</v>
      </c>
      <c r="D408" s="71" t="s">
        <v>1552</v>
      </c>
    </row>
    <row r="409" spans="1:4" hidden="1" x14ac:dyDescent="0.3">
      <c r="A409" s="69" t="s">
        <v>952</v>
      </c>
      <c r="B409" s="70" t="s">
        <v>954</v>
      </c>
      <c r="C409" s="70" t="s">
        <v>4533</v>
      </c>
      <c r="D409" s="71" t="s">
        <v>1552</v>
      </c>
    </row>
    <row r="410" spans="1:4" hidden="1" x14ac:dyDescent="0.3">
      <c r="A410" s="69" t="s">
        <v>1052</v>
      </c>
      <c r="B410" s="70" t="s">
        <v>111</v>
      </c>
      <c r="C410" s="74" t="s">
        <v>4002</v>
      </c>
      <c r="D410" s="81" t="s">
        <v>1552</v>
      </c>
    </row>
    <row r="411" spans="1:4" hidden="1" x14ac:dyDescent="0.3">
      <c r="A411" s="69" t="s">
        <v>1052</v>
      </c>
      <c r="B411" s="70" t="s">
        <v>1054</v>
      </c>
      <c r="C411" s="70" t="s">
        <v>1054</v>
      </c>
      <c r="D411" s="71" t="s">
        <v>1552</v>
      </c>
    </row>
    <row r="412" spans="1:4" hidden="1" x14ac:dyDescent="0.3">
      <c r="A412" s="69" t="s">
        <v>567</v>
      </c>
      <c r="B412" s="70" t="s">
        <v>569</v>
      </c>
      <c r="C412" s="70" t="s">
        <v>111</v>
      </c>
      <c r="D412" s="71" t="s">
        <v>1552</v>
      </c>
    </row>
    <row r="413" spans="1:4" hidden="1" x14ac:dyDescent="0.3">
      <c r="A413" s="69" t="s">
        <v>567</v>
      </c>
      <c r="B413" s="70" t="s">
        <v>569</v>
      </c>
      <c r="C413" s="70" t="s">
        <v>569</v>
      </c>
      <c r="D413" s="71" t="s">
        <v>1552</v>
      </c>
    </row>
    <row r="414" spans="1:4" hidden="1" x14ac:dyDescent="0.3">
      <c r="A414" s="69" t="s">
        <v>567</v>
      </c>
      <c r="B414" s="70" t="s">
        <v>569</v>
      </c>
      <c r="C414" s="70" t="s">
        <v>6264</v>
      </c>
      <c r="D414" s="71" t="s">
        <v>1552</v>
      </c>
    </row>
    <row r="415" spans="1:4" hidden="1" x14ac:dyDescent="0.3">
      <c r="A415" s="69" t="s">
        <v>1398</v>
      </c>
      <c r="B415" s="70" t="s">
        <v>111</v>
      </c>
      <c r="C415" s="74" t="s">
        <v>5622</v>
      </c>
      <c r="D415" s="81" t="s">
        <v>1552</v>
      </c>
    </row>
    <row r="416" spans="1:4" hidden="1" x14ac:dyDescent="0.3">
      <c r="A416" s="69" t="s">
        <v>1398</v>
      </c>
      <c r="B416" s="70" t="s">
        <v>1400</v>
      </c>
      <c r="C416" s="70" t="s">
        <v>1400</v>
      </c>
      <c r="D416" s="71" t="s">
        <v>1552</v>
      </c>
    </row>
    <row r="417" spans="1:4" hidden="1" x14ac:dyDescent="0.3">
      <c r="A417" s="69" t="s">
        <v>1122</v>
      </c>
      <c r="B417" s="70" t="s">
        <v>1124</v>
      </c>
      <c r="C417" s="70" t="s">
        <v>111</v>
      </c>
      <c r="D417" s="71" t="s">
        <v>1552</v>
      </c>
    </row>
    <row r="418" spans="1:4" hidden="1" x14ac:dyDescent="0.3">
      <c r="A418" s="69" t="s">
        <v>1002</v>
      </c>
      <c r="B418" s="70"/>
      <c r="C418" s="74" t="s">
        <v>2636</v>
      </c>
      <c r="D418" s="81" t="s">
        <v>1552</v>
      </c>
    </row>
    <row r="419" spans="1:4" hidden="1" x14ac:dyDescent="0.3">
      <c r="A419" s="69" t="s">
        <v>1002</v>
      </c>
      <c r="B419" s="70" t="s">
        <v>1004</v>
      </c>
      <c r="C419" s="70" t="s">
        <v>3645</v>
      </c>
      <c r="D419" s="71" t="s">
        <v>1552</v>
      </c>
    </row>
    <row r="420" spans="1:4" hidden="1" x14ac:dyDescent="0.3">
      <c r="A420" s="69" t="s">
        <v>967</v>
      </c>
      <c r="B420" s="70" t="s">
        <v>969</v>
      </c>
      <c r="C420" s="70" t="s">
        <v>4242</v>
      </c>
      <c r="D420" s="71" t="s">
        <v>1552</v>
      </c>
    </row>
    <row r="421" spans="1:4" hidden="1" x14ac:dyDescent="0.3">
      <c r="A421" s="69" t="s">
        <v>532</v>
      </c>
      <c r="B421" s="70" t="s">
        <v>534</v>
      </c>
      <c r="C421" s="78" t="s">
        <v>534</v>
      </c>
      <c r="D421" s="79" t="s">
        <v>4331</v>
      </c>
    </row>
    <row r="422" spans="1:4" hidden="1" x14ac:dyDescent="0.3">
      <c r="A422" s="69" t="s">
        <v>532</v>
      </c>
      <c r="B422" s="70" t="s">
        <v>539</v>
      </c>
      <c r="C422" s="70" t="s">
        <v>539</v>
      </c>
      <c r="D422" s="71" t="s">
        <v>1552</v>
      </c>
    </row>
    <row r="423" spans="1:4" hidden="1" x14ac:dyDescent="0.3">
      <c r="A423" s="69" t="s">
        <v>532</v>
      </c>
      <c r="B423" s="70" t="s">
        <v>793</v>
      </c>
      <c r="C423" s="70" t="s">
        <v>793</v>
      </c>
      <c r="D423" s="71" t="s">
        <v>1552</v>
      </c>
    </row>
    <row r="424" spans="1:4" hidden="1" x14ac:dyDescent="0.3">
      <c r="A424" s="69" t="s">
        <v>532</v>
      </c>
      <c r="B424" s="70" t="s">
        <v>559</v>
      </c>
      <c r="C424" s="70" t="s">
        <v>559</v>
      </c>
      <c r="D424" s="71" t="s">
        <v>1552</v>
      </c>
    </row>
    <row r="425" spans="1:4" hidden="1" x14ac:dyDescent="0.3">
      <c r="A425" s="69" t="s">
        <v>1278</v>
      </c>
      <c r="B425" s="70"/>
      <c r="C425" s="74" t="s">
        <v>4473</v>
      </c>
      <c r="D425" s="81" t="s">
        <v>1552</v>
      </c>
    </row>
    <row r="426" spans="1:4" hidden="1" x14ac:dyDescent="0.3">
      <c r="A426" s="69" t="s">
        <v>1278</v>
      </c>
      <c r="B426" s="70" t="s">
        <v>1280</v>
      </c>
      <c r="C426" s="70" t="s">
        <v>1280</v>
      </c>
      <c r="D426" s="71" t="s">
        <v>1552</v>
      </c>
    </row>
    <row r="427" spans="1:4" hidden="1" x14ac:dyDescent="0.3">
      <c r="A427" s="69" t="s">
        <v>972</v>
      </c>
      <c r="B427" s="70" t="s">
        <v>974</v>
      </c>
      <c r="C427" s="70" t="s">
        <v>4414</v>
      </c>
      <c r="D427" s="71" t="s">
        <v>1552</v>
      </c>
    </row>
    <row r="428" spans="1:4" hidden="1" x14ac:dyDescent="0.3">
      <c r="A428" s="69" t="s">
        <v>549</v>
      </c>
      <c r="B428" s="70" t="s">
        <v>551</v>
      </c>
      <c r="C428" s="70" t="s">
        <v>551</v>
      </c>
      <c r="D428" s="71" t="s">
        <v>1552</v>
      </c>
    </row>
    <row r="429" spans="1:4" hidden="1" x14ac:dyDescent="0.3">
      <c r="A429" s="69" t="s">
        <v>629</v>
      </c>
      <c r="B429" s="70" t="s">
        <v>111</v>
      </c>
      <c r="C429" s="74" t="s">
        <v>4007</v>
      </c>
      <c r="D429" s="81" t="s">
        <v>1552</v>
      </c>
    </row>
    <row r="430" spans="1:4" hidden="1" x14ac:dyDescent="0.3">
      <c r="A430" s="69" t="s">
        <v>629</v>
      </c>
      <c r="B430" s="70"/>
      <c r="C430" s="74" t="s">
        <v>4010</v>
      </c>
      <c r="D430" s="81" t="s">
        <v>1552</v>
      </c>
    </row>
    <row r="431" spans="1:4" hidden="1" x14ac:dyDescent="0.3">
      <c r="A431" s="69" t="s">
        <v>629</v>
      </c>
      <c r="B431" s="70"/>
      <c r="C431" s="74" t="s">
        <v>4511</v>
      </c>
      <c r="D431" s="81" t="s">
        <v>1552</v>
      </c>
    </row>
    <row r="432" spans="1:4" hidden="1" x14ac:dyDescent="0.3">
      <c r="A432" s="69" t="s">
        <v>629</v>
      </c>
      <c r="B432" s="70"/>
      <c r="C432" s="74" t="s">
        <v>4012</v>
      </c>
      <c r="D432" s="81" t="s">
        <v>1552</v>
      </c>
    </row>
    <row r="433" spans="1:4" hidden="1" x14ac:dyDescent="0.3">
      <c r="A433" s="69" t="s">
        <v>629</v>
      </c>
      <c r="B433" s="70" t="s">
        <v>1238</v>
      </c>
      <c r="C433" s="70" t="s">
        <v>1238</v>
      </c>
      <c r="D433" s="71" t="s">
        <v>1552</v>
      </c>
    </row>
    <row r="434" spans="1:4" hidden="1" x14ac:dyDescent="0.3">
      <c r="A434" s="69" t="s">
        <v>629</v>
      </c>
      <c r="B434" s="70" t="s">
        <v>631</v>
      </c>
      <c r="C434" s="70" t="s">
        <v>631</v>
      </c>
      <c r="D434" s="71" t="s">
        <v>1552</v>
      </c>
    </row>
    <row r="435" spans="1:4" x14ac:dyDescent="0.3">
      <c r="A435" s="69" t="s">
        <v>137</v>
      </c>
      <c r="B435" s="70" t="s">
        <v>1457</v>
      </c>
      <c r="C435" s="82" t="s">
        <v>1457</v>
      </c>
      <c r="D435" s="83" t="s">
        <v>1518</v>
      </c>
    </row>
    <row r="436" spans="1:4" hidden="1" x14ac:dyDescent="0.3">
      <c r="A436" s="69" t="s">
        <v>990</v>
      </c>
      <c r="B436" s="70" t="s">
        <v>992</v>
      </c>
      <c r="C436" s="70" t="s">
        <v>5099</v>
      </c>
      <c r="D436" s="71" t="s">
        <v>1552</v>
      </c>
    </row>
    <row r="437" spans="1:4" hidden="1" x14ac:dyDescent="0.3">
      <c r="A437" s="69" t="s">
        <v>826</v>
      </c>
      <c r="B437" s="70" t="s">
        <v>828</v>
      </c>
      <c r="C437" s="70" t="s">
        <v>828</v>
      </c>
      <c r="D437" s="71" t="s">
        <v>1552</v>
      </c>
    </row>
    <row r="438" spans="1:4" hidden="1" x14ac:dyDescent="0.3">
      <c r="A438" s="69" t="s">
        <v>292</v>
      </c>
      <c r="B438" s="70" t="s">
        <v>111</v>
      </c>
      <c r="C438" s="74" t="s">
        <v>4576</v>
      </c>
      <c r="D438" s="81" t="s">
        <v>1552</v>
      </c>
    </row>
    <row r="439" spans="1:4" hidden="1" x14ac:dyDescent="0.3">
      <c r="A439" s="69" t="s">
        <v>292</v>
      </c>
      <c r="B439" s="70" t="s">
        <v>1261</v>
      </c>
      <c r="C439" s="70" t="s">
        <v>1261</v>
      </c>
      <c r="D439" s="71" t="s">
        <v>1552</v>
      </c>
    </row>
    <row r="440" spans="1:4" hidden="1" x14ac:dyDescent="0.3">
      <c r="A440" s="69" t="s">
        <v>292</v>
      </c>
      <c r="B440" s="70" t="s">
        <v>294</v>
      </c>
      <c r="C440" s="70" t="s">
        <v>294</v>
      </c>
      <c r="D440" s="71" t="s">
        <v>1552</v>
      </c>
    </row>
    <row r="441" spans="1:4" hidden="1" x14ac:dyDescent="0.3">
      <c r="A441" s="69" t="s">
        <v>1263</v>
      </c>
      <c r="B441" s="70" t="s">
        <v>111</v>
      </c>
      <c r="C441" s="74" t="s">
        <v>3326</v>
      </c>
      <c r="D441" s="81" t="s">
        <v>1552</v>
      </c>
    </row>
    <row r="442" spans="1:4" hidden="1" x14ac:dyDescent="0.3">
      <c r="A442" s="69" t="s">
        <v>1263</v>
      </c>
      <c r="B442" s="70" t="s">
        <v>1265</v>
      </c>
      <c r="C442" s="70" t="s">
        <v>1265</v>
      </c>
      <c r="D442" s="71" t="s">
        <v>1552</v>
      </c>
    </row>
    <row r="443" spans="1:4" hidden="1" x14ac:dyDescent="0.3">
      <c r="A443" s="69" t="s">
        <v>483</v>
      </c>
      <c r="B443" s="70" t="s">
        <v>111</v>
      </c>
      <c r="C443" s="74" t="s">
        <v>5553</v>
      </c>
      <c r="D443" s="81" t="s">
        <v>1552</v>
      </c>
    </row>
    <row r="444" spans="1:4" hidden="1" x14ac:dyDescent="0.3">
      <c r="A444" s="69" t="s">
        <v>483</v>
      </c>
      <c r="B444" s="70" t="s">
        <v>485</v>
      </c>
      <c r="C444" s="70" t="s">
        <v>485</v>
      </c>
      <c r="D444" s="71" t="s">
        <v>1552</v>
      </c>
    </row>
    <row r="445" spans="1:4" x14ac:dyDescent="0.3">
      <c r="A445" s="69" t="s">
        <v>767</v>
      </c>
      <c r="B445" s="70" t="s">
        <v>936</v>
      </c>
      <c r="C445" s="82" t="s">
        <v>6407</v>
      </c>
      <c r="D445" s="83" t="s">
        <v>1518</v>
      </c>
    </row>
    <row r="446" spans="1:4" hidden="1" x14ac:dyDescent="0.3">
      <c r="A446" s="69" t="s">
        <v>483</v>
      </c>
      <c r="B446" s="70" t="s">
        <v>751</v>
      </c>
      <c r="C446" s="70" t="s">
        <v>751</v>
      </c>
      <c r="D446" s="71" t="s">
        <v>1552</v>
      </c>
    </row>
    <row r="447" spans="1:4" hidden="1" x14ac:dyDescent="0.3">
      <c r="A447" s="69" t="s">
        <v>483</v>
      </c>
      <c r="B447" s="70" t="s">
        <v>507</v>
      </c>
      <c r="C447" s="70" t="s">
        <v>507</v>
      </c>
      <c r="D447" s="71" t="s">
        <v>1552</v>
      </c>
    </row>
    <row r="448" spans="1:4" hidden="1" x14ac:dyDescent="0.3">
      <c r="A448" s="69" t="s">
        <v>1351</v>
      </c>
      <c r="B448" s="70"/>
      <c r="C448" s="74" t="s">
        <v>5343</v>
      </c>
      <c r="D448" s="81" t="s">
        <v>1552</v>
      </c>
    </row>
    <row r="449" spans="1:4" hidden="1" x14ac:dyDescent="0.3">
      <c r="A449" s="69" t="s">
        <v>1351</v>
      </c>
      <c r="B449" s="70" t="s">
        <v>1353</v>
      </c>
      <c r="C449" s="70" t="s">
        <v>1353</v>
      </c>
      <c r="D449" s="71" t="s">
        <v>1552</v>
      </c>
    </row>
    <row r="450" spans="1:4" hidden="1" x14ac:dyDescent="0.3">
      <c r="A450" s="69" t="s">
        <v>248</v>
      </c>
      <c r="B450" s="70"/>
      <c r="C450" s="74" t="s">
        <v>3466</v>
      </c>
      <c r="D450" s="81" t="s">
        <v>1552</v>
      </c>
    </row>
    <row r="451" spans="1:4" hidden="1" x14ac:dyDescent="0.3">
      <c r="A451" s="69" t="s">
        <v>248</v>
      </c>
      <c r="B451" s="70" t="s">
        <v>250</v>
      </c>
      <c r="C451" s="70" t="s">
        <v>250</v>
      </c>
      <c r="D451" s="71" t="s">
        <v>1552</v>
      </c>
    </row>
    <row r="452" spans="1:4" hidden="1" x14ac:dyDescent="0.3">
      <c r="A452" s="69" t="s">
        <v>930</v>
      </c>
      <c r="B452" s="70" t="s">
        <v>111</v>
      </c>
      <c r="C452" s="74" t="s">
        <v>4724</v>
      </c>
      <c r="D452" s="81" t="s">
        <v>1552</v>
      </c>
    </row>
    <row r="453" spans="1:4" hidden="1" x14ac:dyDescent="0.3">
      <c r="A453" s="69" t="s">
        <v>930</v>
      </c>
      <c r="B453" s="70" t="s">
        <v>1138</v>
      </c>
      <c r="C453" s="70" t="s">
        <v>4697</v>
      </c>
      <c r="D453" s="71" t="s">
        <v>1552</v>
      </c>
    </row>
    <row r="454" spans="1:4" hidden="1" x14ac:dyDescent="0.3">
      <c r="A454" s="69" t="s">
        <v>930</v>
      </c>
      <c r="B454" s="70" t="s">
        <v>932</v>
      </c>
      <c r="C454" s="78" t="s">
        <v>932</v>
      </c>
      <c r="D454" s="79" t="s">
        <v>1552</v>
      </c>
    </row>
    <row r="455" spans="1:4" x14ac:dyDescent="0.3">
      <c r="A455" s="69" t="s">
        <v>767</v>
      </c>
      <c r="B455" s="70" t="s">
        <v>936</v>
      </c>
      <c r="C455" s="82" t="s">
        <v>2960</v>
      </c>
      <c r="D455" s="83" t="s">
        <v>1518</v>
      </c>
    </row>
    <row r="456" spans="1:4" hidden="1" x14ac:dyDescent="0.3">
      <c r="A456" s="69" t="s">
        <v>350</v>
      </c>
      <c r="B456" s="70" t="s">
        <v>352</v>
      </c>
      <c r="C456" s="70" t="s">
        <v>352</v>
      </c>
      <c r="D456" s="71" t="s">
        <v>1552</v>
      </c>
    </row>
    <row r="457" spans="1:4" hidden="1" x14ac:dyDescent="0.3">
      <c r="A457" s="69" t="s">
        <v>861</v>
      </c>
      <c r="B457" s="70" t="s">
        <v>111</v>
      </c>
      <c r="C457" s="74" t="s">
        <v>6176</v>
      </c>
      <c r="D457" s="81" t="s">
        <v>5268</v>
      </c>
    </row>
    <row r="458" spans="1:4" hidden="1" x14ac:dyDescent="0.3">
      <c r="A458" s="69" t="s">
        <v>861</v>
      </c>
      <c r="B458" s="70" t="s">
        <v>863</v>
      </c>
      <c r="C458" s="70" t="s">
        <v>863</v>
      </c>
      <c r="D458" s="71" t="s">
        <v>1552</v>
      </c>
    </row>
    <row r="459" spans="1:4" hidden="1" x14ac:dyDescent="0.3">
      <c r="A459" s="69" t="s">
        <v>861</v>
      </c>
      <c r="B459" s="70" t="s">
        <v>908</v>
      </c>
      <c r="C459" s="70" t="s">
        <v>908</v>
      </c>
      <c r="D459" s="71" t="s">
        <v>1552</v>
      </c>
    </row>
    <row r="460" spans="1:4" hidden="1" x14ac:dyDescent="0.3">
      <c r="A460" s="69" t="s">
        <v>358</v>
      </c>
      <c r="B460" s="70" t="s">
        <v>111</v>
      </c>
      <c r="C460" s="74" t="s">
        <v>4876</v>
      </c>
      <c r="D460" s="81" t="s">
        <v>1552</v>
      </c>
    </row>
    <row r="461" spans="1:4" hidden="1" x14ac:dyDescent="0.3">
      <c r="A461" s="69" t="s">
        <v>358</v>
      </c>
      <c r="B461" s="70" t="s">
        <v>1308</v>
      </c>
      <c r="C461" s="70" t="s">
        <v>1308</v>
      </c>
      <c r="D461" s="71" t="s">
        <v>1552</v>
      </c>
    </row>
    <row r="462" spans="1:4" hidden="1" x14ac:dyDescent="0.3">
      <c r="A462" s="69" t="s">
        <v>358</v>
      </c>
      <c r="B462" s="70" t="s">
        <v>360</v>
      </c>
      <c r="C462" s="70" t="s">
        <v>360</v>
      </c>
      <c r="D462" s="71" t="s">
        <v>1552</v>
      </c>
    </row>
    <row r="463" spans="1:4" hidden="1" x14ac:dyDescent="0.3">
      <c r="A463" s="69" t="s">
        <v>363</v>
      </c>
      <c r="B463" s="70" t="s">
        <v>365</v>
      </c>
      <c r="C463" s="78" t="s">
        <v>365</v>
      </c>
      <c r="D463" s="79" t="s">
        <v>2038</v>
      </c>
    </row>
    <row r="464" spans="1:4" hidden="1" x14ac:dyDescent="0.3">
      <c r="A464" s="69" t="s">
        <v>363</v>
      </c>
      <c r="B464" s="70" t="s">
        <v>369</v>
      </c>
      <c r="C464" s="78" t="s">
        <v>369</v>
      </c>
      <c r="D464" s="79" t="s">
        <v>2038</v>
      </c>
    </row>
    <row r="465" spans="1:4" hidden="1" x14ac:dyDescent="0.3">
      <c r="A465" s="69" t="s">
        <v>106</v>
      </c>
      <c r="B465" s="84" t="s">
        <v>111</v>
      </c>
      <c r="C465" s="78" t="s">
        <v>111</v>
      </c>
      <c r="D465" s="79" t="s">
        <v>1552</v>
      </c>
    </row>
    <row r="466" spans="1:4" hidden="1" x14ac:dyDescent="0.3">
      <c r="A466" s="69" t="s">
        <v>106</v>
      </c>
      <c r="B466" s="84"/>
      <c r="C466" s="78" t="s">
        <v>4847</v>
      </c>
      <c r="D466" s="79" t="s">
        <v>1552</v>
      </c>
    </row>
    <row r="467" spans="1:4" hidden="1" x14ac:dyDescent="0.3">
      <c r="A467" s="69" t="s">
        <v>106</v>
      </c>
      <c r="B467" s="84"/>
      <c r="C467" s="78" t="s">
        <v>6473</v>
      </c>
      <c r="D467" s="79" t="s">
        <v>2038</v>
      </c>
    </row>
    <row r="468" spans="1:4" x14ac:dyDescent="0.3">
      <c r="A468" s="69" t="s">
        <v>560</v>
      </c>
      <c r="B468" s="70" t="s">
        <v>1466</v>
      </c>
      <c r="C468" s="82" t="s">
        <v>1466</v>
      </c>
      <c r="D468" s="83" t="s">
        <v>1518</v>
      </c>
    </row>
    <row r="469" spans="1:4" x14ac:dyDescent="0.3">
      <c r="A469" s="69" t="s">
        <v>446</v>
      </c>
      <c r="B469" s="70" t="s">
        <v>1454</v>
      </c>
      <c r="C469" s="82" t="s">
        <v>1454</v>
      </c>
      <c r="D469" s="83" t="s">
        <v>1518</v>
      </c>
    </row>
    <row r="470" spans="1:4" hidden="1" x14ac:dyDescent="0.3">
      <c r="A470" s="69" t="s">
        <v>1479</v>
      </c>
      <c r="B470" s="70" t="s">
        <v>111</v>
      </c>
      <c r="C470" s="78" t="s">
        <v>4703</v>
      </c>
      <c r="D470" s="79" t="s">
        <v>2038</v>
      </c>
    </row>
    <row r="471" spans="1:4" hidden="1" x14ac:dyDescent="0.3">
      <c r="A471" s="69" t="s">
        <v>1479</v>
      </c>
      <c r="B471" s="70" t="s">
        <v>1484</v>
      </c>
      <c r="C471" s="78" t="s">
        <v>1484</v>
      </c>
      <c r="D471" s="79" t="s">
        <v>2038</v>
      </c>
    </row>
    <row r="472" spans="1:4" hidden="1" x14ac:dyDescent="0.3">
      <c r="A472" s="69" t="s">
        <v>812</v>
      </c>
      <c r="B472" s="70" t="s">
        <v>814</v>
      </c>
      <c r="C472" s="70" t="s">
        <v>814</v>
      </c>
      <c r="D472" s="71" t="s">
        <v>1552</v>
      </c>
    </row>
    <row r="473" spans="1:4" hidden="1" x14ac:dyDescent="0.3">
      <c r="A473" s="69" t="s">
        <v>1010</v>
      </c>
      <c r="B473" s="70" t="s">
        <v>1012</v>
      </c>
      <c r="C473" s="70" t="s">
        <v>3731</v>
      </c>
      <c r="D473" s="71" t="s">
        <v>1552</v>
      </c>
    </row>
    <row r="474" spans="1:4" hidden="1" x14ac:dyDescent="0.3">
      <c r="A474" s="69" t="s">
        <v>1010</v>
      </c>
      <c r="B474" s="70" t="s">
        <v>1033</v>
      </c>
      <c r="C474" s="70" t="s">
        <v>1033</v>
      </c>
      <c r="D474" s="71" t="s">
        <v>1552</v>
      </c>
    </row>
    <row r="475" spans="1:4" x14ac:dyDescent="0.3">
      <c r="A475" s="69" t="s">
        <v>848</v>
      </c>
      <c r="B475" s="70" t="s">
        <v>850</v>
      </c>
      <c r="C475" s="82" t="s">
        <v>850</v>
      </c>
      <c r="D475" s="83" t="s">
        <v>1518</v>
      </c>
    </row>
    <row r="476" spans="1:4" hidden="1" x14ac:dyDescent="0.3">
      <c r="A476" s="69" t="s">
        <v>998</v>
      </c>
      <c r="B476" s="70" t="s">
        <v>1000</v>
      </c>
      <c r="C476" s="70" t="s">
        <v>3645</v>
      </c>
      <c r="D476" s="71" t="s">
        <v>1552</v>
      </c>
    </row>
    <row r="477" spans="1:4" hidden="1" x14ac:dyDescent="0.3">
      <c r="A477" s="69" t="s">
        <v>186</v>
      </c>
      <c r="B477" s="70" t="s">
        <v>111</v>
      </c>
      <c r="C477" s="74" t="s">
        <v>3833</v>
      </c>
      <c r="D477" s="81" t="s">
        <v>1552</v>
      </c>
    </row>
    <row r="478" spans="1:4" hidden="1" x14ac:dyDescent="0.3">
      <c r="A478" s="69" t="s">
        <v>186</v>
      </c>
      <c r="B478" s="70"/>
      <c r="C478" s="74" t="s">
        <v>3792</v>
      </c>
      <c r="D478" s="81" t="s">
        <v>1552</v>
      </c>
    </row>
    <row r="479" spans="1:4" hidden="1" x14ac:dyDescent="0.3">
      <c r="A479" s="69" t="s">
        <v>186</v>
      </c>
      <c r="B479" s="70" t="s">
        <v>188</v>
      </c>
      <c r="C479" s="70" t="s">
        <v>188</v>
      </c>
      <c r="D479" s="71" t="s">
        <v>1552</v>
      </c>
    </row>
    <row r="480" spans="1:4" hidden="1" x14ac:dyDescent="0.3">
      <c r="A480" s="69" t="s">
        <v>186</v>
      </c>
      <c r="B480" s="70" t="s">
        <v>254</v>
      </c>
      <c r="C480" s="70" t="s">
        <v>254</v>
      </c>
      <c r="D480" s="71" t="s">
        <v>1552</v>
      </c>
    </row>
    <row r="481" spans="1:4" hidden="1" x14ac:dyDescent="0.3">
      <c r="A481" s="69" t="s">
        <v>1406</v>
      </c>
      <c r="B481" s="70" t="s">
        <v>111</v>
      </c>
      <c r="C481" s="74" t="s">
        <v>111</v>
      </c>
      <c r="D481" s="81" t="s">
        <v>1552</v>
      </c>
    </row>
    <row r="482" spans="1:4" hidden="1" x14ac:dyDescent="0.3">
      <c r="A482" s="69" t="s">
        <v>1406</v>
      </c>
      <c r="B482" s="70" t="s">
        <v>1408</v>
      </c>
      <c r="C482" s="70" t="s">
        <v>1408</v>
      </c>
      <c r="D482" s="71" t="s">
        <v>1552</v>
      </c>
    </row>
    <row r="483" spans="1:4" hidden="1" x14ac:dyDescent="0.3">
      <c r="A483" s="69" t="s">
        <v>1132</v>
      </c>
      <c r="B483" s="70" t="s">
        <v>111</v>
      </c>
      <c r="C483" s="74" t="s">
        <v>111</v>
      </c>
      <c r="D483" s="81" t="s">
        <v>4331</v>
      </c>
    </row>
    <row r="484" spans="1:4" hidden="1" x14ac:dyDescent="0.3">
      <c r="A484" s="69" t="s">
        <v>1132</v>
      </c>
      <c r="B484" s="70"/>
      <c r="C484" s="74" t="s">
        <v>2100</v>
      </c>
      <c r="D484" s="81" t="s">
        <v>2038</v>
      </c>
    </row>
    <row r="485" spans="1:4" hidden="1" x14ac:dyDescent="0.3">
      <c r="A485" s="69" t="s">
        <v>1132</v>
      </c>
      <c r="B485" s="70" t="s">
        <v>1134</v>
      </c>
      <c r="C485" s="78" t="s">
        <v>2100</v>
      </c>
      <c r="D485" s="79" t="s">
        <v>2038</v>
      </c>
    </row>
    <row r="486" spans="1:4" hidden="1" x14ac:dyDescent="0.3">
      <c r="A486" s="69" t="s">
        <v>894</v>
      </c>
      <c r="B486" s="70" t="s">
        <v>111</v>
      </c>
      <c r="C486" s="74" t="s">
        <v>6136</v>
      </c>
      <c r="D486" s="81" t="s">
        <v>1552</v>
      </c>
    </row>
    <row r="487" spans="1:4" hidden="1" x14ac:dyDescent="0.3">
      <c r="A487" s="69" t="s">
        <v>894</v>
      </c>
      <c r="B487" s="70" t="s">
        <v>896</v>
      </c>
      <c r="C487" s="70" t="s">
        <v>896</v>
      </c>
      <c r="D487" s="71" t="s">
        <v>1552</v>
      </c>
    </row>
    <row r="488" spans="1:4" hidden="1" x14ac:dyDescent="0.3">
      <c r="A488" s="69" t="s">
        <v>894</v>
      </c>
      <c r="B488" s="70" t="s">
        <v>901</v>
      </c>
      <c r="C488" s="70" t="s">
        <v>901</v>
      </c>
      <c r="D488" s="71" t="s">
        <v>1552</v>
      </c>
    </row>
    <row r="489" spans="1:4" hidden="1" x14ac:dyDescent="0.3">
      <c r="A489" s="69" t="s">
        <v>645</v>
      </c>
      <c r="B489" s="70"/>
      <c r="C489" s="74" t="s">
        <v>5141</v>
      </c>
      <c r="D489" s="81" t="s">
        <v>1552</v>
      </c>
    </row>
    <row r="490" spans="1:4" hidden="1" x14ac:dyDescent="0.3">
      <c r="A490" s="69" t="s">
        <v>645</v>
      </c>
      <c r="B490" s="70" t="s">
        <v>647</v>
      </c>
      <c r="C490" s="70" t="s">
        <v>647</v>
      </c>
      <c r="D490" s="71" t="s">
        <v>1552</v>
      </c>
    </row>
    <row r="491" spans="1:4" hidden="1" x14ac:dyDescent="0.3">
      <c r="A491" s="69" t="s">
        <v>156</v>
      </c>
      <c r="B491" s="70" t="s">
        <v>946</v>
      </c>
      <c r="C491" s="70" t="s">
        <v>3215</v>
      </c>
      <c r="D491" s="71" t="s">
        <v>1552</v>
      </c>
    </row>
    <row r="492" spans="1:4" x14ac:dyDescent="0.3">
      <c r="A492" s="69" t="s">
        <v>388</v>
      </c>
      <c r="B492" s="70" t="s">
        <v>390</v>
      </c>
      <c r="C492" s="82" t="s">
        <v>390</v>
      </c>
      <c r="D492" s="83" t="s">
        <v>1518</v>
      </c>
    </row>
    <row r="493" spans="1:4" hidden="1" x14ac:dyDescent="0.3">
      <c r="A493" s="69" t="s">
        <v>156</v>
      </c>
      <c r="B493" s="70" t="s">
        <v>158</v>
      </c>
      <c r="C493" s="78" t="s">
        <v>158</v>
      </c>
      <c r="D493" s="79" t="s">
        <v>1552</v>
      </c>
    </row>
    <row r="494" spans="1:4" hidden="1" x14ac:dyDescent="0.3">
      <c r="A494" s="69" t="s">
        <v>287</v>
      </c>
      <c r="B494" s="70" t="s">
        <v>961</v>
      </c>
      <c r="C494" s="70" t="s">
        <v>4114</v>
      </c>
      <c r="D494" s="71" t="s">
        <v>1552</v>
      </c>
    </row>
    <row r="495" spans="1:4" hidden="1" x14ac:dyDescent="0.3">
      <c r="A495" s="69" t="s">
        <v>287</v>
      </c>
      <c r="B495" s="70" t="s">
        <v>289</v>
      </c>
      <c r="C495" s="70" t="s">
        <v>289</v>
      </c>
      <c r="D495" s="71" t="s">
        <v>1552</v>
      </c>
    </row>
    <row r="496" spans="1:4" hidden="1" x14ac:dyDescent="0.3">
      <c r="A496" s="69" t="s">
        <v>1062</v>
      </c>
      <c r="B496" s="70" t="s">
        <v>111</v>
      </c>
      <c r="C496" s="74" t="s">
        <v>5667</v>
      </c>
      <c r="D496" s="81" t="s">
        <v>1552</v>
      </c>
    </row>
    <row r="497" spans="1:4" hidden="1" x14ac:dyDescent="0.3">
      <c r="A497" s="69" t="s">
        <v>1062</v>
      </c>
      <c r="B497" s="70"/>
      <c r="C497" s="74" t="s">
        <v>5641</v>
      </c>
      <c r="D497" s="81" t="s">
        <v>1552</v>
      </c>
    </row>
    <row r="498" spans="1:4" hidden="1" x14ac:dyDescent="0.3">
      <c r="A498" s="69" t="s">
        <v>1062</v>
      </c>
      <c r="B498" s="70"/>
      <c r="C498" s="74" t="s">
        <v>5648</v>
      </c>
      <c r="D498" s="81" t="s">
        <v>1552</v>
      </c>
    </row>
    <row r="499" spans="1:4" hidden="1" x14ac:dyDescent="0.3">
      <c r="A499" s="69" t="s">
        <v>1062</v>
      </c>
      <c r="B499" s="70"/>
      <c r="C499" s="74" t="s">
        <v>5633</v>
      </c>
      <c r="D499" s="81" t="s">
        <v>1552</v>
      </c>
    </row>
    <row r="500" spans="1:4" hidden="1" x14ac:dyDescent="0.3">
      <c r="A500" s="69" t="s">
        <v>1062</v>
      </c>
      <c r="B500" s="70" t="s">
        <v>1064</v>
      </c>
      <c r="C500" s="70" t="s">
        <v>1064</v>
      </c>
      <c r="D500" s="71" t="s">
        <v>1552</v>
      </c>
    </row>
    <row r="501" spans="1:4" hidden="1" x14ac:dyDescent="0.3">
      <c r="A501" s="69" t="s">
        <v>28</v>
      </c>
      <c r="B501" s="70" t="s">
        <v>30</v>
      </c>
      <c r="C501" s="70" t="s">
        <v>30</v>
      </c>
      <c r="D501" s="71" t="s">
        <v>1552</v>
      </c>
    </row>
    <row r="502" spans="1:4" hidden="1" x14ac:dyDescent="0.3">
      <c r="A502" s="69" t="s">
        <v>28</v>
      </c>
      <c r="B502" s="70" t="s">
        <v>37</v>
      </c>
      <c r="C502" s="70" t="s">
        <v>37</v>
      </c>
      <c r="D502" s="71" t="s">
        <v>1552</v>
      </c>
    </row>
    <row r="503" spans="1:4" hidden="1" x14ac:dyDescent="0.3">
      <c r="A503" s="69" t="s">
        <v>28</v>
      </c>
      <c r="B503" s="70" t="s">
        <v>40</v>
      </c>
      <c r="C503" s="70" t="s">
        <v>39</v>
      </c>
      <c r="D503" s="71" t="s">
        <v>1552</v>
      </c>
    </row>
    <row r="504" spans="1:4" hidden="1" x14ac:dyDescent="0.3">
      <c r="A504" s="69" t="s">
        <v>28</v>
      </c>
      <c r="B504" s="70" t="s">
        <v>42</v>
      </c>
      <c r="C504" s="70" t="s">
        <v>42</v>
      </c>
      <c r="D504" s="71" t="s">
        <v>1552</v>
      </c>
    </row>
    <row r="505" spans="1:4" hidden="1" x14ac:dyDescent="0.3">
      <c r="A505" s="69" t="s">
        <v>28</v>
      </c>
      <c r="B505" s="70" t="s">
        <v>684</v>
      </c>
      <c r="C505" s="70" t="s">
        <v>684</v>
      </c>
      <c r="D505" s="71" t="s">
        <v>1552</v>
      </c>
    </row>
    <row r="506" spans="1:4" hidden="1" x14ac:dyDescent="0.3">
      <c r="A506" s="69" t="s">
        <v>28</v>
      </c>
      <c r="B506" s="70" t="s">
        <v>686</v>
      </c>
      <c r="C506" s="70" t="s">
        <v>686</v>
      </c>
      <c r="D506" s="71" t="s">
        <v>1552</v>
      </c>
    </row>
    <row r="507" spans="1:4" hidden="1" x14ac:dyDescent="0.3">
      <c r="A507" s="69" t="s">
        <v>28</v>
      </c>
      <c r="B507" s="70" t="s">
        <v>910</v>
      </c>
      <c r="C507" s="70" t="s">
        <v>910</v>
      </c>
      <c r="D507" s="71" t="s">
        <v>1552</v>
      </c>
    </row>
    <row r="508" spans="1:4" hidden="1" x14ac:dyDescent="0.3">
      <c r="A508" s="69" t="s">
        <v>28</v>
      </c>
      <c r="B508" s="70" t="s">
        <v>918</v>
      </c>
      <c r="C508" s="70" t="s">
        <v>918</v>
      </c>
      <c r="D508" s="71" t="s">
        <v>1552</v>
      </c>
    </row>
    <row r="509" spans="1:4" hidden="1" x14ac:dyDescent="0.3">
      <c r="A509" s="69" t="s">
        <v>28</v>
      </c>
      <c r="B509" s="70" t="s">
        <v>929</v>
      </c>
      <c r="C509" s="70" t="s">
        <v>929</v>
      </c>
      <c r="D509" s="71" t="s">
        <v>1552</v>
      </c>
    </row>
    <row r="510" spans="1:4" hidden="1" x14ac:dyDescent="0.3">
      <c r="A510" s="69" t="s">
        <v>911</v>
      </c>
      <c r="B510" s="70" t="s">
        <v>913</v>
      </c>
      <c r="C510" s="78" t="s">
        <v>913</v>
      </c>
      <c r="D510" s="79" t="s">
        <v>5513</v>
      </c>
    </row>
    <row r="511" spans="1:4" hidden="1" x14ac:dyDescent="0.3">
      <c r="A511" s="69" t="s">
        <v>911</v>
      </c>
      <c r="B511" s="70" t="s">
        <v>913</v>
      </c>
      <c r="C511" s="78" t="s">
        <v>913</v>
      </c>
      <c r="D511" s="79" t="s">
        <v>2038</v>
      </c>
    </row>
    <row r="512" spans="1:4" hidden="1" x14ac:dyDescent="0.3">
      <c r="A512" s="69" t="s">
        <v>1109</v>
      </c>
      <c r="B512" s="70"/>
      <c r="C512" s="74" t="s">
        <v>4859</v>
      </c>
      <c r="D512" s="81" t="s">
        <v>1552</v>
      </c>
    </row>
    <row r="513" spans="1:4" hidden="1" x14ac:dyDescent="0.3">
      <c r="A513" s="69" t="s">
        <v>1109</v>
      </c>
      <c r="B513" s="70" t="s">
        <v>1111</v>
      </c>
      <c r="C513" s="70" t="s">
        <v>1111</v>
      </c>
      <c r="D513" s="71" t="s">
        <v>1552</v>
      </c>
    </row>
    <row r="514" spans="1:4" hidden="1" x14ac:dyDescent="0.3">
      <c r="A514" s="69" t="s">
        <v>1109</v>
      </c>
      <c r="B514" s="70" t="s">
        <v>1306</v>
      </c>
      <c r="C514" s="70" t="s">
        <v>1306</v>
      </c>
      <c r="D514" s="71" t="s">
        <v>1552</v>
      </c>
    </row>
    <row r="515" spans="1:4" hidden="1" x14ac:dyDescent="0.3">
      <c r="A515" s="69" t="s">
        <v>1223</v>
      </c>
      <c r="B515" s="70"/>
      <c r="C515" s="74" t="s">
        <v>3412</v>
      </c>
      <c r="D515" s="81" t="s">
        <v>1552</v>
      </c>
    </row>
    <row r="516" spans="1:4" x14ac:dyDescent="0.3">
      <c r="A516" s="69" t="s">
        <v>388</v>
      </c>
      <c r="B516" s="70" t="s">
        <v>393</v>
      </c>
      <c r="C516" s="82" t="s">
        <v>393</v>
      </c>
      <c r="D516" s="83" t="s">
        <v>1518</v>
      </c>
    </row>
    <row r="517" spans="1:4" hidden="1" x14ac:dyDescent="0.3">
      <c r="A517" s="69" t="s">
        <v>1223</v>
      </c>
      <c r="B517" s="70" t="s">
        <v>1225</v>
      </c>
      <c r="C517" s="70" t="s">
        <v>1225</v>
      </c>
      <c r="D517" s="80" t="s">
        <v>1552</v>
      </c>
    </row>
    <row r="518" spans="1:4" x14ac:dyDescent="0.3">
      <c r="A518" s="69" t="s">
        <v>483</v>
      </c>
      <c r="B518" s="70" t="s">
        <v>1445</v>
      </c>
      <c r="C518" s="82" t="s">
        <v>1445</v>
      </c>
      <c r="D518" s="83" t="s">
        <v>1518</v>
      </c>
    </row>
    <row r="519" spans="1:4" hidden="1" x14ac:dyDescent="0.3">
      <c r="A519" s="69" t="s">
        <v>1267</v>
      </c>
      <c r="B519" s="70" t="s">
        <v>1269</v>
      </c>
      <c r="C519" s="70" t="s">
        <v>1269</v>
      </c>
      <c r="D519" s="80" t="s">
        <v>1552</v>
      </c>
    </row>
    <row r="520" spans="1:4" hidden="1" x14ac:dyDescent="0.3">
      <c r="A520" s="69" t="s">
        <v>1386</v>
      </c>
      <c r="B520" s="70" t="s">
        <v>111</v>
      </c>
      <c r="C520" s="74" t="s">
        <v>5703</v>
      </c>
      <c r="D520" s="81" t="s">
        <v>1552</v>
      </c>
    </row>
    <row r="521" spans="1:4" hidden="1" x14ac:dyDescent="0.3">
      <c r="A521" s="69" t="s">
        <v>930</v>
      </c>
      <c r="B521" s="70" t="s">
        <v>932</v>
      </c>
      <c r="C521" s="78" t="s">
        <v>4724</v>
      </c>
      <c r="D521" s="79" t="s">
        <v>1518</v>
      </c>
    </row>
    <row r="522" spans="1:4" hidden="1" x14ac:dyDescent="0.3">
      <c r="A522" s="69" t="s">
        <v>1386</v>
      </c>
      <c r="B522" s="70" t="s">
        <v>1388</v>
      </c>
      <c r="C522" s="70" t="s">
        <v>1388</v>
      </c>
      <c r="D522" s="80" t="s">
        <v>1552</v>
      </c>
    </row>
    <row r="523" spans="1:4" hidden="1" x14ac:dyDescent="0.3">
      <c r="A523" s="69" t="s">
        <v>396</v>
      </c>
      <c r="B523" s="70" t="s">
        <v>398</v>
      </c>
      <c r="C523" s="70" t="s">
        <v>398</v>
      </c>
      <c r="D523" s="71" t="s">
        <v>1552</v>
      </c>
    </row>
    <row r="524" spans="1:4" hidden="1" x14ac:dyDescent="0.3">
      <c r="A524" s="69" t="s">
        <v>1068</v>
      </c>
      <c r="B524" s="70" t="s">
        <v>111</v>
      </c>
      <c r="C524" s="74" t="s">
        <v>5869</v>
      </c>
      <c r="D524" s="81" t="s">
        <v>1552</v>
      </c>
    </row>
    <row r="525" spans="1:4" hidden="1" x14ac:dyDescent="0.3">
      <c r="A525" s="69" t="s">
        <v>1068</v>
      </c>
      <c r="B525" s="70"/>
      <c r="C525" s="74" t="s">
        <v>5874</v>
      </c>
      <c r="D525" s="81" t="s">
        <v>1552</v>
      </c>
    </row>
    <row r="526" spans="1:4" hidden="1" x14ac:dyDescent="0.3">
      <c r="A526" s="69" t="s">
        <v>1068</v>
      </c>
      <c r="B526" s="70" t="s">
        <v>1070</v>
      </c>
      <c r="C526" s="70" t="s">
        <v>1070</v>
      </c>
      <c r="D526" s="71" t="s">
        <v>1552</v>
      </c>
    </row>
    <row r="527" spans="1:4" hidden="1" x14ac:dyDescent="0.3">
      <c r="A527" s="69" t="s">
        <v>524</v>
      </c>
      <c r="B527" s="70" t="s">
        <v>526</v>
      </c>
      <c r="C527" s="70" t="s">
        <v>526</v>
      </c>
      <c r="D527" s="71" t="s">
        <v>1552</v>
      </c>
    </row>
    <row r="528" spans="1:4" hidden="1" x14ac:dyDescent="0.3">
      <c r="A528" s="69" t="s">
        <v>106</v>
      </c>
      <c r="B528" s="84" t="s">
        <v>989</v>
      </c>
      <c r="C528" s="78" t="s">
        <v>4847</v>
      </c>
      <c r="D528" s="79" t="s">
        <v>1518</v>
      </c>
    </row>
    <row r="529" spans="1:4" hidden="1" x14ac:dyDescent="0.3">
      <c r="A529" s="69" t="s">
        <v>316</v>
      </c>
      <c r="B529" s="70" t="s">
        <v>318</v>
      </c>
      <c r="C529" s="70" t="s">
        <v>318</v>
      </c>
      <c r="D529" s="80" t="s">
        <v>1552</v>
      </c>
    </row>
    <row r="530" spans="1:4" hidden="1" x14ac:dyDescent="0.3">
      <c r="A530" s="69" t="s">
        <v>590</v>
      </c>
      <c r="B530" s="70" t="s">
        <v>831</v>
      </c>
      <c r="C530" s="70" t="s">
        <v>831</v>
      </c>
      <c r="D530" s="71" t="s">
        <v>1552</v>
      </c>
    </row>
    <row r="531" spans="1:4" hidden="1" x14ac:dyDescent="0.3">
      <c r="A531" s="69" t="s">
        <v>590</v>
      </c>
      <c r="B531" s="70" t="s">
        <v>592</v>
      </c>
      <c r="C531" s="70" t="s">
        <v>592</v>
      </c>
      <c r="D531" s="71" t="s">
        <v>1552</v>
      </c>
    </row>
    <row r="532" spans="1:4" hidden="1" x14ac:dyDescent="0.3">
      <c r="A532" s="69" t="s">
        <v>106</v>
      </c>
      <c r="B532" s="84" t="s">
        <v>108</v>
      </c>
      <c r="C532" s="78" t="s">
        <v>108</v>
      </c>
      <c r="D532" s="79" t="s">
        <v>1518</v>
      </c>
    </row>
    <row r="533" spans="1:4" hidden="1" x14ac:dyDescent="0.3">
      <c r="A533" s="69" t="s">
        <v>1181</v>
      </c>
      <c r="B533" s="70" t="s">
        <v>1183</v>
      </c>
      <c r="C533" s="70" t="s">
        <v>3317</v>
      </c>
      <c r="D533" s="80" t="s">
        <v>1552</v>
      </c>
    </row>
    <row r="534" spans="1:4" hidden="1" x14ac:dyDescent="0.3">
      <c r="A534" s="69" t="s">
        <v>659</v>
      </c>
      <c r="B534" s="70" t="s">
        <v>661</v>
      </c>
      <c r="C534" s="70" t="s">
        <v>661</v>
      </c>
      <c r="D534" s="71" t="s">
        <v>1552</v>
      </c>
    </row>
    <row r="535" spans="1:4" hidden="1" x14ac:dyDescent="0.3">
      <c r="A535" s="69" t="s">
        <v>513</v>
      </c>
      <c r="B535" s="70"/>
      <c r="C535" s="74" t="s">
        <v>5900</v>
      </c>
      <c r="D535" s="81" t="s">
        <v>1552</v>
      </c>
    </row>
    <row r="536" spans="1:4" hidden="1" x14ac:dyDescent="0.3">
      <c r="A536" s="69" t="s">
        <v>513</v>
      </c>
      <c r="B536" s="70" t="s">
        <v>1414</v>
      </c>
      <c r="C536" s="70" t="s">
        <v>1414</v>
      </c>
      <c r="D536" s="71" t="s">
        <v>1552</v>
      </c>
    </row>
    <row r="537" spans="1:4" hidden="1" x14ac:dyDescent="0.3">
      <c r="A537" s="69" t="s">
        <v>513</v>
      </c>
      <c r="B537" s="70" t="s">
        <v>515</v>
      </c>
      <c r="C537" s="70" t="s">
        <v>515</v>
      </c>
      <c r="D537" s="71" t="s">
        <v>1552</v>
      </c>
    </row>
    <row r="538" spans="1:4" hidden="1" x14ac:dyDescent="0.3">
      <c r="A538" s="69" t="s">
        <v>798</v>
      </c>
      <c r="B538" s="70" t="s">
        <v>111</v>
      </c>
      <c r="C538" s="74" t="s">
        <v>6189</v>
      </c>
      <c r="D538" s="81" t="s">
        <v>1552</v>
      </c>
    </row>
    <row r="539" spans="1:4" hidden="1" x14ac:dyDescent="0.3">
      <c r="A539" s="69" t="s">
        <v>798</v>
      </c>
      <c r="B539" s="70" t="s">
        <v>800</v>
      </c>
      <c r="C539" s="70" t="s">
        <v>800</v>
      </c>
      <c r="D539" s="71" t="s">
        <v>1552</v>
      </c>
    </row>
    <row r="540" spans="1:4" hidden="1" x14ac:dyDescent="0.3">
      <c r="A540" s="69" t="s">
        <v>491</v>
      </c>
      <c r="B540" s="70" t="s">
        <v>493</v>
      </c>
      <c r="C540" s="70" t="s">
        <v>493</v>
      </c>
      <c r="D540" s="71" t="s">
        <v>1552</v>
      </c>
    </row>
    <row r="541" spans="1:4" hidden="1" x14ac:dyDescent="0.3">
      <c r="A541" s="69" t="s">
        <v>1309</v>
      </c>
      <c r="B541" s="70" t="s">
        <v>111</v>
      </c>
      <c r="C541" s="74" t="s">
        <v>4890</v>
      </c>
      <c r="D541" s="81" t="s">
        <v>1552</v>
      </c>
    </row>
    <row r="542" spans="1:4" hidden="1" x14ac:dyDescent="0.3">
      <c r="A542" s="69" t="s">
        <v>1309</v>
      </c>
      <c r="B542" s="70" t="s">
        <v>1311</v>
      </c>
      <c r="C542" s="70" t="s">
        <v>1311</v>
      </c>
      <c r="D542" s="71" t="s">
        <v>1552</v>
      </c>
    </row>
    <row r="543" spans="1:4" hidden="1" x14ac:dyDescent="0.3">
      <c r="A543" s="69" t="s">
        <v>321</v>
      </c>
      <c r="B543" s="70" t="s">
        <v>1153</v>
      </c>
      <c r="C543" s="70" t="s">
        <v>4544</v>
      </c>
      <c r="D543" s="71" t="s">
        <v>1552</v>
      </c>
    </row>
    <row r="544" spans="1:4" x14ac:dyDescent="0.3">
      <c r="A544" s="69" t="s">
        <v>998</v>
      </c>
      <c r="B544" s="70" t="s">
        <v>1462</v>
      </c>
      <c r="C544" s="82" t="s">
        <v>3341</v>
      </c>
      <c r="D544" s="83" t="s">
        <v>1518</v>
      </c>
    </row>
    <row r="545" spans="1:4" hidden="1" x14ac:dyDescent="0.3">
      <c r="A545" s="69" t="s">
        <v>321</v>
      </c>
      <c r="B545" s="70" t="s">
        <v>323</v>
      </c>
      <c r="C545" s="70" t="s">
        <v>323</v>
      </c>
      <c r="D545" s="80" t="s">
        <v>1552</v>
      </c>
    </row>
    <row r="546" spans="1:4" hidden="1" x14ac:dyDescent="0.3">
      <c r="A546" s="69" t="s">
        <v>501</v>
      </c>
      <c r="B546" s="70" t="s">
        <v>503</v>
      </c>
      <c r="C546" s="70" t="s">
        <v>503</v>
      </c>
      <c r="D546" s="71" t="s">
        <v>1552</v>
      </c>
    </row>
    <row r="547" spans="1:4" hidden="1" x14ac:dyDescent="0.3">
      <c r="A547" s="69" t="s">
        <v>337</v>
      </c>
      <c r="B547" s="70" t="s">
        <v>111</v>
      </c>
      <c r="C547" s="74" t="s">
        <v>4773</v>
      </c>
      <c r="D547" s="81" t="s">
        <v>1552</v>
      </c>
    </row>
    <row r="548" spans="1:4" hidden="1" x14ac:dyDescent="0.3">
      <c r="A548" s="69" t="s">
        <v>337</v>
      </c>
      <c r="B548" s="70" t="s">
        <v>339</v>
      </c>
      <c r="C548" s="70" t="s">
        <v>339</v>
      </c>
      <c r="D548" s="71" t="s">
        <v>1552</v>
      </c>
    </row>
    <row r="549" spans="1:4" hidden="1" x14ac:dyDescent="0.3">
      <c r="A549" s="69" t="s">
        <v>431</v>
      </c>
      <c r="B549" s="70" t="s">
        <v>111</v>
      </c>
      <c r="C549" s="74" t="s">
        <v>6348</v>
      </c>
      <c r="D549" s="81" t="s">
        <v>4331</v>
      </c>
    </row>
    <row r="550" spans="1:4" hidden="1" x14ac:dyDescent="0.3">
      <c r="A550" s="69" t="s">
        <v>431</v>
      </c>
      <c r="B550" s="70"/>
      <c r="C550" s="74" t="s">
        <v>5300</v>
      </c>
      <c r="D550" s="81" t="s">
        <v>1552</v>
      </c>
    </row>
    <row r="551" spans="1:4" hidden="1" x14ac:dyDescent="0.3">
      <c r="A551" s="69" t="s">
        <v>431</v>
      </c>
      <c r="B551" s="70"/>
      <c r="C551" s="74" t="s">
        <v>6353</v>
      </c>
      <c r="D551" s="81" t="s">
        <v>4331</v>
      </c>
    </row>
    <row r="552" spans="1:4" hidden="1" x14ac:dyDescent="0.3">
      <c r="A552" s="69" t="s">
        <v>431</v>
      </c>
      <c r="B552" s="70" t="s">
        <v>433</v>
      </c>
      <c r="C552" s="70" t="s">
        <v>433</v>
      </c>
      <c r="D552" s="71" t="s">
        <v>1552</v>
      </c>
    </row>
    <row r="553" spans="1:4" hidden="1" x14ac:dyDescent="0.3">
      <c r="A553" s="69" t="s">
        <v>431</v>
      </c>
      <c r="B553" s="70" t="s">
        <v>489</v>
      </c>
      <c r="C553" s="70" t="s">
        <v>489</v>
      </c>
      <c r="D553" s="71" t="s">
        <v>1552</v>
      </c>
    </row>
    <row r="554" spans="1:4" hidden="1" x14ac:dyDescent="0.3">
      <c r="A554" s="69" t="s">
        <v>431</v>
      </c>
      <c r="B554" s="70" t="s">
        <v>1036</v>
      </c>
      <c r="C554" s="70" t="s">
        <v>5592</v>
      </c>
      <c r="D554" s="71" t="s">
        <v>1552</v>
      </c>
    </row>
    <row r="555" spans="1:4" hidden="1" x14ac:dyDescent="0.3">
      <c r="A555" s="69" t="s">
        <v>1485</v>
      </c>
      <c r="B555" s="70" t="s">
        <v>111</v>
      </c>
      <c r="C555" s="74" t="s">
        <v>5965</v>
      </c>
      <c r="D555" s="81" t="s">
        <v>1552</v>
      </c>
    </row>
    <row r="556" spans="1:4" hidden="1" x14ac:dyDescent="0.3">
      <c r="A556" s="69" t="s">
        <v>1485</v>
      </c>
      <c r="B556" s="70" t="s">
        <v>1487</v>
      </c>
      <c r="C556" s="70" t="s">
        <v>1487</v>
      </c>
      <c r="D556" s="71" t="s">
        <v>1552</v>
      </c>
    </row>
    <row r="557" spans="1:4" hidden="1" x14ac:dyDescent="0.3">
      <c r="A557" s="69" t="s">
        <v>609</v>
      </c>
      <c r="B557" s="70" t="s">
        <v>111</v>
      </c>
      <c r="C557" s="74" t="s">
        <v>6022</v>
      </c>
      <c r="D557" s="81" t="s">
        <v>2038</v>
      </c>
    </row>
    <row r="558" spans="1:4" hidden="1" x14ac:dyDescent="0.3">
      <c r="A558" s="69" t="s">
        <v>609</v>
      </c>
      <c r="B558" s="70"/>
      <c r="C558" s="74" t="s">
        <v>6124</v>
      </c>
      <c r="D558" s="81" t="s">
        <v>1552</v>
      </c>
    </row>
    <row r="559" spans="1:4" hidden="1" x14ac:dyDescent="0.3">
      <c r="A559" s="69" t="s">
        <v>609</v>
      </c>
      <c r="B559" s="70"/>
      <c r="C559" s="74" t="s">
        <v>6129</v>
      </c>
      <c r="D559" s="81" t="s">
        <v>1552</v>
      </c>
    </row>
    <row r="560" spans="1:4" hidden="1" x14ac:dyDescent="0.3">
      <c r="A560" s="69" t="s">
        <v>609</v>
      </c>
      <c r="B560" s="70"/>
      <c r="C560" s="74" t="s">
        <v>6026</v>
      </c>
      <c r="D560" s="81" t="s">
        <v>2038</v>
      </c>
    </row>
    <row r="561" spans="1:4" hidden="1" x14ac:dyDescent="0.3">
      <c r="A561" s="69" t="s">
        <v>609</v>
      </c>
      <c r="B561" s="70"/>
      <c r="C561" s="74" t="s">
        <v>6014</v>
      </c>
      <c r="D561" s="81" t="s">
        <v>2038</v>
      </c>
    </row>
    <row r="562" spans="1:4" hidden="1" x14ac:dyDescent="0.3">
      <c r="A562" s="69" t="s">
        <v>609</v>
      </c>
      <c r="B562" s="70" t="s">
        <v>611</v>
      </c>
      <c r="C562" s="70" t="s">
        <v>611</v>
      </c>
      <c r="D562" s="71" t="s">
        <v>1552</v>
      </c>
    </row>
    <row r="563" spans="1:4" hidden="1" x14ac:dyDescent="0.3">
      <c r="A563" s="69" t="s">
        <v>1144</v>
      </c>
      <c r="B563" s="70" t="s">
        <v>1146</v>
      </c>
      <c r="C563" s="78" t="s">
        <v>3931</v>
      </c>
      <c r="D563" s="79" t="s">
        <v>4331</v>
      </c>
    </row>
    <row r="564" spans="1:4" hidden="1" x14ac:dyDescent="0.3">
      <c r="A564" s="69" t="s">
        <v>1144</v>
      </c>
      <c r="B564" s="70" t="s">
        <v>1146</v>
      </c>
      <c r="C564" s="78" t="s">
        <v>3931</v>
      </c>
      <c r="D564" s="79" t="s">
        <v>2038</v>
      </c>
    </row>
    <row r="565" spans="1:4" hidden="1" x14ac:dyDescent="0.3">
      <c r="A565" s="69" t="s">
        <v>310</v>
      </c>
      <c r="B565" s="70" t="s">
        <v>312</v>
      </c>
      <c r="C565" s="70" t="s">
        <v>312</v>
      </c>
      <c r="D565" s="71" t="s">
        <v>1552</v>
      </c>
    </row>
    <row r="566" spans="1:4" hidden="1" x14ac:dyDescent="0.3">
      <c r="A566" s="69" t="s">
        <v>948</v>
      </c>
      <c r="B566" s="70" t="s">
        <v>950</v>
      </c>
      <c r="C566" s="70" t="s">
        <v>3206</v>
      </c>
      <c r="D566" s="71" t="s">
        <v>1552</v>
      </c>
    </row>
    <row r="567" spans="1:4" hidden="1" x14ac:dyDescent="0.3">
      <c r="A567" s="69" t="s">
        <v>817</v>
      </c>
      <c r="B567" s="70" t="s">
        <v>819</v>
      </c>
      <c r="C567" s="70" t="s">
        <v>819</v>
      </c>
      <c r="D567" s="71" t="s">
        <v>1552</v>
      </c>
    </row>
    <row r="568" spans="1:4" hidden="1" x14ac:dyDescent="0.3">
      <c r="A568" s="69" t="s">
        <v>156</v>
      </c>
      <c r="B568" s="70" t="s">
        <v>158</v>
      </c>
      <c r="C568" s="78" t="s">
        <v>158</v>
      </c>
      <c r="D568" s="79" t="s">
        <v>1518</v>
      </c>
    </row>
    <row r="569" spans="1:4" hidden="1" x14ac:dyDescent="0.3">
      <c r="A569" s="69" t="s">
        <v>150</v>
      </c>
      <c r="B569" s="70" t="s">
        <v>152</v>
      </c>
      <c r="C569" s="70" t="s">
        <v>152</v>
      </c>
      <c r="D569" s="80" t="s">
        <v>1552</v>
      </c>
    </row>
    <row r="570" spans="1:4" hidden="1" x14ac:dyDescent="0.3">
      <c r="A570" s="69" t="s">
        <v>595</v>
      </c>
      <c r="B570" s="70" t="s">
        <v>111</v>
      </c>
      <c r="C570" s="74" t="s">
        <v>6439</v>
      </c>
      <c r="D570" s="81" t="s">
        <v>1552</v>
      </c>
    </row>
    <row r="571" spans="1:4" ht="15" thickBot="1" x14ac:dyDescent="0.35">
      <c r="A571" s="72" t="s">
        <v>595</v>
      </c>
      <c r="B571" s="73" t="s">
        <v>597</v>
      </c>
      <c r="C571" s="85" t="s">
        <v>597</v>
      </c>
      <c r="D571" s="86" t="s">
        <v>1518</v>
      </c>
    </row>
    <row r="572" spans="1:4" hidden="1" x14ac:dyDescent="0.3"/>
    <row r="573" spans="1:4" hidden="1" x14ac:dyDescent="0.3"/>
    <row r="574" spans="1:4" hidden="1" x14ac:dyDescent="0.3"/>
    <row r="575" spans="1:4" hidden="1" x14ac:dyDescent="0.3"/>
    <row r="576" spans="1:4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</sheetData>
  <autoFilter ref="A1:D2054">
    <filterColumn colId="2">
      <colorFilter dxfId="0"/>
    </filterColumn>
  </autoFilter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9"/>
  <sheetViews>
    <sheetView topLeftCell="C1" workbookViewId="0">
      <selection activeCell="C179" sqref="C179"/>
    </sheetView>
  </sheetViews>
  <sheetFormatPr defaultRowHeight="14.4" x14ac:dyDescent="0.3"/>
  <cols>
    <col min="1" max="4" width="16.77734375" customWidth="1"/>
    <col min="10" max="10" width="5" bestFit="1" customWidth="1"/>
    <col min="11" max="11" width="13.109375" bestFit="1" customWidth="1"/>
    <col min="12" max="12" width="24.44140625" bestFit="1" customWidth="1"/>
    <col min="13" max="13" width="14.77734375" bestFit="1" customWidth="1"/>
    <col min="14" max="14" width="36.21875" bestFit="1" customWidth="1"/>
    <col min="15" max="15" width="57.6640625" bestFit="1" customWidth="1"/>
    <col min="16" max="16" width="15.5546875" bestFit="1" customWidth="1"/>
    <col min="17" max="17" width="80.88671875" bestFit="1" customWidth="1"/>
    <col min="18" max="18" width="13" bestFit="1" customWidth="1"/>
    <col min="19" max="19" width="13.44140625" bestFit="1" customWidth="1"/>
    <col min="20" max="21" width="12.21875" bestFit="1" customWidth="1"/>
    <col min="22" max="22" width="24.33203125" bestFit="1" customWidth="1"/>
    <col min="23" max="23" width="11.5546875" bestFit="1" customWidth="1"/>
    <col min="24" max="24" width="80.88671875" bestFit="1" customWidth="1"/>
    <col min="25" max="25" width="36.33203125" bestFit="1" customWidth="1"/>
    <col min="26" max="26" width="7" bestFit="1" customWidth="1"/>
    <col min="27" max="27" width="24.88671875" bestFit="1" customWidth="1"/>
    <col min="28" max="28" width="35.6640625" bestFit="1" customWidth="1"/>
    <col min="29" max="30" width="80.88671875" bestFit="1" customWidth="1"/>
    <col min="31" max="31" width="15.33203125" bestFit="1" customWidth="1"/>
    <col min="32" max="32" width="20.21875" bestFit="1" customWidth="1"/>
    <col min="33" max="33" width="64.88671875" bestFit="1" customWidth="1"/>
    <col min="34" max="34" width="71" bestFit="1" customWidth="1"/>
    <col min="35" max="35" width="10.88671875" bestFit="1" customWidth="1"/>
    <col min="36" max="36" width="57.6640625" bestFit="1" customWidth="1"/>
    <col min="37" max="37" width="80.88671875" bestFit="1" customWidth="1"/>
  </cols>
  <sheetData>
    <row r="1" spans="1:37" x14ac:dyDescent="0.3">
      <c r="A1" t="s">
        <v>6529</v>
      </c>
      <c r="B1" t="s">
        <v>6530</v>
      </c>
      <c r="C1" t="s">
        <v>6531</v>
      </c>
      <c r="D1" t="s">
        <v>6532</v>
      </c>
      <c r="E1" t="s">
        <v>0</v>
      </c>
      <c r="F1" t="s">
        <v>6537</v>
      </c>
      <c r="G1" t="s">
        <v>6536</v>
      </c>
      <c r="H1" t="s">
        <v>6535</v>
      </c>
      <c r="I1" t="s">
        <v>6534</v>
      </c>
      <c r="J1" s="56" t="s">
        <v>1489</v>
      </c>
      <c r="K1" s="57" t="s">
        <v>1490</v>
      </c>
      <c r="L1" s="57" t="s">
        <v>1491</v>
      </c>
      <c r="M1" s="57" t="s">
        <v>1492</v>
      </c>
      <c r="N1" s="57" t="s">
        <v>1493</v>
      </c>
      <c r="O1" s="57" t="s">
        <v>1494</v>
      </c>
      <c r="P1" s="57" t="s">
        <v>1495</v>
      </c>
      <c r="Q1" s="57" t="s">
        <v>1496</v>
      </c>
      <c r="R1" s="57" t="s">
        <v>1497</v>
      </c>
      <c r="S1" s="57" t="s">
        <v>1498</v>
      </c>
      <c r="T1" s="57" t="s">
        <v>1499</v>
      </c>
      <c r="U1" s="57" t="s">
        <v>1500</v>
      </c>
      <c r="V1" s="57" t="s">
        <v>1501</v>
      </c>
      <c r="W1" s="57" t="s">
        <v>1502</v>
      </c>
      <c r="X1" s="57" t="s">
        <v>1503</v>
      </c>
      <c r="Y1" s="57" t="s">
        <v>1504</v>
      </c>
      <c r="Z1" s="57" t="s">
        <v>1505</v>
      </c>
      <c r="AA1" s="57" t="s">
        <v>1506</v>
      </c>
      <c r="AB1" s="57" t="s">
        <v>1507</v>
      </c>
      <c r="AC1" s="57" t="s">
        <v>1508</v>
      </c>
      <c r="AD1" s="57" t="s">
        <v>1509</v>
      </c>
      <c r="AE1" s="57" t="s">
        <v>1510</v>
      </c>
      <c r="AF1" s="57" t="s">
        <v>1511</v>
      </c>
      <c r="AG1" s="57" t="s">
        <v>1512</v>
      </c>
      <c r="AH1" s="57" t="s">
        <v>1513</v>
      </c>
      <c r="AI1" s="57" t="s">
        <v>1514</v>
      </c>
      <c r="AJ1" s="57" t="s">
        <v>1515</v>
      </c>
      <c r="AK1" s="58" t="s">
        <v>1516</v>
      </c>
    </row>
    <row r="2" spans="1:37" x14ac:dyDescent="0.3">
      <c r="D2" t="str">
        <f>IF(A2&lt;&gt;"",A2,IF(B2&lt;&gt;"",B2,IF(C2&lt;&gt;"",C2,"")))</f>
        <v/>
      </c>
      <c r="E2" t="str">
        <f>_xlfn.IFNA(VLOOKUP(D2,'Colt Inv June'!A:B,2,0),"")</f>
        <v/>
      </c>
      <c r="F2" t="s">
        <v>111</v>
      </c>
      <c r="G2" t="s">
        <v>111</v>
      </c>
      <c r="H2" t="s">
        <v>1519</v>
      </c>
      <c r="I2" t="s">
        <v>64</v>
      </c>
      <c r="J2" s="59">
        <v>435</v>
      </c>
      <c r="K2" s="60" t="s">
        <v>1551</v>
      </c>
      <c r="L2" s="60" t="s">
        <v>111</v>
      </c>
      <c r="M2" s="60" t="s">
        <v>1552</v>
      </c>
      <c r="N2" s="60" t="s">
        <v>1519</v>
      </c>
      <c r="O2" s="60" t="s">
        <v>3357</v>
      </c>
      <c r="P2" s="60" t="s">
        <v>2351</v>
      </c>
      <c r="Q2" s="60" t="s">
        <v>111</v>
      </c>
      <c r="R2" s="60" t="s">
        <v>3298</v>
      </c>
      <c r="S2" s="60" t="s">
        <v>111</v>
      </c>
      <c r="T2" s="60" t="s">
        <v>111</v>
      </c>
      <c r="U2" s="60" t="s">
        <v>111</v>
      </c>
      <c r="V2" s="60" t="s">
        <v>111</v>
      </c>
      <c r="W2" s="60" t="s">
        <v>111</v>
      </c>
      <c r="X2" s="60" t="s">
        <v>3358</v>
      </c>
      <c r="Y2" s="60" t="s">
        <v>1519</v>
      </c>
      <c r="Z2" s="60" t="s">
        <v>111</v>
      </c>
      <c r="AA2" s="60" t="s">
        <v>111</v>
      </c>
      <c r="AB2" s="60" t="s">
        <v>111</v>
      </c>
      <c r="AC2" s="60" t="s">
        <v>111</v>
      </c>
      <c r="AD2" s="60" t="s">
        <v>111</v>
      </c>
      <c r="AE2" s="60" t="s">
        <v>111</v>
      </c>
      <c r="AF2" s="60" t="s">
        <v>111</v>
      </c>
      <c r="AG2" s="60" t="s">
        <v>111</v>
      </c>
      <c r="AH2" s="60" t="s">
        <v>111</v>
      </c>
      <c r="AI2" s="60"/>
      <c r="AJ2" s="60" t="s">
        <v>3357</v>
      </c>
      <c r="AK2" s="61"/>
    </row>
    <row r="3" spans="1:37" x14ac:dyDescent="0.3">
      <c r="D3" t="str">
        <f>IF(A3&lt;&gt;"",A3,IF(B3&lt;&gt;"",B3,IF(C3&lt;&gt;"",C3,"")))</f>
        <v/>
      </c>
      <c r="E3" t="str">
        <f>_xlfn.IFNA(VLOOKUP(D3,'Colt Inv June'!A:B,2,0),"")</f>
        <v/>
      </c>
      <c r="F3" t="s">
        <v>111</v>
      </c>
      <c r="G3" t="s">
        <v>111</v>
      </c>
      <c r="H3" t="s">
        <v>1519</v>
      </c>
      <c r="I3" t="s">
        <v>64</v>
      </c>
      <c r="J3" s="62">
        <v>376</v>
      </c>
      <c r="K3" s="63" t="s">
        <v>1551</v>
      </c>
      <c r="L3" s="63" t="s">
        <v>111</v>
      </c>
      <c r="M3" s="63" t="s">
        <v>1552</v>
      </c>
      <c r="N3" s="63" t="s">
        <v>1519</v>
      </c>
      <c r="O3" s="63" t="s">
        <v>3110</v>
      </c>
      <c r="P3" s="63" t="s">
        <v>2351</v>
      </c>
      <c r="Q3" s="63" t="s">
        <v>111</v>
      </c>
      <c r="R3" s="63" t="s">
        <v>3108</v>
      </c>
      <c r="S3" s="63" t="s">
        <v>111</v>
      </c>
      <c r="T3" s="63" t="s">
        <v>111</v>
      </c>
      <c r="U3" s="63" t="s">
        <v>111</v>
      </c>
      <c r="V3" s="63" t="s">
        <v>111</v>
      </c>
      <c r="W3" s="63" t="s">
        <v>111</v>
      </c>
      <c r="X3" s="63" t="s">
        <v>3111</v>
      </c>
      <c r="Y3" s="63" t="s">
        <v>1519</v>
      </c>
      <c r="Z3" s="63" t="s">
        <v>111</v>
      </c>
      <c r="AA3" s="63" t="s">
        <v>111</v>
      </c>
      <c r="AB3" s="63" t="s">
        <v>111</v>
      </c>
      <c r="AC3" s="63" t="s">
        <v>111</v>
      </c>
      <c r="AD3" s="63" t="s">
        <v>111</v>
      </c>
      <c r="AE3" s="63" t="s">
        <v>111</v>
      </c>
      <c r="AF3" s="63" t="s">
        <v>111</v>
      </c>
      <c r="AG3" s="63" t="s">
        <v>111</v>
      </c>
      <c r="AH3" s="63" t="s">
        <v>111</v>
      </c>
      <c r="AI3" s="63"/>
      <c r="AJ3" s="63" t="s">
        <v>3110</v>
      </c>
      <c r="AK3" s="64"/>
    </row>
    <row r="4" spans="1:37" x14ac:dyDescent="0.3">
      <c r="D4" t="str">
        <f>IF(A4&lt;&gt;"",A4,IF(B4&lt;&gt;"",B4,IF(C4&lt;&gt;"",C4,"")))</f>
        <v/>
      </c>
      <c r="E4" t="str">
        <f>_xlfn.IFNA(VLOOKUP(D4,'Colt Inv June'!A:B,2,0),"")</f>
        <v/>
      </c>
      <c r="F4" t="s">
        <v>111</v>
      </c>
      <c r="G4" t="s">
        <v>111</v>
      </c>
      <c r="H4" t="s">
        <v>1519</v>
      </c>
      <c r="I4" t="s">
        <v>64</v>
      </c>
      <c r="J4" s="62">
        <v>331</v>
      </c>
      <c r="K4" s="63" t="s">
        <v>1551</v>
      </c>
      <c r="L4" s="63" t="s">
        <v>111</v>
      </c>
      <c r="M4" s="63" t="s">
        <v>1518</v>
      </c>
      <c r="N4" s="63" t="s">
        <v>1519</v>
      </c>
      <c r="O4" s="63" t="s">
        <v>2350</v>
      </c>
      <c r="P4" s="63" t="s">
        <v>2351</v>
      </c>
      <c r="Q4" s="63" t="s">
        <v>111</v>
      </c>
      <c r="R4" s="63" t="s">
        <v>2352</v>
      </c>
      <c r="S4" s="63" t="s">
        <v>2010</v>
      </c>
      <c r="T4" s="63" t="s">
        <v>111</v>
      </c>
      <c r="U4" s="63" t="s">
        <v>111</v>
      </c>
      <c r="V4" s="63" t="s">
        <v>2353</v>
      </c>
      <c r="W4" s="63" t="s">
        <v>111</v>
      </c>
      <c r="X4" s="63" t="s">
        <v>2354</v>
      </c>
      <c r="Y4" s="63" t="s">
        <v>1519</v>
      </c>
      <c r="Z4" s="63" t="s">
        <v>111</v>
      </c>
      <c r="AA4" s="63" t="s">
        <v>111</v>
      </c>
      <c r="AB4" s="63" t="s">
        <v>2355</v>
      </c>
      <c r="AC4" s="63" t="s">
        <v>111</v>
      </c>
      <c r="AD4" s="63" t="s">
        <v>111</v>
      </c>
      <c r="AE4" s="63" t="s">
        <v>111</v>
      </c>
      <c r="AF4" s="63" t="s">
        <v>111</v>
      </c>
      <c r="AG4" s="63" t="s">
        <v>111</v>
      </c>
      <c r="AH4" s="63" t="s">
        <v>111</v>
      </c>
      <c r="AI4" s="63"/>
      <c r="AJ4" s="63" t="s">
        <v>2350</v>
      </c>
      <c r="AK4" s="64"/>
    </row>
    <row r="5" spans="1:37" x14ac:dyDescent="0.3">
      <c r="D5" t="str">
        <f>IF(A5&lt;&gt;"",A5,IF(B5&lt;&gt;"",B5,IF(C5&lt;&gt;"",C5,"")))</f>
        <v/>
      </c>
      <c r="E5" t="str">
        <f>_xlfn.IFNA(VLOOKUP(D5,'Colt Inv June'!A:B,2,0),"")</f>
        <v/>
      </c>
      <c r="F5" t="s">
        <v>111</v>
      </c>
      <c r="G5" t="s">
        <v>111</v>
      </c>
      <c r="H5" t="s">
        <v>111</v>
      </c>
      <c r="I5" t="s">
        <v>111</v>
      </c>
      <c r="J5" s="62">
        <v>361</v>
      </c>
      <c r="K5" s="63" t="s">
        <v>1551</v>
      </c>
      <c r="L5" s="63" t="s">
        <v>2007</v>
      </c>
      <c r="M5" s="63" t="s">
        <v>1518</v>
      </c>
      <c r="N5" s="63" t="s">
        <v>1519</v>
      </c>
      <c r="O5" s="63" t="s">
        <v>3066</v>
      </c>
      <c r="P5" s="63" t="s">
        <v>1475</v>
      </c>
      <c r="Q5" s="63" t="s">
        <v>111</v>
      </c>
      <c r="R5" s="63" t="s">
        <v>111</v>
      </c>
      <c r="S5" s="63" t="s">
        <v>2010</v>
      </c>
      <c r="T5" s="63" t="s">
        <v>111</v>
      </c>
      <c r="U5" s="63" t="s">
        <v>111</v>
      </c>
      <c r="V5" s="63" t="s">
        <v>3067</v>
      </c>
      <c r="W5" s="63" t="s">
        <v>111</v>
      </c>
      <c r="X5" s="63" t="s">
        <v>3068</v>
      </c>
      <c r="Y5" s="63" t="s">
        <v>3069</v>
      </c>
      <c r="Z5" s="63" t="s">
        <v>111</v>
      </c>
      <c r="AA5" s="63" t="s">
        <v>111</v>
      </c>
      <c r="AB5" s="63" t="s">
        <v>2013</v>
      </c>
      <c r="AC5" s="63" t="s">
        <v>111</v>
      </c>
      <c r="AD5" s="63" t="s">
        <v>111</v>
      </c>
      <c r="AE5" s="63" t="s">
        <v>111</v>
      </c>
      <c r="AF5" s="63" t="s">
        <v>111</v>
      </c>
      <c r="AG5" s="63" t="s">
        <v>111</v>
      </c>
      <c r="AH5" s="63" t="s">
        <v>111</v>
      </c>
      <c r="AI5" s="63"/>
      <c r="AJ5" s="63" t="s">
        <v>3066</v>
      </c>
      <c r="AK5" s="64"/>
    </row>
    <row r="6" spans="1:37" x14ac:dyDescent="0.3">
      <c r="D6" t="str">
        <f>IF(A6&lt;&gt;"",A6,IF(B6&lt;&gt;"",B6,IF(C6&lt;&gt;"",C6,"")))</f>
        <v/>
      </c>
      <c r="E6" t="str">
        <f>_xlfn.IFNA(VLOOKUP(D6,'Colt Inv June'!A:B,2,0),"")</f>
        <v/>
      </c>
      <c r="F6" t="s">
        <v>111</v>
      </c>
      <c r="G6" t="s">
        <v>111</v>
      </c>
      <c r="H6" t="s">
        <v>1519</v>
      </c>
      <c r="I6" t="s">
        <v>64</v>
      </c>
      <c r="J6" s="59">
        <v>375</v>
      </c>
      <c r="K6" s="60" t="s">
        <v>1551</v>
      </c>
      <c r="L6" s="60" t="s">
        <v>111</v>
      </c>
      <c r="M6" s="60" t="s">
        <v>1552</v>
      </c>
      <c r="N6" s="60" t="s">
        <v>1519</v>
      </c>
      <c r="O6" s="60" t="s">
        <v>3107</v>
      </c>
      <c r="P6" s="60" t="s">
        <v>1475</v>
      </c>
      <c r="Q6" s="60" t="s">
        <v>111</v>
      </c>
      <c r="R6" s="60" t="s">
        <v>3108</v>
      </c>
      <c r="S6" s="60" t="s">
        <v>111</v>
      </c>
      <c r="T6" s="60" t="s">
        <v>111</v>
      </c>
      <c r="U6" s="60" t="s">
        <v>111</v>
      </c>
      <c r="V6" s="60" t="s">
        <v>111</v>
      </c>
      <c r="W6" s="60" t="s">
        <v>111</v>
      </c>
      <c r="X6" s="60" t="s">
        <v>3109</v>
      </c>
      <c r="Y6" s="60" t="s">
        <v>1519</v>
      </c>
      <c r="Z6" s="60" t="s">
        <v>111</v>
      </c>
      <c r="AA6" s="60" t="s">
        <v>111</v>
      </c>
      <c r="AB6" s="60" t="s">
        <v>111</v>
      </c>
      <c r="AC6" s="60" t="s">
        <v>111</v>
      </c>
      <c r="AD6" s="60" t="s">
        <v>111</v>
      </c>
      <c r="AE6" s="60" t="s">
        <v>111</v>
      </c>
      <c r="AF6" s="60" t="s">
        <v>111</v>
      </c>
      <c r="AG6" s="60" t="s">
        <v>111</v>
      </c>
      <c r="AH6" s="60" t="s">
        <v>111</v>
      </c>
      <c r="AI6" s="60"/>
      <c r="AJ6" s="60" t="s">
        <v>3107</v>
      </c>
      <c r="AK6" s="61"/>
    </row>
    <row r="7" spans="1:37" x14ac:dyDescent="0.3">
      <c r="D7" t="str">
        <f>IF(A7&lt;&gt;"",A7,IF(B7&lt;&gt;"",B7,IF(C7&lt;&gt;"",C7,"")))</f>
        <v/>
      </c>
      <c r="E7" t="str">
        <f>_xlfn.IFNA(VLOOKUP(D7,'Colt Inv June'!A:B,2,0),"")</f>
        <v/>
      </c>
      <c r="F7" t="s">
        <v>111</v>
      </c>
      <c r="G7" t="s">
        <v>111</v>
      </c>
      <c r="H7" t="s">
        <v>1519</v>
      </c>
      <c r="I7" t="s">
        <v>64</v>
      </c>
      <c r="J7" s="62">
        <v>378</v>
      </c>
      <c r="K7" s="63" t="s">
        <v>1551</v>
      </c>
      <c r="L7" s="63" t="s">
        <v>111</v>
      </c>
      <c r="M7" s="63" t="s">
        <v>1518</v>
      </c>
      <c r="N7" s="63" t="s">
        <v>1519</v>
      </c>
      <c r="O7" s="63" t="s">
        <v>3117</v>
      </c>
      <c r="P7" s="63" t="s">
        <v>626</v>
      </c>
      <c r="Q7" s="63" t="s">
        <v>111</v>
      </c>
      <c r="R7" s="63" t="s">
        <v>111</v>
      </c>
      <c r="S7" s="63" t="s">
        <v>111</v>
      </c>
      <c r="T7" s="63" t="s">
        <v>111</v>
      </c>
      <c r="U7" s="63" t="s">
        <v>111</v>
      </c>
      <c r="V7" s="63" t="s">
        <v>111</v>
      </c>
      <c r="W7" s="63" t="s">
        <v>111</v>
      </c>
      <c r="X7" s="63" t="s">
        <v>3118</v>
      </c>
      <c r="Y7" s="63" t="s">
        <v>1519</v>
      </c>
      <c r="Z7" s="63" t="s">
        <v>111</v>
      </c>
      <c r="AA7" s="63" t="s">
        <v>111</v>
      </c>
      <c r="AB7" s="63" t="s">
        <v>111</v>
      </c>
      <c r="AC7" s="63" t="s">
        <v>111</v>
      </c>
      <c r="AD7" s="63" t="s">
        <v>111</v>
      </c>
      <c r="AE7" s="63" t="s">
        <v>111</v>
      </c>
      <c r="AF7" s="63" t="s">
        <v>111</v>
      </c>
      <c r="AG7" s="63" t="s">
        <v>111</v>
      </c>
      <c r="AH7" s="63" t="s">
        <v>111</v>
      </c>
      <c r="AI7" s="63"/>
      <c r="AJ7" s="63" t="s">
        <v>3117</v>
      </c>
      <c r="AK7" s="64"/>
    </row>
    <row r="8" spans="1:37" x14ac:dyDescent="0.3">
      <c r="D8" t="str">
        <f>IF(A8&lt;&gt;"",A8,IF(B8&lt;&gt;"",B8,IF(C8&lt;&gt;"",C8,"")))</f>
        <v/>
      </c>
      <c r="E8" t="str">
        <f>_xlfn.IFNA(VLOOKUP(D8,'Colt Inv June'!A:B,2,0),"")</f>
        <v/>
      </c>
      <c r="F8" t="s">
        <v>111</v>
      </c>
      <c r="G8" t="s">
        <v>111</v>
      </c>
      <c r="H8" t="s">
        <v>1519</v>
      </c>
      <c r="I8" t="s">
        <v>64</v>
      </c>
      <c r="J8" s="59">
        <v>1055</v>
      </c>
      <c r="K8" s="60" t="s">
        <v>1551</v>
      </c>
      <c r="L8" s="60" t="s">
        <v>111</v>
      </c>
      <c r="M8" s="60" t="s">
        <v>1552</v>
      </c>
      <c r="N8" s="60" t="s">
        <v>1519</v>
      </c>
      <c r="O8" s="60" t="s">
        <v>5709</v>
      </c>
      <c r="P8" s="60" t="s">
        <v>626</v>
      </c>
      <c r="Q8" s="60" t="s">
        <v>5710</v>
      </c>
      <c r="R8" s="60" t="s">
        <v>111</v>
      </c>
      <c r="S8" s="60" t="s">
        <v>111</v>
      </c>
      <c r="T8" s="60" t="s">
        <v>111</v>
      </c>
      <c r="U8" s="60" t="s">
        <v>111</v>
      </c>
      <c r="V8" s="60" t="s">
        <v>111</v>
      </c>
      <c r="W8" s="60" t="s">
        <v>111</v>
      </c>
      <c r="X8" s="60" t="s">
        <v>5711</v>
      </c>
      <c r="Y8" s="60" t="s">
        <v>1519</v>
      </c>
      <c r="Z8" s="60" t="s">
        <v>111</v>
      </c>
      <c r="AA8" s="60" t="s">
        <v>111</v>
      </c>
      <c r="AB8" s="60" t="s">
        <v>5712</v>
      </c>
      <c r="AC8" s="60" t="s">
        <v>3123</v>
      </c>
      <c r="AD8" s="60" t="s">
        <v>111</v>
      </c>
      <c r="AE8" s="60" t="s">
        <v>111</v>
      </c>
      <c r="AF8" s="60" t="s">
        <v>111</v>
      </c>
      <c r="AG8" s="60" t="s">
        <v>111</v>
      </c>
      <c r="AH8" s="60" t="s">
        <v>111</v>
      </c>
      <c r="AI8" s="60"/>
      <c r="AJ8" s="60" t="s">
        <v>5709</v>
      </c>
      <c r="AK8" s="61"/>
    </row>
    <row r="9" spans="1:37" x14ac:dyDescent="0.3">
      <c r="D9" t="str">
        <f>IF(A9&lt;&gt;"",A9,IF(B9&lt;&gt;"",B9,IF(C9&lt;&gt;"",C9,"")))</f>
        <v/>
      </c>
      <c r="E9" t="str">
        <f>_xlfn.IFNA(VLOOKUP(D9,'Colt Inv June'!A:B,2,0),"")</f>
        <v/>
      </c>
      <c r="F9" t="s">
        <v>111</v>
      </c>
      <c r="G9" t="s">
        <v>111</v>
      </c>
      <c r="H9" t="s">
        <v>1519</v>
      </c>
      <c r="I9" t="s">
        <v>64</v>
      </c>
      <c r="J9" s="59">
        <v>222</v>
      </c>
      <c r="K9" s="60" t="s">
        <v>1551</v>
      </c>
      <c r="L9" s="60" t="s">
        <v>2007</v>
      </c>
      <c r="M9" s="60" t="s">
        <v>1518</v>
      </c>
      <c r="N9" s="60" t="s">
        <v>1519</v>
      </c>
      <c r="O9" s="60" t="s">
        <v>2008</v>
      </c>
      <c r="P9" s="60" t="s">
        <v>1475</v>
      </c>
      <c r="Q9" s="60" t="s">
        <v>111</v>
      </c>
      <c r="R9" s="60" t="s">
        <v>2009</v>
      </c>
      <c r="S9" s="60" t="s">
        <v>2010</v>
      </c>
      <c r="T9" s="60" t="s">
        <v>111</v>
      </c>
      <c r="U9" s="60" t="s">
        <v>111</v>
      </c>
      <c r="V9" s="60" t="s">
        <v>2011</v>
      </c>
      <c r="W9" s="60" t="s">
        <v>111</v>
      </c>
      <c r="X9" s="60" t="s">
        <v>2012</v>
      </c>
      <c r="Y9" s="60" t="s">
        <v>1519</v>
      </c>
      <c r="Z9" s="60" t="s">
        <v>111</v>
      </c>
      <c r="AA9" s="60" t="s">
        <v>111</v>
      </c>
      <c r="AB9" s="60" t="s">
        <v>2013</v>
      </c>
      <c r="AC9" s="60" t="s">
        <v>111</v>
      </c>
      <c r="AD9" s="60" t="s">
        <v>111</v>
      </c>
      <c r="AE9" s="60" t="s">
        <v>111</v>
      </c>
      <c r="AF9" s="60" t="s">
        <v>111</v>
      </c>
      <c r="AG9" s="60" t="s">
        <v>111</v>
      </c>
      <c r="AH9" s="60" t="s">
        <v>111</v>
      </c>
      <c r="AI9" s="60"/>
      <c r="AJ9" s="60" t="s">
        <v>2008</v>
      </c>
      <c r="AK9" s="61"/>
    </row>
    <row r="10" spans="1:37" x14ac:dyDescent="0.3">
      <c r="D10" t="str">
        <f>IF(A10&lt;&gt;"",A10,IF(B10&lt;&gt;"",B10,IF(C10&lt;&gt;"",C10,"")))</f>
        <v/>
      </c>
      <c r="E10" t="str">
        <f>_xlfn.IFNA(VLOOKUP(D10,'Colt Inv June'!A:B,2,0),"")</f>
        <v/>
      </c>
      <c r="F10" t="s">
        <v>111</v>
      </c>
      <c r="G10" t="s">
        <v>111</v>
      </c>
      <c r="H10" t="s">
        <v>111</v>
      </c>
      <c r="I10" t="s">
        <v>111</v>
      </c>
      <c r="J10" s="59">
        <v>363</v>
      </c>
      <c r="K10" s="60" t="s">
        <v>1551</v>
      </c>
      <c r="L10" s="60" t="s">
        <v>2007</v>
      </c>
      <c r="M10" s="60" t="s">
        <v>1552</v>
      </c>
      <c r="N10" s="60" t="s">
        <v>1519</v>
      </c>
      <c r="O10" s="60" t="s">
        <v>3070</v>
      </c>
      <c r="P10" s="60" t="s">
        <v>1475</v>
      </c>
      <c r="Q10" s="60" t="s">
        <v>111</v>
      </c>
      <c r="R10" s="60" t="s">
        <v>111</v>
      </c>
      <c r="S10" s="60" t="s">
        <v>111</v>
      </c>
      <c r="T10" s="60" t="s">
        <v>111</v>
      </c>
      <c r="U10" s="60" t="s">
        <v>111</v>
      </c>
      <c r="V10" s="60" t="s">
        <v>3071</v>
      </c>
      <c r="W10" s="60" t="s">
        <v>111</v>
      </c>
      <c r="X10" s="60" t="s">
        <v>111</v>
      </c>
      <c r="Y10" s="60" t="s">
        <v>3072</v>
      </c>
      <c r="Z10" s="60" t="s">
        <v>111</v>
      </c>
      <c r="AA10" s="60" t="s">
        <v>111</v>
      </c>
      <c r="AB10" s="60" t="s">
        <v>2013</v>
      </c>
      <c r="AC10" s="60" t="s">
        <v>111</v>
      </c>
      <c r="AD10" s="60" t="s">
        <v>111</v>
      </c>
      <c r="AE10" s="60" t="s">
        <v>111</v>
      </c>
      <c r="AF10" s="60" t="s">
        <v>111</v>
      </c>
      <c r="AG10" s="60" t="s">
        <v>111</v>
      </c>
      <c r="AH10" s="60" t="s">
        <v>111</v>
      </c>
      <c r="AI10" s="60"/>
      <c r="AJ10" s="60" t="s">
        <v>3070</v>
      </c>
      <c r="AK10" s="61"/>
    </row>
    <row r="11" spans="1:37" x14ac:dyDescent="0.3">
      <c r="D11" t="str">
        <f>IF(A11&lt;&gt;"",A11,IF(B11&lt;&gt;"",B11,IF(C11&lt;&gt;"",C11,"")))</f>
        <v/>
      </c>
      <c r="E11" t="str">
        <f>_xlfn.IFNA(VLOOKUP(D11,'Colt Inv June'!A:B,2,0),"")</f>
        <v/>
      </c>
      <c r="F11" t="s">
        <v>111</v>
      </c>
      <c r="G11" t="s">
        <v>111</v>
      </c>
      <c r="H11" t="s">
        <v>1519</v>
      </c>
      <c r="I11" t="s">
        <v>64</v>
      </c>
      <c r="J11" s="59">
        <v>379</v>
      </c>
      <c r="K11" s="60" t="s">
        <v>3119</v>
      </c>
      <c r="L11" s="60" t="s">
        <v>3120</v>
      </c>
      <c r="M11" s="60" t="s">
        <v>1552</v>
      </c>
      <c r="N11" s="60" t="s">
        <v>1519</v>
      </c>
      <c r="O11" s="60" t="s">
        <v>3120</v>
      </c>
      <c r="P11" s="60" t="s">
        <v>626</v>
      </c>
      <c r="Q11" s="60" t="s">
        <v>111</v>
      </c>
      <c r="R11" s="60" t="s">
        <v>111</v>
      </c>
      <c r="S11" s="60" t="s">
        <v>111</v>
      </c>
      <c r="T11" s="60" t="s">
        <v>111</v>
      </c>
      <c r="U11" s="60" t="s">
        <v>111</v>
      </c>
      <c r="V11" s="60" t="s">
        <v>111</v>
      </c>
      <c r="W11" s="60" t="s">
        <v>111</v>
      </c>
      <c r="X11" s="60" t="s">
        <v>3121</v>
      </c>
      <c r="Y11" s="60" t="s">
        <v>1519</v>
      </c>
      <c r="Z11" s="60" t="s">
        <v>111</v>
      </c>
      <c r="AA11" s="60" t="s">
        <v>111</v>
      </c>
      <c r="AB11" s="60" t="s">
        <v>3122</v>
      </c>
      <c r="AC11" s="60" t="s">
        <v>3123</v>
      </c>
      <c r="AD11" s="60" t="s">
        <v>111</v>
      </c>
      <c r="AE11" s="60" t="s">
        <v>111</v>
      </c>
      <c r="AF11" s="60" t="s">
        <v>111</v>
      </c>
      <c r="AG11" s="60" t="s">
        <v>111</v>
      </c>
      <c r="AH11" s="60" t="s">
        <v>111</v>
      </c>
      <c r="AI11" s="60"/>
      <c r="AJ11" s="60" t="s">
        <v>3120</v>
      </c>
      <c r="AK11" s="61"/>
    </row>
    <row r="12" spans="1:37" x14ac:dyDescent="0.3">
      <c r="D12" t="str">
        <f>IF(A12&lt;&gt;"",A12,IF(B12&lt;&gt;"",B12,IF(C12&lt;&gt;"",C12,"")))</f>
        <v/>
      </c>
      <c r="E12" t="str">
        <f>_xlfn.IFNA(VLOOKUP(D12,'Colt Inv June'!A:B,2,0),"")</f>
        <v/>
      </c>
      <c r="F12" t="s">
        <v>111</v>
      </c>
      <c r="G12" t="s">
        <v>111</v>
      </c>
      <c r="H12" t="s">
        <v>1519</v>
      </c>
      <c r="I12" t="s">
        <v>64</v>
      </c>
      <c r="J12" s="62">
        <v>940</v>
      </c>
      <c r="K12" s="63" t="s">
        <v>3119</v>
      </c>
      <c r="L12" s="63" t="s">
        <v>5312</v>
      </c>
      <c r="M12" s="63" t="s">
        <v>1552</v>
      </c>
      <c r="N12" s="63" t="s">
        <v>1519</v>
      </c>
      <c r="O12" s="63" t="s">
        <v>5312</v>
      </c>
      <c r="P12" s="63" t="s">
        <v>626</v>
      </c>
      <c r="Q12" s="63" t="s">
        <v>111</v>
      </c>
      <c r="R12" s="63" t="s">
        <v>111</v>
      </c>
      <c r="S12" s="63" t="s">
        <v>111</v>
      </c>
      <c r="T12" s="63" t="s">
        <v>111</v>
      </c>
      <c r="U12" s="63" t="s">
        <v>111</v>
      </c>
      <c r="V12" s="63" t="s">
        <v>111</v>
      </c>
      <c r="W12" s="63" t="s">
        <v>111</v>
      </c>
      <c r="X12" s="63" t="s">
        <v>5313</v>
      </c>
      <c r="Y12" s="63" t="s">
        <v>1519</v>
      </c>
      <c r="Z12" s="63" t="s">
        <v>111</v>
      </c>
      <c r="AA12" s="63" t="s">
        <v>111</v>
      </c>
      <c r="AB12" s="63" t="s">
        <v>5314</v>
      </c>
      <c r="AC12" s="63" t="s">
        <v>5315</v>
      </c>
      <c r="AD12" s="63" t="s">
        <v>111</v>
      </c>
      <c r="AE12" s="63" t="s">
        <v>111</v>
      </c>
      <c r="AF12" s="63" t="s">
        <v>111</v>
      </c>
      <c r="AG12" s="63" t="s">
        <v>111</v>
      </c>
      <c r="AH12" s="63" t="s">
        <v>111</v>
      </c>
      <c r="AI12" s="63"/>
      <c r="AJ12" s="63" t="s">
        <v>5312</v>
      </c>
      <c r="AK12" s="64"/>
    </row>
    <row r="13" spans="1:37" x14ac:dyDescent="0.3">
      <c r="D13" t="str">
        <f>IF(A13&lt;&gt;"",A13,IF(B13&lt;&gt;"",B13,IF(C13&lt;&gt;"",C13,"")))</f>
        <v/>
      </c>
      <c r="E13" t="str">
        <f>_xlfn.IFNA(VLOOKUP(D13,'Colt Inv June'!A:B,2,0),"")</f>
        <v/>
      </c>
      <c r="F13" t="s">
        <v>111</v>
      </c>
      <c r="G13" t="s">
        <v>111</v>
      </c>
      <c r="H13" t="s">
        <v>111</v>
      </c>
      <c r="I13" t="s">
        <v>111</v>
      </c>
      <c r="J13" s="62">
        <v>206</v>
      </c>
      <c r="K13" s="63" t="s">
        <v>1551</v>
      </c>
      <c r="L13" s="63" t="s">
        <v>402</v>
      </c>
      <c r="M13" s="63" t="s">
        <v>1518</v>
      </c>
      <c r="N13" s="63" t="s">
        <v>2379</v>
      </c>
      <c r="O13" s="63" t="s">
        <v>2380</v>
      </c>
      <c r="P13" s="63" t="s">
        <v>1475</v>
      </c>
      <c r="Q13" s="63" t="s">
        <v>111</v>
      </c>
      <c r="R13" s="63" t="s">
        <v>111</v>
      </c>
      <c r="S13" s="63" t="s">
        <v>111</v>
      </c>
      <c r="T13" s="63" t="s">
        <v>111</v>
      </c>
      <c r="U13" s="63" t="s">
        <v>111</v>
      </c>
      <c r="V13" s="63" t="s">
        <v>111</v>
      </c>
      <c r="W13" s="63" t="s">
        <v>111</v>
      </c>
      <c r="X13" s="63" t="s">
        <v>2381</v>
      </c>
      <c r="Y13" s="63" t="s">
        <v>2379</v>
      </c>
      <c r="Z13" s="63" t="s">
        <v>111</v>
      </c>
      <c r="AA13" s="63" t="s">
        <v>111</v>
      </c>
      <c r="AB13" s="63" t="s">
        <v>111</v>
      </c>
      <c r="AC13" s="63" t="s">
        <v>111</v>
      </c>
      <c r="AD13" s="63" t="s">
        <v>111</v>
      </c>
      <c r="AE13" s="63" t="s">
        <v>111</v>
      </c>
      <c r="AF13" s="63" t="s">
        <v>111</v>
      </c>
      <c r="AG13" s="63" t="s">
        <v>111</v>
      </c>
      <c r="AH13" s="63" t="s">
        <v>111</v>
      </c>
      <c r="AI13" s="63"/>
      <c r="AJ13" s="63" t="s">
        <v>2380</v>
      </c>
      <c r="AK13" s="64"/>
    </row>
    <row r="14" spans="1:37" x14ac:dyDescent="0.3">
      <c r="D14" t="str">
        <f>IF(A14&lt;&gt;"",A14,IF(B14&lt;&gt;"",B14,IF(C14&lt;&gt;"",C14,"")))</f>
        <v/>
      </c>
      <c r="E14" t="str">
        <f>_xlfn.IFNA(VLOOKUP(D14,'Colt Inv June'!A:B,2,0),"")</f>
        <v/>
      </c>
      <c r="F14" t="s">
        <v>111</v>
      </c>
      <c r="G14" t="s">
        <v>111</v>
      </c>
      <c r="H14" t="s">
        <v>4826</v>
      </c>
      <c r="I14" t="s">
        <v>1296</v>
      </c>
      <c r="J14" s="59">
        <v>800</v>
      </c>
      <c r="K14" s="60" t="s">
        <v>1517</v>
      </c>
      <c r="L14" s="60" t="s">
        <v>4822</v>
      </c>
      <c r="M14" s="60" t="s">
        <v>1552</v>
      </c>
      <c r="N14" s="60" t="s">
        <v>1519</v>
      </c>
      <c r="O14" s="60" t="s">
        <v>4823</v>
      </c>
      <c r="P14" s="60" t="s">
        <v>637</v>
      </c>
      <c r="Q14" s="60" t="s">
        <v>4791</v>
      </c>
      <c r="R14" s="60" t="s">
        <v>4824</v>
      </c>
      <c r="S14" s="60" t="s">
        <v>111</v>
      </c>
      <c r="T14" s="60" t="s">
        <v>72</v>
      </c>
      <c r="U14" s="60" t="s">
        <v>72</v>
      </c>
      <c r="V14" s="60" t="s">
        <v>72</v>
      </c>
      <c r="W14" s="60" t="s">
        <v>72</v>
      </c>
      <c r="X14" s="60" t="s">
        <v>4825</v>
      </c>
      <c r="Y14" s="60" t="s">
        <v>4826</v>
      </c>
      <c r="Z14" s="60" t="s">
        <v>1701</v>
      </c>
      <c r="AA14" s="60" t="s">
        <v>1299</v>
      </c>
      <c r="AB14" s="60" t="s">
        <v>3263</v>
      </c>
      <c r="AC14" s="60" t="s">
        <v>4827</v>
      </c>
      <c r="AD14" s="60" t="s">
        <v>3008</v>
      </c>
      <c r="AE14" s="60" t="s">
        <v>111</v>
      </c>
      <c r="AF14" s="60" t="s">
        <v>111</v>
      </c>
      <c r="AG14" s="60" t="s">
        <v>111</v>
      </c>
      <c r="AH14" s="60" t="s">
        <v>111</v>
      </c>
      <c r="AI14" s="60"/>
      <c r="AJ14" s="60" t="s">
        <v>4823</v>
      </c>
      <c r="AK14" s="61"/>
    </row>
    <row r="15" spans="1:37" x14ac:dyDescent="0.3">
      <c r="D15" t="str">
        <f>IF(A15&lt;&gt;"",A15,IF(B15&lt;&gt;"",B15,IF(C15&lt;&gt;"",C15,"")))</f>
        <v/>
      </c>
      <c r="E15" t="str">
        <f>_xlfn.IFNA(VLOOKUP(D15,'Colt Inv June'!A:B,2,0),"")</f>
        <v/>
      </c>
      <c r="F15" t="s">
        <v>111</v>
      </c>
      <c r="G15" t="s">
        <v>111</v>
      </c>
      <c r="H15" t="s">
        <v>4230</v>
      </c>
      <c r="I15" t="s">
        <v>431</v>
      </c>
      <c r="J15" s="59">
        <v>1312</v>
      </c>
      <c r="K15" s="60" t="s">
        <v>1517</v>
      </c>
      <c r="L15" s="60" t="s">
        <v>1093</v>
      </c>
      <c r="M15" s="60" t="s">
        <v>4331</v>
      </c>
      <c r="N15" s="60" t="s">
        <v>1553</v>
      </c>
      <c r="O15" s="60" t="s">
        <v>6348</v>
      </c>
      <c r="P15" s="60" t="s">
        <v>626</v>
      </c>
      <c r="Q15" s="60" t="s">
        <v>5427</v>
      </c>
      <c r="R15" s="60" t="s">
        <v>72</v>
      </c>
      <c r="S15" s="60" t="s">
        <v>111</v>
      </c>
      <c r="T15" s="60" t="s">
        <v>72</v>
      </c>
      <c r="U15" s="60" t="s">
        <v>72</v>
      </c>
      <c r="V15" s="60" t="s">
        <v>72</v>
      </c>
      <c r="W15" s="60" t="s">
        <v>72</v>
      </c>
      <c r="X15" s="60" t="s">
        <v>6349</v>
      </c>
      <c r="Y15" s="60" t="s">
        <v>4230</v>
      </c>
      <c r="Z15" s="60" t="s">
        <v>1585</v>
      </c>
      <c r="AA15" s="60" t="s">
        <v>6350</v>
      </c>
      <c r="AB15" s="60" t="s">
        <v>111</v>
      </c>
      <c r="AC15" s="60" t="s">
        <v>6351</v>
      </c>
      <c r="AD15" s="60" t="s">
        <v>4233</v>
      </c>
      <c r="AE15" s="60" t="s">
        <v>111</v>
      </c>
      <c r="AF15" s="60" t="s">
        <v>111</v>
      </c>
      <c r="AG15" s="60" t="s">
        <v>111</v>
      </c>
      <c r="AH15" s="60" t="s">
        <v>111</v>
      </c>
      <c r="AI15" s="60"/>
      <c r="AJ15" s="60" t="s">
        <v>6348</v>
      </c>
      <c r="AK15" s="61"/>
    </row>
    <row r="16" spans="1:37" x14ac:dyDescent="0.3">
      <c r="D16" t="str">
        <f>IF(A16&lt;&gt;"",A16,IF(B16&lt;&gt;"",B16,IF(C16&lt;&gt;"",C16,"")))</f>
        <v/>
      </c>
      <c r="E16" t="str">
        <f>_xlfn.IFNA(VLOOKUP(D16,'Colt Inv June'!A:B,2,0),"")</f>
        <v/>
      </c>
      <c r="F16" t="s">
        <v>111</v>
      </c>
      <c r="G16" t="s">
        <v>111</v>
      </c>
      <c r="H16" t="s">
        <v>111</v>
      </c>
      <c r="I16" t="s">
        <v>111</v>
      </c>
      <c r="J16" s="62">
        <v>1398</v>
      </c>
      <c r="K16" s="63" t="s">
        <v>1517</v>
      </c>
      <c r="L16" s="63" t="s">
        <v>6493</v>
      </c>
      <c r="M16" s="63" t="s">
        <v>4331</v>
      </c>
      <c r="N16" s="63" t="s">
        <v>1553</v>
      </c>
      <c r="O16" s="63" t="s">
        <v>6494</v>
      </c>
      <c r="P16" s="63" t="s">
        <v>668</v>
      </c>
      <c r="Q16" s="63" t="s">
        <v>5544</v>
      </c>
      <c r="R16" s="63" t="s">
        <v>111</v>
      </c>
      <c r="S16" s="63" t="s">
        <v>111</v>
      </c>
      <c r="T16" s="63" t="s">
        <v>778</v>
      </c>
      <c r="U16" s="63" t="s">
        <v>165</v>
      </c>
      <c r="V16" s="63" t="s">
        <v>142</v>
      </c>
      <c r="W16" s="63" t="s">
        <v>273</v>
      </c>
      <c r="X16" s="63" t="s">
        <v>4334</v>
      </c>
      <c r="Y16" s="63" t="s">
        <v>6495</v>
      </c>
      <c r="Z16" s="63" t="s">
        <v>1558</v>
      </c>
      <c r="AA16" s="63" t="s">
        <v>6496</v>
      </c>
      <c r="AB16" s="63" t="s">
        <v>632</v>
      </c>
      <c r="AC16" s="63" t="s">
        <v>6497</v>
      </c>
      <c r="AD16" s="63" t="s">
        <v>111</v>
      </c>
      <c r="AE16" s="63" t="s">
        <v>111</v>
      </c>
      <c r="AF16" s="63" t="s">
        <v>111</v>
      </c>
      <c r="AG16" s="63" t="s">
        <v>111</v>
      </c>
      <c r="AH16" s="63" t="s">
        <v>111</v>
      </c>
      <c r="AI16" s="63">
        <v>0</v>
      </c>
      <c r="AJ16" s="63" t="s">
        <v>6493</v>
      </c>
      <c r="AK16" s="64" t="s">
        <v>111</v>
      </c>
    </row>
    <row r="17" spans="2:37" x14ac:dyDescent="0.3">
      <c r="D17" t="str">
        <f>IF(A17&lt;&gt;"",A17,IF(B17&lt;&gt;"",B17,IF(C17&lt;&gt;"",C17,"")))</f>
        <v/>
      </c>
      <c r="E17" t="str">
        <f>_xlfn.IFNA(VLOOKUP(D17,'Colt Inv June'!A:B,2,0),"")</f>
        <v/>
      </c>
      <c r="F17" t="s">
        <v>111</v>
      </c>
      <c r="G17" t="s">
        <v>111</v>
      </c>
      <c r="H17" t="s">
        <v>111</v>
      </c>
      <c r="I17" t="s">
        <v>111</v>
      </c>
      <c r="J17" s="62">
        <v>223</v>
      </c>
      <c r="K17" s="63" t="s">
        <v>1517</v>
      </c>
      <c r="L17" s="63" t="s">
        <v>2014</v>
      </c>
      <c r="M17" s="63" t="s">
        <v>1518</v>
      </c>
      <c r="N17" s="63" t="s">
        <v>2015</v>
      </c>
      <c r="O17" s="63" t="s">
        <v>111</v>
      </c>
      <c r="P17" s="63" t="s">
        <v>626</v>
      </c>
      <c r="Q17" s="63" t="s">
        <v>31</v>
      </c>
      <c r="R17" s="63" t="s">
        <v>111</v>
      </c>
      <c r="S17" s="63" t="s">
        <v>111</v>
      </c>
      <c r="T17" s="63" t="s">
        <v>111</v>
      </c>
      <c r="U17" s="63" t="s">
        <v>111</v>
      </c>
      <c r="V17" s="63" t="s">
        <v>111</v>
      </c>
      <c r="W17" s="63" t="s">
        <v>111</v>
      </c>
      <c r="X17" s="63" t="s">
        <v>2016</v>
      </c>
      <c r="Y17" s="63" t="s">
        <v>2017</v>
      </c>
      <c r="Z17" s="63" t="s">
        <v>111</v>
      </c>
      <c r="AA17" s="63" t="s">
        <v>111</v>
      </c>
      <c r="AB17" s="63" t="s">
        <v>111</v>
      </c>
      <c r="AC17" s="63" t="s">
        <v>111</v>
      </c>
      <c r="AD17" s="63" t="s">
        <v>111</v>
      </c>
      <c r="AE17" s="63" t="s">
        <v>111</v>
      </c>
      <c r="AF17" s="63" t="s">
        <v>111</v>
      </c>
      <c r="AG17" s="63" t="s">
        <v>111</v>
      </c>
      <c r="AH17" s="63" t="s">
        <v>111</v>
      </c>
      <c r="AI17" s="63"/>
      <c r="AJ17" s="63" t="s">
        <v>111</v>
      </c>
      <c r="AK17" s="64"/>
    </row>
    <row r="18" spans="2:37" x14ac:dyDescent="0.3">
      <c r="D18" t="str">
        <f>IF(A18&lt;&gt;"",A18,IF(B18&lt;&gt;"",B18,IF(C18&lt;&gt;"",C18,"")))</f>
        <v/>
      </c>
      <c r="E18" t="str">
        <f>_xlfn.IFNA(VLOOKUP(D18,'Colt Inv June'!A:B,2,0),"")</f>
        <v/>
      </c>
      <c r="F18" t="s">
        <v>111</v>
      </c>
      <c r="G18" t="s">
        <v>111</v>
      </c>
      <c r="H18" t="s">
        <v>111</v>
      </c>
      <c r="I18" t="s">
        <v>111</v>
      </c>
      <c r="J18" s="59">
        <v>124</v>
      </c>
      <c r="K18" s="60" t="s">
        <v>111</v>
      </c>
      <c r="L18" s="60" t="s">
        <v>2103</v>
      </c>
      <c r="M18" s="60" t="s">
        <v>1552</v>
      </c>
      <c r="N18" s="60" t="s">
        <v>111</v>
      </c>
      <c r="O18" s="60" t="s">
        <v>111</v>
      </c>
      <c r="P18" s="60" t="s">
        <v>1759</v>
      </c>
      <c r="Q18" s="60" t="s">
        <v>1930</v>
      </c>
      <c r="R18" s="60" t="s">
        <v>2032</v>
      </c>
      <c r="S18" s="60" t="s">
        <v>2032</v>
      </c>
      <c r="T18" s="60" t="s">
        <v>111</v>
      </c>
      <c r="U18" s="60" t="s">
        <v>111</v>
      </c>
      <c r="V18" s="60" t="s">
        <v>72</v>
      </c>
      <c r="W18" s="60" t="s">
        <v>111</v>
      </c>
      <c r="X18" s="60" t="s">
        <v>2104</v>
      </c>
      <c r="Y18" s="60" t="s">
        <v>2105</v>
      </c>
      <c r="Z18" s="60" t="s">
        <v>1764</v>
      </c>
      <c r="AA18" s="60" t="s">
        <v>111</v>
      </c>
      <c r="AB18" s="60" t="s">
        <v>1118</v>
      </c>
      <c r="AC18" s="60" t="s">
        <v>2106</v>
      </c>
      <c r="AD18" s="60" t="s">
        <v>72</v>
      </c>
      <c r="AE18" s="60" t="s">
        <v>111</v>
      </c>
      <c r="AF18" s="60" t="s">
        <v>111</v>
      </c>
      <c r="AG18" s="60" t="s">
        <v>2106</v>
      </c>
      <c r="AH18" s="60" t="s">
        <v>111</v>
      </c>
      <c r="AI18" s="60"/>
      <c r="AJ18" s="60" t="s">
        <v>2107</v>
      </c>
      <c r="AK18" s="61"/>
    </row>
    <row r="19" spans="2:37" x14ac:dyDescent="0.3">
      <c r="D19" t="str">
        <f>IF(A19&lt;&gt;"",A19,IF(B19&lt;&gt;"",B19,IF(C19&lt;&gt;"",C19,"")))</f>
        <v/>
      </c>
      <c r="E19" t="str">
        <f>_xlfn.IFNA(VLOOKUP(D19,'Colt Inv June'!A:B,2,0),"")</f>
        <v/>
      </c>
      <c r="F19" t="s">
        <v>111</v>
      </c>
      <c r="G19" t="s">
        <v>111</v>
      </c>
      <c r="H19" t="s">
        <v>111</v>
      </c>
      <c r="I19" t="s">
        <v>111</v>
      </c>
      <c r="J19" s="62">
        <v>139</v>
      </c>
      <c r="K19" s="63" t="s">
        <v>111</v>
      </c>
      <c r="L19" s="63" t="s">
        <v>2162</v>
      </c>
      <c r="M19" s="63" t="s">
        <v>1552</v>
      </c>
      <c r="N19" s="63" t="s">
        <v>111</v>
      </c>
      <c r="O19" s="63" t="s">
        <v>111</v>
      </c>
      <c r="P19" s="63" t="s">
        <v>53</v>
      </c>
      <c r="Q19" s="63" t="s">
        <v>2163</v>
      </c>
      <c r="R19" s="63" t="s">
        <v>2164</v>
      </c>
      <c r="S19" s="63" t="s">
        <v>2165</v>
      </c>
      <c r="T19" s="63" t="s">
        <v>2166</v>
      </c>
      <c r="U19" s="63" t="s">
        <v>111</v>
      </c>
      <c r="V19" s="63" t="s">
        <v>125</v>
      </c>
      <c r="W19" s="63" t="s">
        <v>111</v>
      </c>
      <c r="X19" s="63" t="s">
        <v>2071</v>
      </c>
      <c r="Y19" s="63" t="s">
        <v>2159</v>
      </c>
      <c r="Z19" s="63" t="s">
        <v>2160</v>
      </c>
      <c r="AA19" s="63" t="s">
        <v>2161</v>
      </c>
      <c r="AB19" s="63" t="s">
        <v>1112</v>
      </c>
      <c r="AC19" s="63" t="s">
        <v>2167</v>
      </c>
      <c r="AD19" s="63" t="s">
        <v>72</v>
      </c>
      <c r="AE19" s="63" t="s">
        <v>111</v>
      </c>
      <c r="AF19" s="63" t="s">
        <v>111</v>
      </c>
      <c r="AG19" s="63" t="s">
        <v>2167</v>
      </c>
      <c r="AH19" s="63" t="s">
        <v>111</v>
      </c>
      <c r="AI19" s="63"/>
      <c r="AJ19" s="63" t="s">
        <v>111</v>
      </c>
      <c r="AK19" s="64"/>
    </row>
    <row r="20" spans="2:37" x14ac:dyDescent="0.3">
      <c r="D20" t="str">
        <f>IF(A20&lt;&gt;"",A20,IF(B20&lt;&gt;"",B20,IF(C20&lt;&gt;"",C20,"")))</f>
        <v/>
      </c>
      <c r="E20" t="str">
        <f>_xlfn.IFNA(VLOOKUP(D20,'Colt Inv June'!A:B,2,0),"")</f>
        <v/>
      </c>
      <c r="F20" t="s">
        <v>111</v>
      </c>
      <c r="G20" t="s">
        <v>111</v>
      </c>
      <c r="H20" t="s">
        <v>111</v>
      </c>
      <c r="I20" t="s">
        <v>111</v>
      </c>
      <c r="J20" s="62">
        <v>241</v>
      </c>
      <c r="K20" s="63" t="s">
        <v>1551</v>
      </c>
      <c r="L20" s="63" t="s">
        <v>111</v>
      </c>
      <c r="M20" s="63" t="s">
        <v>1518</v>
      </c>
      <c r="N20" s="63" t="s">
        <v>2512</v>
      </c>
      <c r="O20" s="63" t="s">
        <v>111</v>
      </c>
      <c r="P20" s="63" t="s">
        <v>1475</v>
      </c>
      <c r="Q20" s="63" t="s">
        <v>111</v>
      </c>
      <c r="R20" s="63" t="s">
        <v>111</v>
      </c>
      <c r="S20" s="63" t="s">
        <v>111</v>
      </c>
      <c r="T20" s="63" t="s">
        <v>111</v>
      </c>
      <c r="U20" s="63" t="s">
        <v>111</v>
      </c>
      <c r="V20" s="63" t="s">
        <v>111</v>
      </c>
      <c r="W20" s="63" t="s">
        <v>111</v>
      </c>
      <c r="X20" s="63" t="s">
        <v>2513</v>
      </c>
      <c r="Y20" s="63" t="s">
        <v>2512</v>
      </c>
      <c r="Z20" s="63" t="s">
        <v>111</v>
      </c>
      <c r="AA20" s="63" t="s">
        <v>111</v>
      </c>
      <c r="AB20" s="63" t="s">
        <v>111</v>
      </c>
      <c r="AC20" s="63" t="s">
        <v>111</v>
      </c>
      <c r="AD20" s="63" t="s">
        <v>111</v>
      </c>
      <c r="AE20" s="63" t="s">
        <v>111</v>
      </c>
      <c r="AF20" s="63" t="s">
        <v>111</v>
      </c>
      <c r="AG20" s="63" t="s">
        <v>111</v>
      </c>
      <c r="AH20" s="63" t="s">
        <v>111</v>
      </c>
      <c r="AI20" s="63"/>
      <c r="AJ20" s="63" t="s">
        <v>111</v>
      </c>
      <c r="AK20" s="64"/>
    </row>
    <row r="21" spans="2:37" x14ac:dyDescent="0.3">
      <c r="D21" t="str">
        <f>IF(A21&lt;&gt;"",A21,IF(B21&lt;&gt;"",B21,IF(C21&lt;&gt;"",C21,"")))</f>
        <v/>
      </c>
      <c r="E21" t="str">
        <f>_xlfn.IFNA(VLOOKUP(D21,'Colt Inv June'!A:B,2,0),"")</f>
        <v/>
      </c>
      <c r="F21" t="s">
        <v>111</v>
      </c>
      <c r="G21" t="s">
        <v>111</v>
      </c>
      <c r="H21" t="s">
        <v>111</v>
      </c>
      <c r="I21" t="s">
        <v>111</v>
      </c>
      <c r="J21" s="62">
        <v>349</v>
      </c>
      <c r="K21" s="63" t="s">
        <v>1517</v>
      </c>
      <c r="L21" s="63" t="s">
        <v>111</v>
      </c>
      <c r="M21" s="63" t="s">
        <v>1518</v>
      </c>
      <c r="N21" s="63" t="s">
        <v>1519</v>
      </c>
      <c r="O21" s="63" t="s">
        <v>111</v>
      </c>
      <c r="P21" s="63" t="s">
        <v>1759</v>
      </c>
      <c r="Q21" s="63" t="s">
        <v>3013</v>
      </c>
      <c r="R21" s="63" t="s">
        <v>111</v>
      </c>
      <c r="S21" s="63" t="s">
        <v>111</v>
      </c>
      <c r="T21" s="63" t="s">
        <v>111</v>
      </c>
      <c r="U21" s="63" t="s">
        <v>111</v>
      </c>
      <c r="V21" s="63" t="s">
        <v>3014</v>
      </c>
      <c r="W21" s="63" t="s">
        <v>3015</v>
      </c>
      <c r="X21" s="63" t="s">
        <v>3016</v>
      </c>
      <c r="Y21" s="63" t="s">
        <v>2269</v>
      </c>
      <c r="Z21" s="63" t="s">
        <v>111</v>
      </c>
      <c r="AA21" s="63" t="s">
        <v>111</v>
      </c>
      <c r="AB21" s="63" t="s">
        <v>111</v>
      </c>
      <c r="AC21" s="63" t="s">
        <v>111</v>
      </c>
      <c r="AD21" s="63" t="s">
        <v>111</v>
      </c>
      <c r="AE21" s="63" t="s">
        <v>111</v>
      </c>
      <c r="AF21" s="63" t="s">
        <v>111</v>
      </c>
      <c r="AG21" s="63" t="s">
        <v>111</v>
      </c>
      <c r="AH21" s="63" t="s">
        <v>111</v>
      </c>
      <c r="AI21" s="63"/>
      <c r="AJ21" s="63" t="s">
        <v>111</v>
      </c>
      <c r="AK21" s="64"/>
    </row>
    <row r="22" spans="2:37" x14ac:dyDescent="0.3">
      <c r="D22" t="str">
        <f>IF(A22&lt;&gt;"",A22,IF(B22&lt;&gt;"",B22,IF(C22&lt;&gt;"",C22,"")))</f>
        <v/>
      </c>
      <c r="E22" t="str">
        <f>_xlfn.IFNA(VLOOKUP(D22,'Colt Inv June'!A:B,2,0),"")</f>
        <v/>
      </c>
      <c r="F22" t="s">
        <v>111</v>
      </c>
      <c r="G22" t="s">
        <v>111</v>
      </c>
      <c r="H22" t="s">
        <v>111</v>
      </c>
      <c r="I22" t="s">
        <v>111</v>
      </c>
      <c r="J22" s="62">
        <v>356</v>
      </c>
      <c r="K22" s="63" t="s">
        <v>1517</v>
      </c>
      <c r="L22" s="63" t="s">
        <v>3038</v>
      </c>
      <c r="M22" s="63" t="s">
        <v>1518</v>
      </c>
      <c r="N22" s="63" t="s">
        <v>1519</v>
      </c>
      <c r="O22" s="63" t="s">
        <v>111</v>
      </c>
      <c r="P22" s="63" t="s">
        <v>1759</v>
      </c>
      <c r="Q22" s="63" t="s">
        <v>111</v>
      </c>
      <c r="R22" s="63" t="s">
        <v>111</v>
      </c>
      <c r="S22" s="63" t="s">
        <v>111</v>
      </c>
      <c r="T22" s="63" t="s">
        <v>111</v>
      </c>
      <c r="U22" s="63" t="s">
        <v>111</v>
      </c>
      <c r="V22" s="63" t="s">
        <v>111</v>
      </c>
      <c r="W22" s="63" t="s">
        <v>111</v>
      </c>
      <c r="X22" s="63" t="s">
        <v>3039</v>
      </c>
      <c r="Y22" s="63" t="s">
        <v>2269</v>
      </c>
      <c r="Z22" s="63" t="s">
        <v>2270</v>
      </c>
      <c r="AA22" s="63" t="s">
        <v>111</v>
      </c>
      <c r="AB22" s="63" t="s">
        <v>111</v>
      </c>
      <c r="AC22" s="63" t="s">
        <v>111</v>
      </c>
      <c r="AD22" s="63" t="s">
        <v>111</v>
      </c>
      <c r="AE22" s="63" t="s">
        <v>111</v>
      </c>
      <c r="AF22" s="63" t="s">
        <v>111</v>
      </c>
      <c r="AG22" s="63" t="s">
        <v>111</v>
      </c>
      <c r="AH22" s="63" t="s">
        <v>111</v>
      </c>
      <c r="AI22" s="63"/>
      <c r="AJ22" s="63" t="s">
        <v>111</v>
      </c>
      <c r="AK22" s="64"/>
    </row>
    <row r="23" spans="2:37" x14ac:dyDescent="0.3">
      <c r="B23" t="s">
        <v>1124</v>
      </c>
      <c r="C23" t="s">
        <v>1124</v>
      </c>
      <c r="D23" t="str">
        <f>IF(A23&lt;&gt;"",A23,IF(B23&lt;&gt;"",B23,IF(C23&lt;&gt;"",C23,"")))</f>
        <v>BE020140519DS</v>
      </c>
      <c r="E23" t="str">
        <f>_xlfn.IFNA(VLOOKUP(D23,'Colt Inv June'!A:B,2,0),"")</f>
        <v>KONINKLIJKE STERRENWACHT VAN BELGIE</v>
      </c>
      <c r="F23" t="s">
        <v>3972</v>
      </c>
      <c r="G23" t="s">
        <v>1122</v>
      </c>
      <c r="H23" t="s">
        <v>3972</v>
      </c>
      <c r="I23" t="s">
        <v>1122</v>
      </c>
      <c r="J23" s="59">
        <v>562</v>
      </c>
      <c r="K23" s="60" t="s">
        <v>111</v>
      </c>
      <c r="L23" s="60" t="s">
        <v>1123</v>
      </c>
      <c r="M23" s="60" t="s">
        <v>1552</v>
      </c>
      <c r="N23" s="60" t="s">
        <v>111</v>
      </c>
      <c r="O23" s="60" t="s">
        <v>111</v>
      </c>
      <c r="P23" s="60" t="s">
        <v>1759</v>
      </c>
      <c r="Q23" s="60" t="s">
        <v>1930</v>
      </c>
      <c r="R23" s="60" t="s">
        <v>2208</v>
      </c>
      <c r="S23" s="60" t="s">
        <v>3971</v>
      </c>
      <c r="T23" s="60" t="s">
        <v>1126</v>
      </c>
      <c r="U23" s="60" t="s">
        <v>72</v>
      </c>
      <c r="V23" s="60" t="s">
        <v>1125</v>
      </c>
      <c r="W23" s="60" t="s">
        <v>72</v>
      </c>
      <c r="X23" s="60" t="s">
        <v>3473</v>
      </c>
      <c r="Y23" s="60" t="s">
        <v>3972</v>
      </c>
      <c r="Z23" s="60" t="s">
        <v>1764</v>
      </c>
      <c r="AA23" s="60" t="s">
        <v>3973</v>
      </c>
      <c r="AB23" s="60" t="s">
        <v>1118</v>
      </c>
      <c r="AC23" s="60" t="s">
        <v>3974</v>
      </c>
      <c r="AD23" s="60" t="s">
        <v>72</v>
      </c>
      <c r="AE23" s="60" t="s">
        <v>111</v>
      </c>
      <c r="AF23" s="60" t="s">
        <v>111</v>
      </c>
      <c r="AG23" s="60" t="s">
        <v>3974</v>
      </c>
      <c r="AH23" s="60" t="s">
        <v>111</v>
      </c>
      <c r="AI23" s="60"/>
      <c r="AJ23" s="60" t="s">
        <v>1124</v>
      </c>
      <c r="AK23" s="61"/>
    </row>
    <row r="24" spans="2:37" x14ac:dyDescent="0.3">
      <c r="D24" t="str">
        <f>IF(A24&lt;&gt;"",A24,IF(B24&lt;&gt;"",B24,IF(C24&lt;&gt;"",C24,"")))</f>
        <v/>
      </c>
      <c r="E24" t="str">
        <f>_xlfn.IFNA(VLOOKUP(D24,'Colt Inv June'!A:B,2,0),"")</f>
        <v/>
      </c>
      <c r="F24" t="s">
        <v>111</v>
      </c>
      <c r="G24" t="s">
        <v>111</v>
      </c>
      <c r="H24" t="s">
        <v>111</v>
      </c>
      <c r="I24" t="s">
        <v>111</v>
      </c>
      <c r="J24" s="62">
        <v>591</v>
      </c>
      <c r="K24" s="63" t="s">
        <v>1517</v>
      </c>
      <c r="L24" s="63" t="s">
        <v>4102</v>
      </c>
      <c r="M24" s="63" t="s">
        <v>1518</v>
      </c>
      <c r="N24" s="63" t="s">
        <v>1519</v>
      </c>
      <c r="O24" s="63" t="s">
        <v>111</v>
      </c>
      <c r="P24" s="63" t="s">
        <v>637</v>
      </c>
      <c r="Q24" s="63" t="s">
        <v>3269</v>
      </c>
      <c r="R24" s="63" t="s">
        <v>4103</v>
      </c>
      <c r="S24" s="63" t="s">
        <v>4104</v>
      </c>
      <c r="T24" s="63" t="s">
        <v>1175</v>
      </c>
      <c r="U24" s="63" t="s">
        <v>3291</v>
      </c>
      <c r="V24" s="63" t="s">
        <v>4105</v>
      </c>
      <c r="W24" s="63" t="s">
        <v>97</v>
      </c>
      <c r="X24" s="63" t="s">
        <v>4106</v>
      </c>
      <c r="Y24" s="63" t="s">
        <v>3164</v>
      </c>
      <c r="Z24" s="63" t="s">
        <v>4107</v>
      </c>
      <c r="AA24" s="63" t="s">
        <v>4108</v>
      </c>
      <c r="AB24" s="63" t="s">
        <v>4109</v>
      </c>
      <c r="AC24" s="63" t="s">
        <v>3782</v>
      </c>
      <c r="AD24" s="63" t="s">
        <v>3275</v>
      </c>
      <c r="AE24" s="63" t="s">
        <v>111</v>
      </c>
      <c r="AF24" s="63" t="s">
        <v>111</v>
      </c>
      <c r="AG24" s="63" t="s">
        <v>111</v>
      </c>
      <c r="AH24" s="63" t="s">
        <v>111</v>
      </c>
      <c r="AI24" s="63"/>
      <c r="AJ24" s="63" t="s">
        <v>111</v>
      </c>
      <c r="AK24" s="64"/>
    </row>
    <row r="25" spans="2:37" x14ac:dyDescent="0.3">
      <c r="D25" t="str">
        <f>IF(A25&lt;&gt;"",A25,IF(B25&lt;&gt;"",B25,IF(C25&lt;&gt;"",C25,"")))</f>
        <v/>
      </c>
      <c r="E25" t="str">
        <f>_xlfn.IFNA(VLOOKUP(D25,'Colt Inv June'!A:B,2,0),"")</f>
        <v/>
      </c>
      <c r="F25" t="s">
        <v>111</v>
      </c>
      <c r="G25" t="s">
        <v>111</v>
      </c>
      <c r="H25" t="s">
        <v>111</v>
      </c>
      <c r="I25" t="s">
        <v>111</v>
      </c>
      <c r="J25" s="59">
        <v>1368</v>
      </c>
      <c r="K25" s="60" t="s">
        <v>1517</v>
      </c>
      <c r="L25" s="60" t="s">
        <v>4330</v>
      </c>
      <c r="M25" s="60" t="s">
        <v>4331</v>
      </c>
      <c r="N25" s="60" t="s">
        <v>1553</v>
      </c>
      <c r="O25" s="60" t="s">
        <v>111</v>
      </c>
      <c r="P25" s="60" t="s">
        <v>668</v>
      </c>
      <c r="Q25" s="60" t="s">
        <v>4332</v>
      </c>
      <c r="R25" s="60" t="s">
        <v>111</v>
      </c>
      <c r="S25" s="60" t="s">
        <v>111</v>
      </c>
      <c r="T25" s="60" t="s">
        <v>4333</v>
      </c>
      <c r="U25" s="60" t="s">
        <v>165</v>
      </c>
      <c r="V25" s="60" t="s">
        <v>778</v>
      </c>
      <c r="W25" s="60" t="s">
        <v>273</v>
      </c>
      <c r="X25" s="60" t="s">
        <v>4334</v>
      </c>
      <c r="Y25" s="60" t="s">
        <v>4335</v>
      </c>
      <c r="Z25" s="60" t="s">
        <v>1558</v>
      </c>
      <c r="AA25" s="60" t="s">
        <v>4336</v>
      </c>
      <c r="AB25" s="60" t="s">
        <v>632</v>
      </c>
      <c r="AC25" s="60" t="s">
        <v>4337</v>
      </c>
      <c r="AD25" s="60" t="s">
        <v>111</v>
      </c>
      <c r="AE25" s="60" t="s">
        <v>111</v>
      </c>
      <c r="AF25" s="60" t="s">
        <v>111</v>
      </c>
      <c r="AG25" s="60" t="s">
        <v>111</v>
      </c>
      <c r="AH25" s="60" t="s">
        <v>111</v>
      </c>
      <c r="AI25" s="60"/>
      <c r="AJ25" s="60" t="s">
        <v>111</v>
      </c>
      <c r="AK25" s="61" t="s">
        <v>111</v>
      </c>
    </row>
    <row r="26" spans="2:37" x14ac:dyDescent="0.3">
      <c r="D26" t="str">
        <f>IF(A26&lt;&gt;"",A26,IF(B26&lt;&gt;"",B26,IF(C26&lt;&gt;"",C26,"")))</f>
        <v/>
      </c>
      <c r="E26" t="str">
        <f>_xlfn.IFNA(VLOOKUP(D26,'Colt Inv June'!A:B,2,0),"")</f>
        <v/>
      </c>
      <c r="F26" t="s">
        <v>111</v>
      </c>
      <c r="G26" t="s">
        <v>111</v>
      </c>
      <c r="H26" t="s">
        <v>111</v>
      </c>
      <c r="I26" t="s">
        <v>111</v>
      </c>
      <c r="J26" s="59">
        <v>864</v>
      </c>
      <c r="K26" s="60" t="s">
        <v>1517</v>
      </c>
      <c r="L26" s="60" t="s">
        <v>5062</v>
      </c>
      <c r="M26" s="60" t="s">
        <v>2038</v>
      </c>
      <c r="N26" s="60" t="s">
        <v>1519</v>
      </c>
      <c r="O26" s="60" t="s">
        <v>111</v>
      </c>
      <c r="P26" s="60" t="s">
        <v>626</v>
      </c>
      <c r="Q26" s="60" t="s">
        <v>4450</v>
      </c>
      <c r="R26" s="60" t="s">
        <v>111</v>
      </c>
      <c r="S26" s="60" t="s">
        <v>111</v>
      </c>
      <c r="T26" s="60" t="s">
        <v>430</v>
      </c>
      <c r="U26" s="60" t="s">
        <v>126</v>
      </c>
      <c r="V26" s="60" t="s">
        <v>225</v>
      </c>
      <c r="W26" s="60" t="s">
        <v>34</v>
      </c>
      <c r="X26" s="60" t="s">
        <v>5063</v>
      </c>
      <c r="Y26" s="60" t="s">
        <v>5064</v>
      </c>
      <c r="Z26" s="60" t="s">
        <v>111</v>
      </c>
      <c r="AA26" s="60" t="s">
        <v>5065</v>
      </c>
      <c r="AB26" s="60" t="s">
        <v>1571</v>
      </c>
      <c r="AC26" s="60" t="s">
        <v>5066</v>
      </c>
      <c r="AD26" s="60" t="s">
        <v>5067</v>
      </c>
      <c r="AE26" s="60" t="s">
        <v>111</v>
      </c>
      <c r="AF26" s="60" t="s">
        <v>111</v>
      </c>
      <c r="AG26" s="60" t="s">
        <v>111</v>
      </c>
      <c r="AH26" s="60" t="s">
        <v>111</v>
      </c>
      <c r="AI26" s="60"/>
      <c r="AJ26" s="60" t="s">
        <v>111</v>
      </c>
      <c r="AK26" s="61" t="s">
        <v>111</v>
      </c>
    </row>
    <row r="27" spans="2:37" x14ac:dyDescent="0.3">
      <c r="D27" t="str">
        <f>IF(A27&lt;&gt;"",A27,IF(B27&lt;&gt;"",B27,IF(C27&lt;&gt;"",C27,"")))</f>
        <v/>
      </c>
      <c r="E27" t="str">
        <f>_xlfn.IFNA(VLOOKUP(D27,'Colt Inv June'!A:B,2,0),"")</f>
        <v/>
      </c>
      <c r="F27" t="s">
        <v>111</v>
      </c>
      <c r="G27" t="s">
        <v>111</v>
      </c>
      <c r="H27" t="s">
        <v>2759</v>
      </c>
      <c r="I27" t="s">
        <v>993</v>
      </c>
      <c r="J27" s="62">
        <v>921</v>
      </c>
      <c r="K27" s="63" t="s">
        <v>1517</v>
      </c>
      <c r="L27" s="63" t="s">
        <v>111</v>
      </c>
      <c r="M27" s="63" t="s">
        <v>5268</v>
      </c>
      <c r="N27" s="63" t="s">
        <v>5269</v>
      </c>
      <c r="O27" s="63" t="s">
        <v>111</v>
      </c>
      <c r="P27" s="63" t="s">
        <v>1475</v>
      </c>
      <c r="Q27" s="63" t="s">
        <v>111</v>
      </c>
      <c r="R27" s="63" t="s">
        <v>111</v>
      </c>
      <c r="S27" s="63" t="s">
        <v>111</v>
      </c>
      <c r="T27" s="63" t="s">
        <v>111</v>
      </c>
      <c r="U27" s="63" t="s">
        <v>111</v>
      </c>
      <c r="V27" s="63" t="s">
        <v>111</v>
      </c>
      <c r="W27" s="63" t="s">
        <v>111</v>
      </c>
      <c r="X27" s="63" t="s">
        <v>111</v>
      </c>
      <c r="Y27" s="63" t="s">
        <v>2759</v>
      </c>
      <c r="Z27" s="63" t="s">
        <v>111</v>
      </c>
      <c r="AA27" s="63" t="s">
        <v>111</v>
      </c>
      <c r="AB27" s="63" t="s">
        <v>111</v>
      </c>
      <c r="AC27" s="63" t="s">
        <v>111</v>
      </c>
      <c r="AD27" s="63" t="s">
        <v>111</v>
      </c>
      <c r="AE27" s="63" t="s">
        <v>111</v>
      </c>
      <c r="AF27" s="63" t="s">
        <v>111</v>
      </c>
      <c r="AG27" s="63" t="s">
        <v>111</v>
      </c>
      <c r="AH27" s="63" t="s">
        <v>111</v>
      </c>
      <c r="AI27" s="63"/>
      <c r="AJ27" s="63" t="s">
        <v>111</v>
      </c>
      <c r="AK27" s="64"/>
    </row>
    <row r="28" spans="2:37" x14ac:dyDescent="0.3">
      <c r="D28" t="str">
        <f>IF(A28&lt;&gt;"",A28,IF(B28&lt;&gt;"",B28,IF(C28&lt;&gt;"",C28,"")))</f>
        <v/>
      </c>
      <c r="E28" t="str">
        <f>_xlfn.IFNA(VLOOKUP(D28,'Colt Inv June'!A:B,2,0),"")</f>
        <v/>
      </c>
      <c r="F28" t="s">
        <v>111</v>
      </c>
      <c r="G28" t="s">
        <v>111</v>
      </c>
      <c r="H28" t="s">
        <v>111</v>
      </c>
      <c r="I28" t="s">
        <v>111</v>
      </c>
      <c r="J28" s="59">
        <v>1363</v>
      </c>
      <c r="K28" s="60" t="s">
        <v>1517</v>
      </c>
      <c r="L28" s="60" t="s">
        <v>111</v>
      </c>
      <c r="M28" s="60" t="s">
        <v>5513</v>
      </c>
      <c r="N28" s="60" t="s">
        <v>1553</v>
      </c>
      <c r="O28" s="60" t="s">
        <v>111</v>
      </c>
      <c r="P28" s="60" t="s">
        <v>668</v>
      </c>
      <c r="Q28" s="60" t="s">
        <v>5514</v>
      </c>
      <c r="R28" s="60" t="s">
        <v>111</v>
      </c>
      <c r="S28" s="60" t="s">
        <v>111</v>
      </c>
      <c r="T28" s="60" t="s">
        <v>126</v>
      </c>
      <c r="U28" s="60" t="s">
        <v>165</v>
      </c>
      <c r="V28" s="60" t="s">
        <v>778</v>
      </c>
      <c r="W28" s="60" t="s">
        <v>273</v>
      </c>
      <c r="X28" s="60" t="s">
        <v>4334</v>
      </c>
      <c r="Y28" s="60" t="s">
        <v>5515</v>
      </c>
      <c r="Z28" s="60" t="s">
        <v>1558</v>
      </c>
      <c r="AA28" s="60" t="s">
        <v>5516</v>
      </c>
      <c r="AB28" s="60" t="s">
        <v>632</v>
      </c>
      <c r="AC28" s="60" t="s">
        <v>5517</v>
      </c>
      <c r="AD28" s="60" t="s">
        <v>5518</v>
      </c>
      <c r="AE28" s="60" t="s">
        <v>111</v>
      </c>
      <c r="AF28" s="60" t="s">
        <v>111</v>
      </c>
      <c r="AG28" s="60" t="s">
        <v>111</v>
      </c>
      <c r="AH28" s="60" t="s">
        <v>111</v>
      </c>
      <c r="AI28" s="60"/>
      <c r="AJ28" s="60" t="s">
        <v>111</v>
      </c>
      <c r="AK28" s="61"/>
    </row>
    <row r="29" spans="2:37" x14ac:dyDescent="0.3">
      <c r="D29" t="str">
        <f>IF(A29&lt;&gt;"",A29,IF(B29&lt;&gt;"",B29,IF(C29&lt;&gt;"",C29,"")))</f>
        <v/>
      </c>
      <c r="E29" t="str">
        <f>_xlfn.IFNA(VLOOKUP(D29,'Colt Inv June'!A:B,2,0),"")</f>
        <v/>
      </c>
      <c r="F29" t="s">
        <v>111</v>
      </c>
      <c r="G29" t="s">
        <v>111</v>
      </c>
      <c r="H29" t="s">
        <v>5888</v>
      </c>
      <c r="I29" t="s">
        <v>1406</v>
      </c>
      <c r="J29" s="62">
        <v>1120</v>
      </c>
      <c r="K29" s="63" t="s">
        <v>1517</v>
      </c>
      <c r="L29" s="63" t="s">
        <v>5884</v>
      </c>
      <c r="M29" s="63" t="s">
        <v>1552</v>
      </c>
      <c r="N29" s="63" t="s">
        <v>1519</v>
      </c>
      <c r="O29" s="63" t="s">
        <v>111</v>
      </c>
      <c r="P29" s="63" t="s">
        <v>668</v>
      </c>
      <c r="Q29" s="63" t="s">
        <v>5885</v>
      </c>
      <c r="R29" s="63" t="s">
        <v>5886</v>
      </c>
      <c r="S29" s="63" t="s">
        <v>111</v>
      </c>
      <c r="T29" s="63" t="s">
        <v>111</v>
      </c>
      <c r="U29" s="63" t="s">
        <v>111</v>
      </c>
      <c r="V29" s="63" t="s">
        <v>111</v>
      </c>
      <c r="W29" s="63" t="s">
        <v>111</v>
      </c>
      <c r="X29" s="63" t="s">
        <v>5887</v>
      </c>
      <c r="Y29" s="63" t="s">
        <v>5888</v>
      </c>
      <c r="Z29" s="63" t="s">
        <v>1701</v>
      </c>
      <c r="AA29" s="63" t="s">
        <v>1409</v>
      </c>
      <c r="AB29" s="63" t="s">
        <v>111</v>
      </c>
      <c r="AC29" s="63" t="s">
        <v>5889</v>
      </c>
      <c r="AD29" s="63" t="s">
        <v>111</v>
      </c>
      <c r="AE29" s="63" t="s">
        <v>111</v>
      </c>
      <c r="AF29" s="63" t="s">
        <v>111</v>
      </c>
      <c r="AG29" s="63" t="s">
        <v>111</v>
      </c>
      <c r="AH29" s="63" t="s">
        <v>111</v>
      </c>
      <c r="AI29" s="63"/>
      <c r="AJ29" s="63" t="s">
        <v>111</v>
      </c>
      <c r="AK29" s="64"/>
    </row>
    <row r="30" spans="2:37" x14ac:dyDescent="0.3">
      <c r="D30" t="str">
        <f>IF(A30&lt;&gt;"",A30,IF(B30&lt;&gt;"",B30,IF(C30&lt;&gt;"",C30,"")))</f>
        <v/>
      </c>
      <c r="E30" t="str">
        <f>_xlfn.IFNA(VLOOKUP(D30,'Colt Inv June'!A:B,2,0),"")</f>
        <v/>
      </c>
      <c r="F30" t="s">
        <v>111</v>
      </c>
      <c r="G30" t="s">
        <v>111</v>
      </c>
      <c r="H30" t="s">
        <v>2394</v>
      </c>
      <c r="I30" t="s">
        <v>388</v>
      </c>
      <c r="J30" s="62">
        <v>1145</v>
      </c>
      <c r="K30" s="63" t="s">
        <v>1517</v>
      </c>
      <c r="L30" s="63" t="s">
        <v>5827</v>
      </c>
      <c r="M30" s="63" t="s">
        <v>1552</v>
      </c>
      <c r="N30" s="63" t="s">
        <v>1519</v>
      </c>
      <c r="O30" s="63" t="s">
        <v>111</v>
      </c>
      <c r="P30" s="63" t="s">
        <v>668</v>
      </c>
      <c r="Q30" s="63" t="s">
        <v>3619</v>
      </c>
      <c r="R30" s="63" t="s">
        <v>111</v>
      </c>
      <c r="S30" s="63" t="s">
        <v>111</v>
      </c>
      <c r="T30" s="63" t="s">
        <v>111</v>
      </c>
      <c r="U30" s="63" t="s">
        <v>111</v>
      </c>
      <c r="V30" s="63" t="s">
        <v>697</v>
      </c>
      <c r="W30" s="63" t="s">
        <v>225</v>
      </c>
      <c r="X30" s="63" t="s">
        <v>111</v>
      </c>
      <c r="Y30" s="63" t="s">
        <v>2394</v>
      </c>
      <c r="Z30" s="63" t="s">
        <v>1701</v>
      </c>
      <c r="AA30" s="63" t="s">
        <v>5737</v>
      </c>
      <c r="AB30" s="63" t="s">
        <v>5717</v>
      </c>
      <c r="AC30" s="63" t="s">
        <v>4254</v>
      </c>
      <c r="AD30" s="63" t="s">
        <v>111</v>
      </c>
      <c r="AE30" s="63" t="s">
        <v>111</v>
      </c>
      <c r="AF30" s="63" t="s">
        <v>111</v>
      </c>
      <c r="AG30" s="63" t="s">
        <v>111</v>
      </c>
      <c r="AH30" s="63" t="s">
        <v>111</v>
      </c>
      <c r="AI30" s="63"/>
      <c r="AJ30" s="63" t="s">
        <v>111</v>
      </c>
      <c r="AK30" s="64"/>
    </row>
    <row r="31" spans="2:37" x14ac:dyDescent="0.3">
      <c r="D31" t="str">
        <f>IF(A31&lt;&gt;"",A31,IF(B31&lt;&gt;"",B31,IF(C31&lt;&gt;"",C31,"")))</f>
        <v/>
      </c>
      <c r="E31" t="str">
        <f>_xlfn.IFNA(VLOOKUP(D31,'Colt Inv June'!A:B,2,0),"")</f>
        <v/>
      </c>
      <c r="F31" t="s">
        <v>111</v>
      </c>
      <c r="G31" t="s">
        <v>111</v>
      </c>
      <c r="H31" t="s">
        <v>4468</v>
      </c>
      <c r="I31" t="s">
        <v>297</v>
      </c>
      <c r="J31" s="59">
        <v>1157</v>
      </c>
      <c r="K31" s="60" t="s">
        <v>1517</v>
      </c>
      <c r="L31" s="60" t="s">
        <v>5954</v>
      </c>
      <c r="M31" s="60" t="s">
        <v>1552</v>
      </c>
      <c r="N31" s="60" t="s">
        <v>1553</v>
      </c>
      <c r="O31" s="60" t="s">
        <v>111</v>
      </c>
      <c r="P31" s="60" t="s">
        <v>53</v>
      </c>
      <c r="Q31" s="60" t="s">
        <v>5955</v>
      </c>
      <c r="R31" s="60" t="s">
        <v>111</v>
      </c>
      <c r="S31" s="60" t="s">
        <v>111</v>
      </c>
      <c r="T31" s="60" t="s">
        <v>111</v>
      </c>
      <c r="U31" s="60" t="s">
        <v>111</v>
      </c>
      <c r="V31" s="60" t="s">
        <v>111</v>
      </c>
      <c r="W31" s="60" t="s">
        <v>111</v>
      </c>
      <c r="X31" s="60" t="s">
        <v>111</v>
      </c>
      <c r="Y31" s="60" t="s">
        <v>4468</v>
      </c>
      <c r="Z31" s="60" t="s">
        <v>111</v>
      </c>
      <c r="AA31" s="60" t="s">
        <v>4470</v>
      </c>
      <c r="AB31" s="60" t="s">
        <v>111</v>
      </c>
      <c r="AC31" s="60" t="s">
        <v>5910</v>
      </c>
      <c r="AD31" s="60" t="s">
        <v>111</v>
      </c>
      <c r="AE31" s="60" t="s">
        <v>111</v>
      </c>
      <c r="AF31" s="60" t="s">
        <v>111</v>
      </c>
      <c r="AG31" s="60" t="s">
        <v>111</v>
      </c>
      <c r="AH31" s="60" t="s">
        <v>111</v>
      </c>
      <c r="AI31" s="60"/>
      <c r="AJ31" s="60" t="s">
        <v>111</v>
      </c>
      <c r="AK31" s="61"/>
    </row>
    <row r="32" spans="2:37" x14ac:dyDescent="0.3">
      <c r="D32" t="str">
        <f>IF(A32&lt;&gt;"",A32,IF(B32&lt;&gt;"",B32,IF(C32&lt;&gt;"",C32,"")))</f>
        <v/>
      </c>
      <c r="E32" t="str">
        <f>_xlfn.IFNA(VLOOKUP(D32,'Colt Inv June'!A:B,2,0),"")</f>
        <v/>
      </c>
      <c r="F32" t="s">
        <v>111</v>
      </c>
      <c r="G32" t="s">
        <v>111</v>
      </c>
      <c r="H32" t="s">
        <v>4468</v>
      </c>
      <c r="I32" t="s">
        <v>297</v>
      </c>
      <c r="J32" s="62">
        <v>1158</v>
      </c>
      <c r="K32" s="63" t="s">
        <v>1517</v>
      </c>
      <c r="L32" s="63" t="s">
        <v>5956</v>
      </c>
      <c r="M32" s="63" t="s">
        <v>1552</v>
      </c>
      <c r="N32" s="63" t="s">
        <v>1553</v>
      </c>
      <c r="O32" s="63" t="s">
        <v>111</v>
      </c>
      <c r="P32" s="63" t="s">
        <v>53</v>
      </c>
      <c r="Q32" s="63" t="s">
        <v>5955</v>
      </c>
      <c r="R32" s="63" t="s">
        <v>111</v>
      </c>
      <c r="S32" s="63" t="s">
        <v>111</v>
      </c>
      <c r="T32" s="63" t="s">
        <v>111</v>
      </c>
      <c r="U32" s="63" t="s">
        <v>111</v>
      </c>
      <c r="V32" s="63" t="s">
        <v>111</v>
      </c>
      <c r="W32" s="63" t="s">
        <v>111</v>
      </c>
      <c r="X32" s="63" t="s">
        <v>111</v>
      </c>
      <c r="Y32" s="63" t="s">
        <v>4468</v>
      </c>
      <c r="Z32" s="63" t="s">
        <v>111</v>
      </c>
      <c r="AA32" s="63" t="s">
        <v>4470</v>
      </c>
      <c r="AB32" s="63" t="s">
        <v>111</v>
      </c>
      <c r="AC32" s="63" t="s">
        <v>5910</v>
      </c>
      <c r="AD32" s="63" t="s">
        <v>111</v>
      </c>
      <c r="AE32" s="63" t="s">
        <v>111</v>
      </c>
      <c r="AF32" s="63" t="s">
        <v>111</v>
      </c>
      <c r="AG32" s="63" t="s">
        <v>111</v>
      </c>
      <c r="AH32" s="63" t="s">
        <v>111</v>
      </c>
      <c r="AI32" s="63"/>
      <c r="AJ32" s="63" t="s">
        <v>111</v>
      </c>
      <c r="AK32" s="64"/>
    </row>
    <row r="33" spans="3:37" x14ac:dyDescent="0.3">
      <c r="D33" t="str">
        <f>IF(A33&lt;&gt;"",A33,IF(B33&lt;&gt;"",B33,IF(C33&lt;&gt;"",C33,"")))</f>
        <v/>
      </c>
      <c r="E33" t="str">
        <f>_xlfn.IFNA(VLOOKUP(D33,'Colt Inv June'!A:B,2,0),"")</f>
        <v/>
      </c>
      <c r="F33" t="s">
        <v>111</v>
      </c>
      <c r="G33" t="s">
        <v>111</v>
      </c>
      <c r="H33" t="s">
        <v>4468</v>
      </c>
      <c r="I33" t="s">
        <v>297</v>
      </c>
      <c r="J33" s="59">
        <v>1159</v>
      </c>
      <c r="K33" s="60" t="s">
        <v>1517</v>
      </c>
      <c r="L33" s="60" t="s">
        <v>5957</v>
      </c>
      <c r="M33" s="60" t="s">
        <v>1552</v>
      </c>
      <c r="N33" s="60" t="s">
        <v>1553</v>
      </c>
      <c r="O33" s="60" t="s">
        <v>111</v>
      </c>
      <c r="P33" s="60" t="s">
        <v>53</v>
      </c>
      <c r="Q33" s="60" t="s">
        <v>5955</v>
      </c>
      <c r="R33" s="60" t="s">
        <v>111</v>
      </c>
      <c r="S33" s="60" t="s">
        <v>111</v>
      </c>
      <c r="T33" s="60" t="s">
        <v>111</v>
      </c>
      <c r="U33" s="60" t="s">
        <v>111</v>
      </c>
      <c r="V33" s="60" t="s">
        <v>111</v>
      </c>
      <c r="W33" s="60" t="s">
        <v>111</v>
      </c>
      <c r="X33" s="60" t="s">
        <v>111</v>
      </c>
      <c r="Y33" s="60" t="s">
        <v>4468</v>
      </c>
      <c r="Z33" s="60" t="s">
        <v>111</v>
      </c>
      <c r="AA33" s="60" t="s">
        <v>4470</v>
      </c>
      <c r="AB33" s="60" t="s">
        <v>111</v>
      </c>
      <c r="AC33" s="60" t="s">
        <v>5910</v>
      </c>
      <c r="AD33" s="60" t="s">
        <v>111</v>
      </c>
      <c r="AE33" s="60" t="s">
        <v>111</v>
      </c>
      <c r="AF33" s="60" t="s">
        <v>111</v>
      </c>
      <c r="AG33" s="60" t="s">
        <v>111</v>
      </c>
      <c r="AH33" s="60" t="s">
        <v>111</v>
      </c>
      <c r="AI33" s="60"/>
      <c r="AJ33" s="60" t="s">
        <v>111</v>
      </c>
      <c r="AK33" s="61"/>
    </row>
    <row r="34" spans="3:37" x14ac:dyDescent="0.3">
      <c r="D34" t="str">
        <f>IF(A34&lt;&gt;"",A34,IF(B34&lt;&gt;"",B34,IF(C34&lt;&gt;"",C34,"")))</f>
        <v/>
      </c>
      <c r="E34" t="str">
        <f>_xlfn.IFNA(VLOOKUP(D34,'Colt Inv June'!A:B,2,0),"")</f>
        <v/>
      </c>
      <c r="F34" t="s">
        <v>111</v>
      </c>
      <c r="G34" t="s">
        <v>111</v>
      </c>
      <c r="H34" t="s">
        <v>111</v>
      </c>
      <c r="I34" t="s">
        <v>111</v>
      </c>
      <c r="J34" s="62">
        <v>1365</v>
      </c>
      <c r="K34" s="63" t="s">
        <v>1517</v>
      </c>
      <c r="L34" s="63" t="s">
        <v>111</v>
      </c>
      <c r="M34" s="63" t="s">
        <v>5513</v>
      </c>
      <c r="N34" s="63" t="s">
        <v>1553</v>
      </c>
      <c r="O34" s="63" t="s">
        <v>111</v>
      </c>
      <c r="P34" s="63" t="s">
        <v>668</v>
      </c>
      <c r="Q34" s="63" t="s">
        <v>5999</v>
      </c>
      <c r="R34" s="63" t="s">
        <v>111</v>
      </c>
      <c r="S34" s="63" t="s">
        <v>111</v>
      </c>
      <c r="T34" s="63" t="s">
        <v>822</v>
      </c>
      <c r="U34" s="63" t="s">
        <v>165</v>
      </c>
      <c r="V34" s="63" t="s">
        <v>655</v>
      </c>
      <c r="W34" s="63" t="s">
        <v>273</v>
      </c>
      <c r="X34" s="63" t="s">
        <v>4334</v>
      </c>
      <c r="Y34" s="63" t="s">
        <v>5515</v>
      </c>
      <c r="Z34" s="63" t="s">
        <v>1558</v>
      </c>
      <c r="AA34" s="63" t="s">
        <v>5516</v>
      </c>
      <c r="AB34" s="63" t="s">
        <v>632</v>
      </c>
      <c r="AC34" s="63" t="s">
        <v>6245</v>
      </c>
      <c r="AD34" s="63" t="s">
        <v>6246</v>
      </c>
      <c r="AE34" s="63" t="s">
        <v>111</v>
      </c>
      <c r="AF34" s="63" t="s">
        <v>111</v>
      </c>
      <c r="AG34" s="63" t="s">
        <v>111</v>
      </c>
      <c r="AH34" s="63" t="s">
        <v>111</v>
      </c>
      <c r="AI34" s="63"/>
      <c r="AJ34" s="63" t="s">
        <v>111</v>
      </c>
      <c r="AK34" s="64"/>
    </row>
    <row r="35" spans="3:37" x14ac:dyDescent="0.3">
      <c r="C35" t="s">
        <v>569</v>
      </c>
      <c r="D35" t="str">
        <f>IF(A35&lt;&gt;"",A35,IF(B35&lt;&gt;"",B35,IF(C35&lt;&gt;"",C35,"")))</f>
        <v>BRU/BRU/IA-199750</v>
      </c>
      <c r="E35" t="str">
        <f>_xlfn.IFNA(VLOOKUP(D35,'Colt Inv June'!A:B,2,0),"")</f>
        <v>KIC INNOENERGY SE</v>
      </c>
      <c r="F35" t="s">
        <v>6261</v>
      </c>
      <c r="G35" t="s">
        <v>567</v>
      </c>
      <c r="H35" t="s">
        <v>6261</v>
      </c>
      <c r="I35" t="s">
        <v>567</v>
      </c>
      <c r="J35" s="62">
        <v>1288</v>
      </c>
      <c r="K35" s="63" t="s">
        <v>1517</v>
      </c>
      <c r="L35" s="63" t="s">
        <v>568</v>
      </c>
      <c r="M35" s="63" t="s">
        <v>1552</v>
      </c>
      <c r="N35" s="63" t="s">
        <v>1553</v>
      </c>
      <c r="O35" s="63" t="s">
        <v>111</v>
      </c>
      <c r="P35" s="63" t="s">
        <v>626</v>
      </c>
      <c r="Q35" s="63" t="s">
        <v>5627</v>
      </c>
      <c r="R35" s="63" t="s">
        <v>2949</v>
      </c>
      <c r="S35" s="63" t="s">
        <v>111</v>
      </c>
      <c r="T35" s="63" t="s">
        <v>572</v>
      </c>
      <c r="U35" s="63" t="s">
        <v>883</v>
      </c>
      <c r="V35" s="63" t="s">
        <v>571</v>
      </c>
      <c r="W35" s="63" t="s">
        <v>5628</v>
      </c>
      <c r="X35" s="63" t="s">
        <v>5629</v>
      </c>
      <c r="Y35" s="63" t="s">
        <v>6261</v>
      </c>
      <c r="Z35" s="63" t="s">
        <v>1558</v>
      </c>
      <c r="AA35" s="63" t="s">
        <v>6262</v>
      </c>
      <c r="AB35" s="63" t="s">
        <v>1571</v>
      </c>
      <c r="AC35" s="63" t="s">
        <v>5631</v>
      </c>
      <c r="AD35" s="63" t="s">
        <v>6263</v>
      </c>
      <c r="AE35" s="63" t="s">
        <v>111</v>
      </c>
      <c r="AF35" s="63" t="s">
        <v>111</v>
      </c>
      <c r="AG35" s="63" t="s">
        <v>111</v>
      </c>
      <c r="AH35" s="63" t="s">
        <v>111</v>
      </c>
      <c r="AI35" s="63"/>
      <c r="AJ35" s="63" t="s">
        <v>111</v>
      </c>
      <c r="AK35" s="64"/>
    </row>
    <row r="36" spans="3:37" x14ac:dyDescent="0.3">
      <c r="D36" t="str">
        <f>IF(A36&lt;&gt;"",A36,IF(B36&lt;&gt;"",B36,IF(C36&lt;&gt;"",C36,"")))</f>
        <v/>
      </c>
      <c r="E36" t="str">
        <f>_xlfn.IFNA(VLOOKUP(D36,'Colt Inv June'!A:B,2,0),"")</f>
        <v/>
      </c>
      <c r="F36" t="s">
        <v>111</v>
      </c>
      <c r="G36" t="s">
        <v>111</v>
      </c>
      <c r="H36" t="s">
        <v>111</v>
      </c>
      <c r="I36" t="s">
        <v>111</v>
      </c>
      <c r="J36" s="59">
        <v>1333</v>
      </c>
      <c r="K36" s="60" t="s">
        <v>1517</v>
      </c>
      <c r="L36" s="60" t="s">
        <v>6421</v>
      </c>
      <c r="M36" s="60" t="s">
        <v>4331</v>
      </c>
      <c r="N36" s="60" t="s">
        <v>1553</v>
      </c>
      <c r="O36" s="60" t="s">
        <v>111</v>
      </c>
      <c r="P36" s="60" t="s">
        <v>626</v>
      </c>
      <c r="Q36" s="60" t="s">
        <v>6422</v>
      </c>
      <c r="R36" s="60" t="s">
        <v>111</v>
      </c>
      <c r="S36" s="60" t="s">
        <v>111</v>
      </c>
      <c r="T36" s="60" t="s">
        <v>702</v>
      </c>
      <c r="U36" s="60" t="s">
        <v>2920</v>
      </c>
      <c r="V36" s="60" t="s">
        <v>129</v>
      </c>
      <c r="W36" s="60" t="s">
        <v>165</v>
      </c>
      <c r="X36" s="60" t="s">
        <v>6184</v>
      </c>
      <c r="Y36" s="60" t="s">
        <v>6423</v>
      </c>
      <c r="Z36" s="60" t="s">
        <v>1558</v>
      </c>
      <c r="AA36" s="60" t="s">
        <v>6424</v>
      </c>
      <c r="AB36" s="60" t="s">
        <v>76</v>
      </c>
      <c r="AC36" s="60" t="s">
        <v>1912</v>
      </c>
      <c r="AD36" s="60" t="s">
        <v>6186</v>
      </c>
      <c r="AE36" s="60" t="s">
        <v>111</v>
      </c>
      <c r="AF36" s="60" t="s">
        <v>111</v>
      </c>
      <c r="AG36" s="60" t="s">
        <v>111</v>
      </c>
      <c r="AH36" s="60" t="s">
        <v>111</v>
      </c>
      <c r="AI36" s="60"/>
      <c r="AJ36" s="60" t="s">
        <v>111</v>
      </c>
      <c r="AK36" s="61" t="s">
        <v>111</v>
      </c>
    </row>
    <row r="37" spans="3:37" x14ac:dyDescent="0.3">
      <c r="D37" t="str">
        <f>IF(A37&lt;&gt;"",A37,IF(B37&lt;&gt;"",B37,IF(C37&lt;&gt;"",C37,"")))</f>
        <v/>
      </c>
      <c r="E37" t="str">
        <f>_xlfn.IFNA(VLOOKUP(D37,'Colt Inv June'!A:B,2,0),"")</f>
        <v/>
      </c>
      <c r="F37" t="s">
        <v>111</v>
      </c>
      <c r="G37" t="s">
        <v>111</v>
      </c>
      <c r="H37" t="s">
        <v>111</v>
      </c>
      <c r="I37" t="s">
        <v>111</v>
      </c>
      <c r="J37" s="59">
        <v>1372</v>
      </c>
      <c r="K37" s="60" t="s">
        <v>1517</v>
      </c>
      <c r="L37" s="60" t="s">
        <v>111</v>
      </c>
      <c r="M37" s="60" t="s">
        <v>4331</v>
      </c>
      <c r="N37" s="60" t="s">
        <v>1553</v>
      </c>
      <c r="O37" s="60" t="s">
        <v>111</v>
      </c>
      <c r="P37" s="60" t="s">
        <v>626</v>
      </c>
      <c r="Q37" s="60" t="s">
        <v>6475</v>
      </c>
      <c r="R37" s="60" t="s">
        <v>111</v>
      </c>
      <c r="S37" s="60" t="s">
        <v>111</v>
      </c>
      <c r="T37" s="60" t="s">
        <v>6476</v>
      </c>
      <c r="U37" s="60" t="s">
        <v>3301</v>
      </c>
      <c r="V37" s="60" t="s">
        <v>252</v>
      </c>
      <c r="W37" s="60" t="s">
        <v>467</v>
      </c>
      <c r="X37" s="60" t="s">
        <v>111</v>
      </c>
      <c r="Y37" s="60" t="s">
        <v>6477</v>
      </c>
      <c r="Z37" s="60" t="s">
        <v>1558</v>
      </c>
      <c r="AA37" s="60" t="s">
        <v>6478</v>
      </c>
      <c r="AB37" s="60" t="s">
        <v>6475</v>
      </c>
      <c r="AC37" s="60" t="s">
        <v>6479</v>
      </c>
      <c r="AD37" s="60" t="s">
        <v>111</v>
      </c>
      <c r="AE37" s="60" t="s">
        <v>111</v>
      </c>
      <c r="AF37" s="60" t="s">
        <v>111</v>
      </c>
      <c r="AG37" s="60" t="s">
        <v>6479</v>
      </c>
      <c r="AH37" s="60" t="s">
        <v>6480</v>
      </c>
      <c r="AI37" s="60">
        <v>0</v>
      </c>
      <c r="AJ37" s="60" t="s">
        <v>111</v>
      </c>
      <c r="AK37" s="61"/>
    </row>
    <row r="38" spans="3:37" x14ac:dyDescent="0.3">
      <c r="D38" t="str">
        <f>IF(A38&lt;&gt;"",A38,IF(B38&lt;&gt;"",B38,IF(C38&lt;&gt;"",C38,"")))</f>
        <v/>
      </c>
      <c r="E38" t="str">
        <f>_xlfn.IFNA(VLOOKUP(D38,'Colt Inv June'!A:B,2,0),"")</f>
        <v/>
      </c>
      <c r="F38" t="s">
        <v>111</v>
      </c>
      <c r="G38" t="s">
        <v>111</v>
      </c>
      <c r="H38" t="s">
        <v>111</v>
      </c>
      <c r="I38" t="s">
        <v>111</v>
      </c>
      <c r="J38" s="62">
        <v>1373</v>
      </c>
      <c r="K38" s="63" t="s">
        <v>1517</v>
      </c>
      <c r="L38" s="63" t="s">
        <v>6481</v>
      </c>
      <c r="M38" s="63" t="s">
        <v>5513</v>
      </c>
      <c r="N38" s="63" t="s">
        <v>1553</v>
      </c>
      <c r="O38" s="63" t="s">
        <v>111</v>
      </c>
      <c r="P38" s="63" t="s">
        <v>626</v>
      </c>
      <c r="Q38" s="63" t="s">
        <v>6482</v>
      </c>
      <c r="R38" s="63" t="s">
        <v>111</v>
      </c>
      <c r="S38" s="63" t="s">
        <v>111</v>
      </c>
      <c r="T38" s="63" t="s">
        <v>6483</v>
      </c>
      <c r="U38" s="63" t="s">
        <v>6484</v>
      </c>
      <c r="V38" s="63" t="s">
        <v>5208</v>
      </c>
      <c r="W38" s="63" t="s">
        <v>6179</v>
      </c>
      <c r="X38" s="63" t="s">
        <v>111</v>
      </c>
      <c r="Y38" s="63" t="s">
        <v>6477</v>
      </c>
      <c r="Z38" s="63" t="s">
        <v>1558</v>
      </c>
      <c r="AA38" s="63" t="s">
        <v>6485</v>
      </c>
      <c r="AB38" s="63" t="s">
        <v>6486</v>
      </c>
      <c r="AC38" s="63" t="s">
        <v>6487</v>
      </c>
      <c r="AD38" s="63" t="s">
        <v>111</v>
      </c>
      <c r="AE38" s="63" t="s">
        <v>111</v>
      </c>
      <c r="AF38" s="63" t="s">
        <v>111</v>
      </c>
      <c r="AG38" s="63" t="s">
        <v>6487</v>
      </c>
      <c r="AH38" s="63" t="s">
        <v>6488</v>
      </c>
      <c r="AI38" s="63"/>
      <c r="AJ38" s="63" t="s">
        <v>111</v>
      </c>
      <c r="AK38" s="64"/>
    </row>
    <row r="39" spans="3:37" x14ac:dyDescent="0.3">
      <c r="D39" t="str">
        <f>IF(A39&lt;&gt;"",A39,IF(B39&lt;&gt;"",B39,IF(C39&lt;&gt;"",C39,"")))</f>
        <v/>
      </c>
      <c r="E39" t="str">
        <f>_xlfn.IFNA(VLOOKUP(D39,'Colt Inv June'!A:B,2,0),"")</f>
        <v/>
      </c>
      <c r="F39" t="s">
        <v>111</v>
      </c>
      <c r="G39" t="s">
        <v>111</v>
      </c>
      <c r="H39" t="s">
        <v>4608</v>
      </c>
      <c r="I39" t="s">
        <v>106</v>
      </c>
      <c r="J39" s="59">
        <v>1387</v>
      </c>
      <c r="K39" s="60" t="s">
        <v>1517</v>
      </c>
      <c r="L39" s="60" t="s">
        <v>6498</v>
      </c>
      <c r="M39" s="60" t="s">
        <v>1552</v>
      </c>
      <c r="N39" s="60" t="s">
        <v>1519</v>
      </c>
      <c r="O39" s="60" t="s">
        <v>111</v>
      </c>
      <c r="P39" s="60" t="s">
        <v>626</v>
      </c>
      <c r="Q39" s="60" t="s">
        <v>2943</v>
      </c>
      <c r="R39" s="60" t="s">
        <v>5606</v>
      </c>
      <c r="S39" s="60" t="s">
        <v>111</v>
      </c>
      <c r="T39" s="60" t="s">
        <v>111</v>
      </c>
      <c r="U39" s="60" t="s">
        <v>111</v>
      </c>
      <c r="V39" s="60" t="s">
        <v>111</v>
      </c>
      <c r="W39" s="60" t="s">
        <v>111</v>
      </c>
      <c r="X39" s="60" t="s">
        <v>5508</v>
      </c>
      <c r="Y39" s="60" t="s">
        <v>4608</v>
      </c>
      <c r="Z39" s="60" t="s">
        <v>1968</v>
      </c>
      <c r="AA39" s="60" t="s">
        <v>6399</v>
      </c>
      <c r="AB39" s="60" t="s">
        <v>933</v>
      </c>
      <c r="AC39" s="60" t="s">
        <v>5509</v>
      </c>
      <c r="AD39" s="60" t="s">
        <v>111</v>
      </c>
      <c r="AE39" s="60" t="s">
        <v>111</v>
      </c>
      <c r="AF39" s="60" t="s">
        <v>111</v>
      </c>
      <c r="AG39" s="60" t="s">
        <v>111</v>
      </c>
      <c r="AH39" s="60" t="s">
        <v>111</v>
      </c>
      <c r="AI39" s="60"/>
      <c r="AJ39" s="60" t="s">
        <v>111</v>
      </c>
      <c r="AK39" s="61" t="s">
        <v>111</v>
      </c>
    </row>
    <row r="40" spans="3:37" x14ac:dyDescent="0.3">
      <c r="D40" t="str">
        <f>IF(A40&lt;&gt;"",A40,IF(B40&lt;&gt;"",B40,IF(C40&lt;&gt;"",C40,"")))</f>
        <v/>
      </c>
      <c r="E40" t="str">
        <f>_xlfn.IFNA(VLOOKUP(D40,'Colt Inv June'!A:B,2,0),"")</f>
        <v/>
      </c>
      <c r="F40" t="s">
        <v>111</v>
      </c>
      <c r="G40" t="s">
        <v>111</v>
      </c>
      <c r="H40" t="s">
        <v>111</v>
      </c>
      <c r="I40" t="s">
        <v>111</v>
      </c>
      <c r="J40" s="62">
        <v>1383</v>
      </c>
      <c r="K40" s="63" t="s">
        <v>1517</v>
      </c>
      <c r="L40" s="63" t="s">
        <v>5062</v>
      </c>
      <c r="M40" s="63" t="s">
        <v>1552</v>
      </c>
      <c r="N40" s="63" t="s">
        <v>1553</v>
      </c>
      <c r="O40" s="63" t="s">
        <v>111</v>
      </c>
      <c r="P40" s="63" t="s">
        <v>626</v>
      </c>
      <c r="Q40" s="63" t="s">
        <v>4450</v>
      </c>
      <c r="R40" s="63" t="s">
        <v>111</v>
      </c>
      <c r="S40" s="63" t="s">
        <v>111</v>
      </c>
      <c r="T40" s="63" t="s">
        <v>430</v>
      </c>
      <c r="U40" s="63" t="s">
        <v>126</v>
      </c>
      <c r="V40" s="63" t="s">
        <v>225</v>
      </c>
      <c r="W40" s="63" t="s">
        <v>34</v>
      </c>
      <c r="X40" s="63" t="s">
        <v>6506</v>
      </c>
      <c r="Y40" s="63" t="s">
        <v>5064</v>
      </c>
      <c r="Z40" s="63" t="s">
        <v>1558</v>
      </c>
      <c r="AA40" s="63" t="s">
        <v>6507</v>
      </c>
      <c r="AB40" s="63" t="s">
        <v>1571</v>
      </c>
      <c r="AC40" s="63" t="s">
        <v>5066</v>
      </c>
      <c r="AD40" s="63" t="s">
        <v>5067</v>
      </c>
      <c r="AE40" s="63" t="s">
        <v>111</v>
      </c>
      <c r="AF40" s="63" t="s">
        <v>111</v>
      </c>
      <c r="AG40" s="63" t="s">
        <v>111</v>
      </c>
      <c r="AH40" s="63" t="s">
        <v>111</v>
      </c>
      <c r="AI40" s="63"/>
      <c r="AJ40" s="63" t="s">
        <v>111</v>
      </c>
      <c r="AK40" s="64" t="s">
        <v>111</v>
      </c>
    </row>
    <row r="41" spans="3:37" x14ac:dyDescent="0.3">
      <c r="D41" t="str">
        <f>IF(A41&lt;&gt;"",A41,IF(B41&lt;&gt;"",B41,IF(C41&lt;&gt;"",C41,"")))</f>
        <v/>
      </c>
      <c r="E41" t="str">
        <f>_xlfn.IFNA(VLOOKUP(D41,'Colt Inv June'!A:B,2,0),"")</f>
        <v/>
      </c>
      <c r="F41" t="s">
        <v>111</v>
      </c>
      <c r="G41" t="s">
        <v>111</v>
      </c>
      <c r="H41" t="s">
        <v>111</v>
      </c>
      <c r="I41" t="s">
        <v>111</v>
      </c>
      <c r="J41" s="59">
        <v>1384</v>
      </c>
      <c r="K41" s="60" t="s">
        <v>1517</v>
      </c>
      <c r="L41" s="60" t="s">
        <v>6508</v>
      </c>
      <c r="M41" s="60" t="s">
        <v>4331</v>
      </c>
      <c r="N41" s="60" t="s">
        <v>1519</v>
      </c>
      <c r="O41" s="60" t="s">
        <v>111</v>
      </c>
      <c r="P41" s="60" t="s">
        <v>626</v>
      </c>
      <c r="Q41" s="60" t="s">
        <v>6509</v>
      </c>
      <c r="R41" s="60" t="s">
        <v>111</v>
      </c>
      <c r="S41" s="60" t="s">
        <v>111</v>
      </c>
      <c r="T41" s="60" t="s">
        <v>6510</v>
      </c>
      <c r="U41" s="60" t="s">
        <v>367</v>
      </c>
      <c r="V41" s="60" t="s">
        <v>3291</v>
      </c>
      <c r="W41" s="60" t="s">
        <v>165</v>
      </c>
      <c r="X41" s="60" t="s">
        <v>111</v>
      </c>
      <c r="Y41" s="60" t="s">
        <v>5064</v>
      </c>
      <c r="Z41" s="60" t="s">
        <v>1558</v>
      </c>
      <c r="AA41" s="60" t="s">
        <v>6507</v>
      </c>
      <c r="AB41" s="60" t="s">
        <v>1571</v>
      </c>
      <c r="AC41" s="60" t="s">
        <v>5066</v>
      </c>
      <c r="AD41" s="60" t="s">
        <v>5067</v>
      </c>
      <c r="AE41" s="60" t="s">
        <v>111</v>
      </c>
      <c r="AF41" s="60" t="s">
        <v>111</v>
      </c>
      <c r="AG41" s="60" t="s">
        <v>111</v>
      </c>
      <c r="AH41" s="60" t="s">
        <v>111</v>
      </c>
      <c r="AI41" s="60"/>
      <c r="AJ41" s="60" t="s">
        <v>111</v>
      </c>
      <c r="AK41" s="61" t="s">
        <v>111</v>
      </c>
    </row>
    <row r="42" spans="3:37" x14ac:dyDescent="0.3">
      <c r="D42" t="str">
        <f>IF(A42&lt;&gt;"",A42,IF(B42&lt;&gt;"",B42,IF(C42&lt;&gt;"",C42,"")))</f>
        <v/>
      </c>
      <c r="E42" t="str">
        <f>_xlfn.IFNA(VLOOKUP(D42,'Colt Inv June'!A:B,2,0),"")</f>
        <v/>
      </c>
      <c r="F42" t="s">
        <v>111</v>
      </c>
      <c r="G42" t="s">
        <v>111</v>
      </c>
      <c r="H42" t="s">
        <v>111</v>
      </c>
      <c r="I42" t="s">
        <v>111</v>
      </c>
      <c r="J42" s="62">
        <v>1385</v>
      </c>
      <c r="K42" s="63" t="s">
        <v>1517</v>
      </c>
      <c r="L42" s="63" t="s">
        <v>111</v>
      </c>
      <c r="M42" s="63" t="s">
        <v>5513</v>
      </c>
      <c r="N42" s="63" t="s">
        <v>1553</v>
      </c>
      <c r="O42" s="63" t="s">
        <v>111</v>
      </c>
      <c r="P42" s="63" t="s">
        <v>1475</v>
      </c>
      <c r="Q42" s="63" t="s">
        <v>6511</v>
      </c>
      <c r="R42" s="63" t="s">
        <v>5071</v>
      </c>
      <c r="S42" s="63" t="s">
        <v>111</v>
      </c>
      <c r="T42" s="63" t="s">
        <v>402</v>
      </c>
      <c r="U42" s="63" t="s">
        <v>402</v>
      </c>
      <c r="V42" s="63" t="s">
        <v>402</v>
      </c>
      <c r="W42" s="63" t="s">
        <v>402</v>
      </c>
      <c r="X42" s="63" t="s">
        <v>111</v>
      </c>
      <c r="Y42" s="63" t="s">
        <v>5064</v>
      </c>
      <c r="Z42" s="63" t="s">
        <v>1558</v>
      </c>
      <c r="AA42" s="63" t="s">
        <v>6507</v>
      </c>
      <c r="AB42" s="63" t="s">
        <v>2055</v>
      </c>
      <c r="AC42" s="63" t="s">
        <v>5066</v>
      </c>
      <c r="AD42" s="63" t="s">
        <v>5067</v>
      </c>
      <c r="AE42" s="63" t="s">
        <v>111</v>
      </c>
      <c r="AF42" s="63" t="s">
        <v>111</v>
      </c>
      <c r="AG42" s="63" t="s">
        <v>111</v>
      </c>
      <c r="AH42" s="63" t="s">
        <v>111</v>
      </c>
      <c r="AI42" s="63"/>
      <c r="AJ42" s="63" t="s">
        <v>111</v>
      </c>
      <c r="AK42" s="64" t="s">
        <v>111</v>
      </c>
    </row>
    <row r="43" spans="3:37" x14ac:dyDescent="0.3">
      <c r="D43" t="str">
        <f>IF(A43&lt;&gt;"",A43,IF(B43&lt;&gt;"",B43,IF(C43&lt;&gt;"",C43,"")))</f>
        <v/>
      </c>
      <c r="E43" t="str">
        <f>_xlfn.IFNA(VLOOKUP(D43,'Colt Inv June'!A:B,2,0),"")</f>
        <v/>
      </c>
      <c r="F43" t="s">
        <v>111</v>
      </c>
      <c r="G43" t="s">
        <v>111</v>
      </c>
      <c r="H43" t="s">
        <v>111</v>
      </c>
      <c r="I43" t="s">
        <v>111</v>
      </c>
      <c r="J43" s="62">
        <v>1388</v>
      </c>
      <c r="K43" s="63" t="s">
        <v>1517</v>
      </c>
      <c r="L43" s="63" t="s">
        <v>111</v>
      </c>
      <c r="M43" s="63" t="s">
        <v>5268</v>
      </c>
      <c r="N43" s="63" t="s">
        <v>1553</v>
      </c>
      <c r="O43" s="63" t="s">
        <v>111</v>
      </c>
      <c r="P43" s="63" t="s">
        <v>668</v>
      </c>
      <c r="Q43" s="63" t="s">
        <v>6513</v>
      </c>
      <c r="R43" s="63" t="s">
        <v>111</v>
      </c>
      <c r="S43" s="63" t="s">
        <v>111</v>
      </c>
      <c r="T43" s="63" t="s">
        <v>705</v>
      </c>
      <c r="U43" s="63" t="s">
        <v>26</v>
      </c>
      <c r="V43" s="63" t="s">
        <v>142</v>
      </c>
      <c r="W43" s="63" t="s">
        <v>273</v>
      </c>
      <c r="X43" s="63" t="s">
        <v>4334</v>
      </c>
      <c r="Y43" s="63" t="s">
        <v>6514</v>
      </c>
      <c r="Z43" s="63" t="s">
        <v>1558</v>
      </c>
      <c r="AA43" s="63" t="s">
        <v>6515</v>
      </c>
      <c r="AB43" s="63" t="s">
        <v>111</v>
      </c>
      <c r="AC43" s="63" t="s">
        <v>6516</v>
      </c>
      <c r="AD43" s="63" t="s">
        <v>6517</v>
      </c>
      <c r="AE43" s="63" t="s">
        <v>111</v>
      </c>
      <c r="AF43" s="63" t="s">
        <v>111</v>
      </c>
      <c r="AG43" s="63" t="s">
        <v>111</v>
      </c>
      <c r="AH43" s="63" t="s">
        <v>111</v>
      </c>
      <c r="AI43" s="63">
        <v>0</v>
      </c>
      <c r="AJ43" s="63" t="s">
        <v>111</v>
      </c>
      <c r="AK43" s="64" t="s">
        <v>111</v>
      </c>
    </row>
    <row r="44" spans="3:37" x14ac:dyDescent="0.3">
      <c r="D44" t="str">
        <f>IF(A44&lt;&gt;"",A44,IF(B44&lt;&gt;"",B44,IF(C44&lt;&gt;"",C44,"")))</f>
        <v/>
      </c>
      <c r="E44" t="str">
        <f>_xlfn.IFNA(VLOOKUP(D44,'Colt Inv June'!A:B,2,0),"")</f>
        <v/>
      </c>
      <c r="F44" t="s">
        <v>111</v>
      </c>
      <c r="G44" t="s">
        <v>111</v>
      </c>
      <c r="H44" t="s">
        <v>111</v>
      </c>
      <c r="I44" t="s">
        <v>111</v>
      </c>
      <c r="J44" s="59">
        <v>1389</v>
      </c>
      <c r="K44" s="60" t="s">
        <v>1517</v>
      </c>
      <c r="L44" s="60" t="s">
        <v>111</v>
      </c>
      <c r="M44" s="60" t="s">
        <v>5268</v>
      </c>
      <c r="N44" s="60" t="s">
        <v>1553</v>
      </c>
      <c r="O44" s="60" t="s">
        <v>111</v>
      </c>
      <c r="P44" s="60" t="s">
        <v>668</v>
      </c>
      <c r="Q44" s="60" t="s">
        <v>6513</v>
      </c>
      <c r="R44" s="60" t="s">
        <v>111</v>
      </c>
      <c r="S44" s="60" t="s">
        <v>111</v>
      </c>
      <c r="T44" s="60" t="s">
        <v>705</v>
      </c>
      <c r="U44" s="60" t="s">
        <v>26</v>
      </c>
      <c r="V44" s="60" t="s">
        <v>142</v>
      </c>
      <c r="W44" s="60" t="s">
        <v>273</v>
      </c>
      <c r="X44" s="60" t="s">
        <v>4334</v>
      </c>
      <c r="Y44" s="60" t="s">
        <v>6514</v>
      </c>
      <c r="Z44" s="60" t="s">
        <v>1558</v>
      </c>
      <c r="AA44" s="60" t="s">
        <v>6515</v>
      </c>
      <c r="AB44" s="60" t="s">
        <v>111</v>
      </c>
      <c r="AC44" s="60" t="s">
        <v>6518</v>
      </c>
      <c r="AD44" s="60" t="s">
        <v>6517</v>
      </c>
      <c r="AE44" s="60" t="s">
        <v>111</v>
      </c>
      <c r="AF44" s="60" t="s">
        <v>111</v>
      </c>
      <c r="AG44" s="60" t="s">
        <v>111</v>
      </c>
      <c r="AH44" s="60" t="s">
        <v>111</v>
      </c>
      <c r="AI44" s="60"/>
      <c r="AJ44" s="60" t="s">
        <v>111</v>
      </c>
      <c r="AK44" s="61" t="s">
        <v>111</v>
      </c>
    </row>
    <row r="45" spans="3:37" x14ac:dyDescent="0.3">
      <c r="D45" t="str">
        <f>IF(A45&lt;&gt;"",A45,IF(B45&lt;&gt;"",B45,IF(C45&lt;&gt;"",C45,"")))</f>
        <v/>
      </c>
      <c r="E45" t="str">
        <f>_xlfn.IFNA(VLOOKUP(D45,'Colt Inv June'!A:B,2,0),"")</f>
        <v/>
      </c>
      <c r="F45" t="s">
        <v>111</v>
      </c>
      <c r="G45" t="s">
        <v>111</v>
      </c>
      <c r="H45" t="s">
        <v>2101</v>
      </c>
      <c r="I45" t="s">
        <v>1132</v>
      </c>
      <c r="J45" s="59">
        <v>1397</v>
      </c>
      <c r="K45" s="60" t="s">
        <v>1517</v>
      </c>
      <c r="L45" s="60" t="s">
        <v>6523</v>
      </c>
      <c r="M45" s="60" t="s">
        <v>4331</v>
      </c>
      <c r="N45" s="60" t="s">
        <v>1553</v>
      </c>
      <c r="O45" s="60" t="s">
        <v>111</v>
      </c>
      <c r="P45" s="60" t="s">
        <v>1475</v>
      </c>
      <c r="Q45" s="60" t="s">
        <v>6524</v>
      </c>
      <c r="R45" s="60" t="s">
        <v>111</v>
      </c>
      <c r="S45" s="60" t="s">
        <v>111</v>
      </c>
      <c r="T45" s="60" t="s">
        <v>111</v>
      </c>
      <c r="U45" s="60" t="s">
        <v>72</v>
      </c>
      <c r="V45" s="60" t="s">
        <v>1157</v>
      </c>
      <c r="W45" s="60" t="s">
        <v>165</v>
      </c>
      <c r="X45" s="60" t="s">
        <v>111</v>
      </c>
      <c r="Y45" s="60" t="s">
        <v>2101</v>
      </c>
      <c r="Z45" s="60" t="s">
        <v>1764</v>
      </c>
      <c r="AA45" s="60" t="s">
        <v>6046</v>
      </c>
      <c r="AB45" s="60" t="s">
        <v>6524</v>
      </c>
      <c r="AC45" s="60" t="s">
        <v>6047</v>
      </c>
      <c r="AD45" s="60" t="s">
        <v>72</v>
      </c>
      <c r="AE45" s="60" t="s">
        <v>111</v>
      </c>
      <c r="AF45" s="60" t="s">
        <v>111</v>
      </c>
      <c r="AG45" s="60" t="s">
        <v>111</v>
      </c>
      <c r="AH45" s="60" t="s">
        <v>111</v>
      </c>
      <c r="AI45" s="60"/>
      <c r="AJ45" s="60" t="s">
        <v>6048</v>
      </c>
      <c r="AK45" s="61" t="s">
        <v>111</v>
      </c>
    </row>
    <row r="46" spans="3:37" x14ac:dyDescent="0.3">
      <c r="D46" t="str">
        <f>IF(A46&lt;&gt;"",A46,IF(B46&lt;&gt;"",B46,IF(C46&lt;&gt;"",C46,"")))</f>
        <v/>
      </c>
      <c r="E46" t="str">
        <f>_xlfn.IFNA(VLOOKUP(D46,'Colt Inv June'!A:B,2,0),"")</f>
        <v/>
      </c>
      <c r="F46" t="s">
        <v>111</v>
      </c>
      <c r="G46" t="s">
        <v>111</v>
      </c>
      <c r="H46" t="s">
        <v>111</v>
      </c>
      <c r="I46" t="s">
        <v>111</v>
      </c>
      <c r="J46" s="62">
        <v>1399</v>
      </c>
      <c r="K46" s="63" t="s">
        <v>1517</v>
      </c>
      <c r="L46" s="63" t="s">
        <v>6525</v>
      </c>
      <c r="M46" s="63" t="s">
        <v>1552</v>
      </c>
      <c r="N46" s="63" t="s">
        <v>1553</v>
      </c>
      <c r="O46" s="63" t="s">
        <v>111</v>
      </c>
      <c r="P46" s="63" t="s">
        <v>1759</v>
      </c>
      <c r="Q46" s="63" t="s">
        <v>111</v>
      </c>
      <c r="R46" s="63" t="s">
        <v>3562</v>
      </c>
      <c r="S46" s="63" t="s">
        <v>111</v>
      </c>
      <c r="T46" s="63" t="s">
        <v>111</v>
      </c>
      <c r="U46" s="63" t="s">
        <v>111</v>
      </c>
      <c r="V46" s="63" t="s">
        <v>6526</v>
      </c>
      <c r="W46" s="63" t="s">
        <v>111</v>
      </c>
      <c r="X46" s="63" t="s">
        <v>111</v>
      </c>
      <c r="Y46" s="63" t="s">
        <v>6527</v>
      </c>
      <c r="Z46" s="63" t="s">
        <v>1764</v>
      </c>
      <c r="AA46" s="63" t="s">
        <v>6528</v>
      </c>
      <c r="AB46" s="63" t="s">
        <v>111</v>
      </c>
      <c r="AC46" s="63" t="s">
        <v>111</v>
      </c>
      <c r="AD46" s="63" t="s">
        <v>111</v>
      </c>
      <c r="AE46" s="63" t="s">
        <v>111</v>
      </c>
      <c r="AF46" s="63" t="s">
        <v>111</v>
      </c>
      <c r="AG46" s="63" t="s">
        <v>111</v>
      </c>
      <c r="AH46" s="63" t="s">
        <v>111</v>
      </c>
      <c r="AI46" s="63">
        <v>0</v>
      </c>
      <c r="AJ46" s="63" t="s">
        <v>111</v>
      </c>
      <c r="AK46" s="64" t="s">
        <v>111</v>
      </c>
    </row>
    <row r="47" spans="3:37" x14ac:dyDescent="0.3">
      <c r="D47" t="str">
        <f>IF(A47&lt;&gt;"",A47,IF(B47&lt;&gt;"",B47,IF(C47&lt;&gt;"",C47,"")))</f>
        <v/>
      </c>
      <c r="E47" t="str">
        <f>_xlfn.IFNA(VLOOKUP(D47,'Colt Inv June'!A:B,2,0),"")</f>
        <v/>
      </c>
      <c r="F47" t="s">
        <v>111</v>
      </c>
      <c r="G47" t="s">
        <v>111</v>
      </c>
      <c r="H47" t="s">
        <v>1519</v>
      </c>
      <c r="I47" t="s">
        <v>64</v>
      </c>
      <c r="J47" s="59">
        <v>106</v>
      </c>
      <c r="K47" s="60" t="s">
        <v>1551</v>
      </c>
      <c r="L47" s="60" t="s">
        <v>2018</v>
      </c>
      <c r="M47" s="60" t="s">
        <v>1518</v>
      </c>
      <c r="N47" s="60" t="s">
        <v>1519</v>
      </c>
      <c r="O47" s="60" t="s">
        <v>2019</v>
      </c>
      <c r="P47" s="60" t="s">
        <v>626</v>
      </c>
      <c r="Q47" s="60" t="s">
        <v>111</v>
      </c>
      <c r="R47" s="60" t="s">
        <v>111</v>
      </c>
      <c r="S47" s="60" t="s">
        <v>2020</v>
      </c>
      <c r="T47" s="60" t="s">
        <v>111</v>
      </c>
      <c r="U47" s="60" t="s">
        <v>111</v>
      </c>
      <c r="V47" s="60" t="s">
        <v>111</v>
      </c>
      <c r="W47" s="60" t="s">
        <v>111</v>
      </c>
      <c r="X47" s="60" t="s">
        <v>2021</v>
      </c>
      <c r="Y47" s="60" t="s">
        <v>1519</v>
      </c>
      <c r="Z47" s="60" t="s">
        <v>111</v>
      </c>
      <c r="AA47" s="60" t="s">
        <v>111</v>
      </c>
      <c r="AB47" s="60" t="s">
        <v>111</v>
      </c>
      <c r="AC47" s="60" t="s">
        <v>111</v>
      </c>
      <c r="AD47" s="60" t="s">
        <v>111</v>
      </c>
      <c r="AE47" s="60" t="s">
        <v>111</v>
      </c>
      <c r="AF47" s="60" t="s">
        <v>111</v>
      </c>
      <c r="AG47" s="60" t="s">
        <v>111</v>
      </c>
      <c r="AH47" s="60" t="s">
        <v>111</v>
      </c>
      <c r="AI47" s="60"/>
      <c r="AJ47" s="60" t="s">
        <v>2019</v>
      </c>
      <c r="AK47" s="61"/>
    </row>
    <row r="48" spans="3:37" x14ac:dyDescent="0.3">
      <c r="D48" t="str">
        <f>IF(A48&lt;&gt;"",A48,IF(B48&lt;&gt;"",B48,IF(C48&lt;&gt;"",C48,"")))</f>
        <v/>
      </c>
      <c r="E48" t="str">
        <f>_xlfn.IFNA(VLOOKUP(D48,'Colt Inv June'!A:B,2,0),"")</f>
        <v/>
      </c>
      <c r="F48" t="s">
        <v>111</v>
      </c>
      <c r="G48" t="s">
        <v>111</v>
      </c>
      <c r="H48" t="s">
        <v>111</v>
      </c>
      <c r="I48" t="s">
        <v>111</v>
      </c>
      <c r="J48" s="59">
        <v>79</v>
      </c>
      <c r="K48" s="60" t="s">
        <v>1551</v>
      </c>
      <c r="L48" s="60" t="s">
        <v>111</v>
      </c>
      <c r="M48" s="60" t="s">
        <v>1518</v>
      </c>
      <c r="N48" s="60" t="s">
        <v>1519</v>
      </c>
      <c r="O48" s="60" t="s">
        <v>1913</v>
      </c>
      <c r="P48" s="60" t="s">
        <v>1475</v>
      </c>
      <c r="Q48" s="60" t="s">
        <v>111</v>
      </c>
      <c r="R48" s="60" t="s">
        <v>1907</v>
      </c>
      <c r="S48" s="60" t="s">
        <v>111</v>
      </c>
      <c r="T48" s="60" t="s">
        <v>111</v>
      </c>
      <c r="U48" s="60" t="s">
        <v>111</v>
      </c>
      <c r="V48" s="60" t="s">
        <v>111</v>
      </c>
      <c r="W48" s="60" t="s">
        <v>111</v>
      </c>
      <c r="X48" s="60" t="s">
        <v>111</v>
      </c>
      <c r="Y48" s="60" t="s">
        <v>1908</v>
      </c>
      <c r="Z48" s="60" t="s">
        <v>111</v>
      </c>
      <c r="AA48" s="60" t="s">
        <v>111</v>
      </c>
      <c r="AB48" s="60" t="s">
        <v>111</v>
      </c>
      <c r="AC48" s="60" t="s">
        <v>111</v>
      </c>
      <c r="AD48" s="60" t="s">
        <v>111</v>
      </c>
      <c r="AE48" s="60" t="s">
        <v>111</v>
      </c>
      <c r="AF48" s="60" t="s">
        <v>111</v>
      </c>
      <c r="AG48" s="60" t="s">
        <v>111</v>
      </c>
      <c r="AH48" s="60" t="s">
        <v>111</v>
      </c>
      <c r="AI48" s="60"/>
      <c r="AJ48" s="60" t="s">
        <v>1913</v>
      </c>
      <c r="AK48" s="61"/>
    </row>
    <row r="49" spans="4:37" x14ac:dyDescent="0.3">
      <c r="D49" t="str">
        <f>IF(A49&lt;&gt;"",A49,IF(B49&lt;&gt;"",B49,IF(C49&lt;&gt;"",C49,"")))</f>
        <v/>
      </c>
      <c r="E49" t="str">
        <f>_xlfn.IFNA(VLOOKUP(D49,'Colt Inv June'!A:B,2,0),"")</f>
        <v/>
      </c>
      <c r="F49" t="s">
        <v>111</v>
      </c>
      <c r="G49" t="s">
        <v>111</v>
      </c>
      <c r="H49" t="s">
        <v>111</v>
      </c>
      <c r="I49" t="s">
        <v>111</v>
      </c>
      <c r="J49" s="59">
        <v>77</v>
      </c>
      <c r="K49" s="60" t="s">
        <v>1551</v>
      </c>
      <c r="L49" s="60" t="s">
        <v>111</v>
      </c>
      <c r="M49" s="60" t="s">
        <v>1518</v>
      </c>
      <c r="N49" s="60" t="s">
        <v>1519</v>
      </c>
      <c r="O49" s="60" t="s">
        <v>1906</v>
      </c>
      <c r="P49" s="60" t="s">
        <v>1475</v>
      </c>
      <c r="Q49" s="60" t="s">
        <v>111</v>
      </c>
      <c r="R49" s="60" t="s">
        <v>1907</v>
      </c>
      <c r="S49" s="60" t="s">
        <v>111</v>
      </c>
      <c r="T49" s="60" t="s">
        <v>111</v>
      </c>
      <c r="U49" s="60" t="s">
        <v>111</v>
      </c>
      <c r="V49" s="60" t="s">
        <v>111</v>
      </c>
      <c r="W49" s="60" t="s">
        <v>111</v>
      </c>
      <c r="X49" s="60" t="s">
        <v>111</v>
      </c>
      <c r="Y49" s="60" t="s">
        <v>1908</v>
      </c>
      <c r="Z49" s="60" t="s">
        <v>111</v>
      </c>
      <c r="AA49" s="60" t="s">
        <v>111</v>
      </c>
      <c r="AB49" s="60" t="s">
        <v>111</v>
      </c>
      <c r="AC49" s="60" t="s">
        <v>111</v>
      </c>
      <c r="AD49" s="60" t="s">
        <v>111</v>
      </c>
      <c r="AE49" s="60" t="s">
        <v>111</v>
      </c>
      <c r="AF49" s="60" t="s">
        <v>111</v>
      </c>
      <c r="AG49" s="60" t="s">
        <v>111</v>
      </c>
      <c r="AH49" s="60" t="s">
        <v>111</v>
      </c>
      <c r="AI49" s="60"/>
      <c r="AJ49" s="60" t="s">
        <v>1906</v>
      </c>
      <c r="AK49" s="61"/>
    </row>
    <row r="50" spans="4:37" x14ac:dyDescent="0.3">
      <c r="D50" t="str">
        <f>IF(A50&lt;&gt;"",A50,IF(B50&lt;&gt;"",B50,IF(C50&lt;&gt;"",C50,"")))</f>
        <v/>
      </c>
      <c r="E50" t="str">
        <f>_xlfn.IFNA(VLOOKUP(D50,'Colt Inv June'!A:B,2,0),"")</f>
        <v/>
      </c>
      <c r="F50" t="s">
        <v>111</v>
      </c>
      <c r="G50" t="s">
        <v>111</v>
      </c>
      <c r="H50" t="s">
        <v>111</v>
      </c>
      <c r="I50" t="s">
        <v>111</v>
      </c>
      <c r="J50" s="62">
        <v>91</v>
      </c>
      <c r="K50" s="63" t="s">
        <v>1551</v>
      </c>
      <c r="L50" s="63" t="s">
        <v>1956</v>
      </c>
      <c r="M50" s="63" t="s">
        <v>1518</v>
      </c>
      <c r="N50" s="63" t="s">
        <v>1908</v>
      </c>
      <c r="O50" s="63" t="s">
        <v>1957</v>
      </c>
      <c r="P50" s="63" t="s">
        <v>626</v>
      </c>
      <c r="Q50" s="63" t="s">
        <v>111</v>
      </c>
      <c r="R50" s="63" t="s">
        <v>111</v>
      </c>
      <c r="S50" s="63" t="s">
        <v>111</v>
      </c>
      <c r="T50" s="63" t="s">
        <v>111</v>
      </c>
      <c r="U50" s="63" t="s">
        <v>111</v>
      </c>
      <c r="V50" s="63" t="s">
        <v>111</v>
      </c>
      <c r="W50" s="63" t="s">
        <v>111</v>
      </c>
      <c r="X50" s="63" t="s">
        <v>1958</v>
      </c>
      <c r="Y50" s="63" t="s">
        <v>1908</v>
      </c>
      <c r="Z50" s="63" t="s">
        <v>111</v>
      </c>
      <c r="AA50" s="63" t="s">
        <v>111</v>
      </c>
      <c r="AB50" s="63" t="s">
        <v>111</v>
      </c>
      <c r="AC50" s="63" t="s">
        <v>111</v>
      </c>
      <c r="AD50" s="63" t="s">
        <v>111</v>
      </c>
      <c r="AE50" s="63" t="s">
        <v>111</v>
      </c>
      <c r="AF50" s="63" t="s">
        <v>111</v>
      </c>
      <c r="AG50" s="63" t="s">
        <v>111</v>
      </c>
      <c r="AH50" s="63" t="s">
        <v>111</v>
      </c>
      <c r="AI50" s="63"/>
      <c r="AJ50" s="63" t="s">
        <v>1957</v>
      </c>
      <c r="AK50" s="64"/>
    </row>
    <row r="51" spans="4:37" x14ac:dyDescent="0.3">
      <c r="D51" t="str">
        <f>IF(A51&lt;&gt;"",A51,IF(B51&lt;&gt;"",B51,IF(C51&lt;&gt;"",C51,"")))</f>
        <v/>
      </c>
      <c r="E51" t="str">
        <f>_xlfn.IFNA(VLOOKUP(D51,'Colt Inv June'!A:B,2,0),"")</f>
        <v/>
      </c>
      <c r="F51" t="s">
        <v>111</v>
      </c>
      <c r="G51" t="s">
        <v>111</v>
      </c>
      <c r="H51" t="s">
        <v>111</v>
      </c>
      <c r="I51" t="s">
        <v>111</v>
      </c>
      <c r="J51" s="62">
        <v>221</v>
      </c>
      <c r="K51" s="63" t="s">
        <v>1517</v>
      </c>
      <c r="L51" s="63" t="s">
        <v>111</v>
      </c>
      <c r="M51" s="63" t="s">
        <v>1518</v>
      </c>
      <c r="N51" s="63" t="s">
        <v>1918</v>
      </c>
      <c r="O51" s="63" t="s">
        <v>2420</v>
      </c>
      <c r="P51" s="63" t="s">
        <v>1759</v>
      </c>
      <c r="Q51" s="63" t="s">
        <v>111</v>
      </c>
      <c r="R51" s="63" t="s">
        <v>111</v>
      </c>
      <c r="S51" s="63" t="s">
        <v>111</v>
      </c>
      <c r="T51" s="63" t="s">
        <v>111</v>
      </c>
      <c r="U51" s="63" t="s">
        <v>111</v>
      </c>
      <c r="V51" s="63" t="s">
        <v>111</v>
      </c>
      <c r="W51" s="63" t="s">
        <v>111</v>
      </c>
      <c r="X51" s="63" t="s">
        <v>2421</v>
      </c>
      <c r="Y51" s="63" t="s">
        <v>1918</v>
      </c>
      <c r="Z51" s="63" t="s">
        <v>111</v>
      </c>
      <c r="AA51" s="63" t="s">
        <v>111</v>
      </c>
      <c r="AB51" s="63" t="s">
        <v>111</v>
      </c>
      <c r="AC51" s="63" t="s">
        <v>111</v>
      </c>
      <c r="AD51" s="63" t="s">
        <v>111</v>
      </c>
      <c r="AE51" s="63" t="s">
        <v>111</v>
      </c>
      <c r="AF51" s="63" t="s">
        <v>111</v>
      </c>
      <c r="AG51" s="63" t="s">
        <v>111</v>
      </c>
      <c r="AH51" s="63" t="s">
        <v>111</v>
      </c>
      <c r="AI51" s="63"/>
      <c r="AJ51" s="63" t="s">
        <v>2420</v>
      </c>
      <c r="AK51" s="64"/>
    </row>
    <row r="52" spans="4:37" x14ac:dyDescent="0.3">
      <c r="D52" t="str">
        <f>IF(A52&lt;&gt;"",A52,IF(B52&lt;&gt;"",B52,IF(C52&lt;&gt;"",C52,"")))</f>
        <v/>
      </c>
      <c r="E52" t="str">
        <f>_xlfn.IFNA(VLOOKUP(D52,'Colt Inv June'!A:B,2,0),"")</f>
        <v/>
      </c>
      <c r="F52" t="s">
        <v>111</v>
      </c>
      <c r="G52" t="s">
        <v>111</v>
      </c>
      <c r="H52" t="s">
        <v>111</v>
      </c>
      <c r="I52" t="s">
        <v>111</v>
      </c>
      <c r="J52" s="59">
        <v>21</v>
      </c>
      <c r="K52" s="60" t="s">
        <v>1517</v>
      </c>
      <c r="L52" s="60" t="s">
        <v>1613</v>
      </c>
      <c r="M52" s="60" t="s">
        <v>1518</v>
      </c>
      <c r="N52" s="60" t="s">
        <v>1519</v>
      </c>
      <c r="O52" s="60" t="s">
        <v>1614</v>
      </c>
      <c r="P52" s="60" t="s">
        <v>626</v>
      </c>
      <c r="Q52" s="60" t="s">
        <v>1544</v>
      </c>
      <c r="R52" s="60" t="s">
        <v>1615</v>
      </c>
      <c r="S52" s="60" t="s">
        <v>1616</v>
      </c>
      <c r="T52" s="60" t="s">
        <v>1576</v>
      </c>
      <c r="U52" s="60" t="s">
        <v>72</v>
      </c>
      <c r="V52" s="60" t="s">
        <v>125</v>
      </c>
      <c r="W52" s="60" t="s">
        <v>72</v>
      </c>
      <c r="X52" s="60" t="s">
        <v>1548</v>
      </c>
      <c r="Y52" s="60" t="s">
        <v>1617</v>
      </c>
      <c r="Z52" s="60" t="s">
        <v>111</v>
      </c>
      <c r="AA52" s="60" t="s">
        <v>111</v>
      </c>
      <c r="AB52" s="60" t="s">
        <v>111</v>
      </c>
      <c r="AC52" s="60" t="s">
        <v>111</v>
      </c>
      <c r="AD52" s="60" t="s">
        <v>111</v>
      </c>
      <c r="AE52" s="60" t="s">
        <v>111</v>
      </c>
      <c r="AF52" s="60" t="s">
        <v>111</v>
      </c>
      <c r="AG52" s="60" t="s">
        <v>111</v>
      </c>
      <c r="AH52" s="60" t="s">
        <v>111</v>
      </c>
      <c r="AI52" s="60"/>
      <c r="AJ52" s="60" t="s">
        <v>1614</v>
      </c>
      <c r="AK52" s="61"/>
    </row>
    <row r="53" spans="4:37" x14ac:dyDescent="0.3">
      <c r="D53" t="str">
        <f>IF(A53&lt;&gt;"",A53,IF(B53&lt;&gt;"",B53,IF(C53&lt;&gt;"",C53,"")))</f>
        <v/>
      </c>
      <c r="E53" t="str">
        <f>_xlfn.IFNA(VLOOKUP(D53,'Colt Inv June'!A:B,2,0),"")</f>
        <v/>
      </c>
      <c r="F53" t="s">
        <v>111</v>
      </c>
      <c r="G53" t="s">
        <v>111</v>
      </c>
      <c r="H53" t="s">
        <v>111</v>
      </c>
      <c r="I53" t="s">
        <v>111</v>
      </c>
      <c r="J53" s="62">
        <v>157</v>
      </c>
      <c r="K53" s="63" t="s">
        <v>1517</v>
      </c>
      <c r="L53" s="63" t="s">
        <v>2240</v>
      </c>
      <c r="M53" s="63" t="s">
        <v>1518</v>
      </c>
      <c r="N53" s="63" t="s">
        <v>1519</v>
      </c>
      <c r="O53" s="63" t="s">
        <v>2241</v>
      </c>
      <c r="P53" s="63" t="s">
        <v>1475</v>
      </c>
      <c r="Q53" s="63" t="s">
        <v>2068</v>
      </c>
      <c r="R53" s="63" t="s">
        <v>2032</v>
      </c>
      <c r="S53" s="63" t="s">
        <v>2033</v>
      </c>
      <c r="T53" s="63" t="s">
        <v>111</v>
      </c>
      <c r="U53" s="63" t="s">
        <v>111</v>
      </c>
      <c r="V53" s="63" t="s">
        <v>111</v>
      </c>
      <c r="W53" s="63" t="s">
        <v>111</v>
      </c>
      <c r="X53" s="63" t="s">
        <v>2071</v>
      </c>
      <c r="Y53" s="63" t="s">
        <v>2239</v>
      </c>
      <c r="Z53" s="63" t="s">
        <v>111</v>
      </c>
      <c r="AA53" s="63" t="s">
        <v>111</v>
      </c>
      <c r="AB53" s="63" t="s">
        <v>111</v>
      </c>
      <c r="AC53" s="63" t="s">
        <v>111</v>
      </c>
      <c r="AD53" s="63" t="s">
        <v>111</v>
      </c>
      <c r="AE53" s="63" t="s">
        <v>111</v>
      </c>
      <c r="AF53" s="63" t="s">
        <v>111</v>
      </c>
      <c r="AG53" s="63" t="s">
        <v>111</v>
      </c>
      <c r="AH53" s="63" t="s">
        <v>111</v>
      </c>
      <c r="AI53" s="63"/>
      <c r="AJ53" s="63" t="s">
        <v>2241</v>
      </c>
      <c r="AK53" s="64"/>
    </row>
    <row r="54" spans="4:37" x14ac:dyDescent="0.3">
      <c r="D54" t="str">
        <f>IF(A54&lt;&gt;"",A54,IF(B54&lt;&gt;"",B54,IF(C54&lt;&gt;"",C54,"")))</f>
        <v/>
      </c>
      <c r="E54" t="str">
        <f>_xlfn.IFNA(VLOOKUP(D54,'Colt Inv June'!A:B,2,0),"")</f>
        <v/>
      </c>
      <c r="F54" t="s">
        <v>111</v>
      </c>
      <c r="G54" t="s">
        <v>111</v>
      </c>
      <c r="H54" t="s">
        <v>111</v>
      </c>
      <c r="I54" t="s">
        <v>111</v>
      </c>
      <c r="J54" s="62">
        <v>61</v>
      </c>
      <c r="K54" s="63" t="s">
        <v>1517</v>
      </c>
      <c r="L54" s="63" t="s">
        <v>1838</v>
      </c>
      <c r="M54" s="63" t="s">
        <v>1518</v>
      </c>
      <c r="N54" s="63" t="s">
        <v>1519</v>
      </c>
      <c r="O54" s="63" t="s">
        <v>1839</v>
      </c>
      <c r="P54" s="63" t="s">
        <v>626</v>
      </c>
      <c r="Q54" s="63" t="s">
        <v>1544</v>
      </c>
      <c r="R54" s="63" t="s">
        <v>1840</v>
      </c>
      <c r="S54" s="63" t="s">
        <v>1841</v>
      </c>
      <c r="T54" s="63" t="s">
        <v>205</v>
      </c>
      <c r="U54" s="63" t="s">
        <v>72</v>
      </c>
      <c r="V54" s="63" t="s">
        <v>125</v>
      </c>
      <c r="W54" s="63" t="s">
        <v>72</v>
      </c>
      <c r="X54" s="63" t="s">
        <v>1548</v>
      </c>
      <c r="Y54" s="63" t="s">
        <v>1842</v>
      </c>
      <c r="Z54" s="63" t="s">
        <v>111</v>
      </c>
      <c r="AA54" s="63" t="s">
        <v>111</v>
      </c>
      <c r="AB54" s="63" t="s">
        <v>111</v>
      </c>
      <c r="AC54" s="63" t="s">
        <v>111</v>
      </c>
      <c r="AD54" s="63" t="s">
        <v>111</v>
      </c>
      <c r="AE54" s="63" t="s">
        <v>111</v>
      </c>
      <c r="AF54" s="63" t="s">
        <v>111</v>
      </c>
      <c r="AG54" s="63" t="s">
        <v>111</v>
      </c>
      <c r="AH54" s="63" t="s">
        <v>111</v>
      </c>
      <c r="AI54" s="63"/>
      <c r="AJ54" s="63" t="s">
        <v>1839</v>
      </c>
      <c r="AK54" s="64"/>
    </row>
    <row r="55" spans="4:37" x14ac:dyDescent="0.3">
      <c r="D55" t="str">
        <f>IF(A55&lt;&gt;"",A55,IF(B55&lt;&gt;"",B55,IF(C55&lt;&gt;"",C55,"")))</f>
        <v/>
      </c>
      <c r="E55" t="str">
        <f>_xlfn.IFNA(VLOOKUP(D55,'Colt Inv June'!A:B,2,0),"")</f>
        <v/>
      </c>
      <c r="F55" t="s">
        <v>111</v>
      </c>
      <c r="G55" t="s">
        <v>111</v>
      </c>
      <c r="H55" t="s">
        <v>111</v>
      </c>
      <c r="I55" t="s">
        <v>111</v>
      </c>
      <c r="J55" s="59">
        <v>152</v>
      </c>
      <c r="K55" s="60" t="s">
        <v>1517</v>
      </c>
      <c r="L55" s="60" t="s">
        <v>2225</v>
      </c>
      <c r="M55" s="60" t="s">
        <v>1518</v>
      </c>
      <c r="N55" s="60" t="s">
        <v>1519</v>
      </c>
      <c r="O55" s="60" t="s">
        <v>2226</v>
      </c>
      <c r="P55" s="60" t="s">
        <v>626</v>
      </c>
      <c r="Q55" s="60" t="s">
        <v>2068</v>
      </c>
      <c r="R55" s="60" t="s">
        <v>2032</v>
      </c>
      <c r="S55" s="60" t="s">
        <v>1649</v>
      </c>
      <c r="T55" s="60" t="s">
        <v>2227</v>
      </c>
      <c r="U55" s="60" t="s">
        <v>111</v>
      </c>
      <c r="V55" s="60" t="s">
        <v>125</v>
      </c>
      <c r="W55" s="60" t="s">
        <v>111</v>
      </c>
      <c r="X55" s="60" t="s">
        <v>2228</v>
      </c>
      <c r="Y55" s="60" t="s">
        <v>2229</v>
      </c>
      <c r="Z55" s="60" t="s">
        <v>111</v>
      </c>
      <c r="AA55" s="60" t="s">
        <v>111</v>
      </c>
      <c r="AB55" s="60" t="s">
        <v>111</v>
      </c>
      <c r="AC55" s="60" t="s">
        <v>111</v>
      </c>
      <c r="AD55" s="60" t="s">
        <v>111</v>
      </c>
      <c r="AE55" s="60" t="s">
        <v>111</v>
      </c>
      <c r="AF55" s="60" t="s">
        <v>111</v>
      </c>
      <c r="AG55" s="60" t="s">
        <v>111</v>
      </c>
      <c r="AH55" s="60" t="s">
        <v>111</v>
      </c>
      <c r="AI55" s="60"/>
      <c r="AJ55" s="60" t="s">
        <v>2226</v>
      </c>
      <c r="AK55" s="61"/>
    </row>
    <row r="56" spans="4:37" x14ac:dyDescent="0.3">
      <c r="D56" t="str">
        <f>IF(A56&lt;&gt;"",A56,IF(B56&lt;&gt;"",B56,IF(C56&lt;&gt;"",C56,"")))</f>
        <v/>
      </c>
      <c r="E56" t="str">
        <f>_xlfn.IFNA(VLOOKUP(D56,'Colt Inv June'!A:B,2,0),"")</f>
        <v/>
      </c>
      <c r="F56" t="s">
        <v>111</v>
      </c>
      <c r="G56" t="s">
        <v>111</v>
      </c>
      <c r="H56" t="s">
        <v>2079</v>
      </c>
      <c r="I56" t="s">
        <v>967</v>
      </c>
      <c r="J56" s="59">
        <v>656</v>
      </c>
      <c r="K56" s="60" t="s">
        <v>1517</v>
      </c>
      <c r="L56" s="60" t="s">
        <v>4313</v>
      </c>
      <c r="M56" s="60" t="s">
        <v>1518</v>
      </c>
      <c r="N56" s="60" t="s">
        <v>1519</v>
      </c>
      <c r="O56" s="60" t="s">
        <v>4314</v>
      </c>
      <c r="P56" s="60" t="s">
        <v>626</v>
      </c>
      <c r="Q56" s="60" t="s">
        <v>2909</v>
      </c>
      <c r="R56" s="60" t="s">
        <v>2032</v>
      </c>
      <c r="S56" s="60" t="s">
        <v>111</v>
      </c>
      <c r="T56" s="60" t="s">
        <v>1576</v>
      </c>
      <c r="U56" s="60" t="s">
        <v>111</v>
      </c>
      <c r="V56" s="60" t="s">
        <v>125</v>
      </c>
      <c r="W56" s="60" t="s">
        <v>111</v>
      </c>
      <c r="X56" s="60" t="s">
        <v>111</v>
      </c>
      <c r="Y56" s="60" t="s">
        <v>2079</v>
      </c>
      <c r="Z56" s="60" t="s">
        <v>1968</v>
      </c>
      <c r="AA56" s="60" t="s">
        <v>2080</v>
      </c>
      <c r="AB56" s="60" t="s">
        <v>3057</v>
      </c>
      <c r="AC56" s="60" t="s">
        <v>2082</v>
      </c>
      <c r="AD56" s="60" t="s">
        <v>1992</v>
      </c>
      <c r="AE56" s="60" t="s">
        <v>111</v>
      </c>
      <c r="AF56" s="60" t="s">
        <v>111</v>
      </c>
      <c r="AG56" s="60" t="s">
        <v>111</v>
      </c>
      <c r="AH56" s="60" t="s">
        <v>111</v>
      </c>
      <c r="AI56" s="60"/>
      <c r="AJ56" s="60" t="s">
        <v>4314</v>
      </c>
      <c r="AK56" s="61"/>
    </row>
    <row r="57" spans="4:37" x14ac:dyDescent="0.3">
      <c r="D57" t="str">
        <f>IF(A57&lt;&gt;"",A57,IF(B57&lt;&gt;"",B57,IF(C57&lt;&gt;"",C57,"")))</f>
        <v/>
      </c>
      <c r="E57" t="str">
        <f>_xlfn.IFNA(VLOOKUP(D57,'Colt Inv June'!A:B,2,0),"")</f>
        <v/>
      </c>
      <c r="F57" t="s">
        <v>111</v>
      </c>
      <c r="G57" t="s">
        <v>111</v>
      </c>
      <c r="H57" t="s">
        <v>111</v>
      </c>
      <c r="I57" t="s">
        <v>111</v>
      </c>
      <c r="J57" s="59">
        <v>156</v>
      </c>
      <c r="K57" s="60" t="s">
        <v>1517</v>
      </c>
      <c r="L57" s="60" t="s">
        <v>2237</v>
      </c>
      <c r="M57" s="60" t="s">
        <v>1518</v>
      </c>
      <c r="N57" s="60" t="s">
        <v>1519</v>
      </c>
      <c r="O57" s="60" t="s">
        <v>2238</v>
      </c>
      <c r="P57" s="60" t="s">
        <v>1475</v>
      </c>
      <c r="Q57" s="60" t="s">
        <v>2063</v>
      </c>
      <c r="R57" s="60" t="s">
        <v>2032</v>
      </c>
      <c r="S57" s="60" t="s">
        <v>2033</v>
      </c>
      <c r="T57" s="60" t="s">
        <v>111</v>
      </c>
      <c r="U57" s="60" t="s">
        <v>111</v>
      </c>
      <c r="V57" s="60" t="s">
        <v>111</v>
      </c>
      <c r="W57" s="60" t="s">
        <v>111</v>
      </c>
      <c r="X57" s="60" t="s">
        <v>2071</v>
      </c>
      <c r="Y57" s="60" t="s">
        <v>2239</v>
      </c>
      <c r="Z57" s="60" t="s">
        <v>111</v>
      </c>
      <c r="AA57" s="60" t="s">
        <v>111</v>
      </c>
      <c r="AB57" s="60" t="s">
        <v>111</v>
      </c>
      <c r="AC57" s="60" t="s">
        <v>111</v>
      </c>
      <c r="AD57" s="60" t="s">
        <v>111</v>
      </c>
      <c r="AE57" s="60" t="s">
        <v>111</v>
      </c>
      <c r="AF57" s="60" t="s">
        <v>111</v>
      </c>
      <c r="AG57" s="60" t="s">
        <v>111</v>
      </c>
      <c r="AH57" s="60" t="s">
        <v>111</v>
      </c>
      <c r="AI57" s="60"/>
      <c r="AJ57" s="60" t="s">
        <v>2238</v>
      </c>
      <c r="AK57" s="61"/>
    </row>
    <row r="58" spans="4:37" x14ac:dyDescent="0.3">
      <c r="D58" t="str">
        <f>IF(A58&lt;&gt;"",A58,IF(B58&lt;&gt;"",B58,IF(C58&lt;&gt;"",C58,"")))</f>
        <v/>
      </c>
      <c r="E58" t="str">
        <f>_xlfn.IFNA(VLOOKUP(D58,'Colt Inv June'!A:B,2,0),"")</f>
        <v/>
      </c>
      <c r="F58" t="s">
        <v>111</v>
      </c>
      <c r="G58" t="s">
        <v>111</v>
      </c>
      <c r="H58" t="s">
        <v>111</v>
      </c>
      <c r="I58" t="s">
        <v>111</v>
      </c>
      <c r="J58" s="62">
        <v>153</v>
      </c>
      <c r="K58" s="63" t="s">
        <v>1517</v>
      </c>
      <c r="L58" s="63" t="s">
        <v>2230</v>
      </c>
      <c r="M58" s="63" t="s">
        <v>1518</v>
      </c>
      <c r="N58" s="63" t="s">
        <v>1519</v>
      </c>
      <c r="O58" s="63" t="s">
        <v>2231</v>
      </c>
      <c r="P58" s="63" t="s">
        <v>1475</v>
      </c>
      <c r="Q58" s="63" t="s">
        <v>2063</v>
      </c>
      <c r="R58" s="63" t="s">
        <v>2032</v>
      </c>
      <c r="S58" s="63" t="s">
        <v>1649</v>
      </c>
      <c r="T58" s="63" t="s">
        <v>72</v>
      </c>
      <c r="U58" s="63" t="s">
        <v>111</v>
      </c>
      <c r="V58" s="63" t="s">
        <v>697</v>
      </c>
      <c r="W58" s="63" t="s">
        <v>111</v>
      </c>
      <c r="X58" s="63" t="s">
        <v>2228</v>
      </c>
      <c r="Y58" s="63" t="s">
        <v>2229</v>
      </c>
      <c r="Z58" s="63" t="s">
        <v>111</v>
      </c>
      <c r="AA58" s="63" t="s">
        <v>111</v>
      </c>
      <c r="AB58" s="63" t="s">
        <v>111</v>
      </c>
      <c r="AC58" s="63" t="s">
        <v>111</v>
      </c>
      <c r="AD58" s="63" t="s">
        <v>111</v>
      </c>
      <c r="AE58" s="63" t="s">
        <v>111</v>
      </c>
      <c r="AF58" s="63" t="s">
        <v>111</v>
      </c>
      <c r="AG58" s="63" t="s">
        <v>111</v>
      </c>
      <c r="AH58" s="63" t="s">
        <v>111</v>
      </c>
      <c r="AI58" s="63"/>
      <c r="AJ58" s="63" t="s">
        <v>2231</v>
      </c>
      <c r="AK58" s="64"/>
    </row>
    <row r="59" spans="4:37" x14ac:dyDescent="0.3">
      <c r="D59" t="str">
        <f>IF(A59&lt;&gt;"",A59,IF(B59&lt;&gt;"",B59,IF(C59&lt;&gt;"",C59,"")))</f>
        <v/>
      </c>
      <c r="E59" t="str">
        <f>_xlfn.IFNA(VLOOKUP(D59,'Colt Inv June'!A:B,2,0),"")</f>
        <v/>
      </c>
      <c r="F59" t="s">
        <v>111</v>
      </c>
      <c r="G59" t="s">
        <v>111</v>
      </c>
      <c r="H59" t="s">
        <v>2079</v>
      </c>
      <c r="I59" t="s">
        <v>967</v>
      </c>
      <c r="J59" s="59">
        <v>116</v>
      </c>
      <c r="K59" s="60" t="s">
        <v>1517</v>
      </c>
      <c r="L59" s="60" t="s">
        <v>2075</v>
      </c>
      <c r="M59" s="60" t="s">
        <v>1518</v>
      </c>
      <c r="N59" s="60" t="s">
        <v>1519</v>
      </c>
      <c r="O59" s="60" t="s">
        <v>2076</v>
      </c>
      <c r="P59" s="60" t="s">
        <v>1475</v>
      </c>
      <c r="Q59" s="60" t="s">
        <v>2077</v>
      </c>
      <c r="R59" s="60" t="s">
        <v>2032</v>
      </c>
      <c r="S59" s="60" t="s">
        <v>111</v>
      </c>
      <c r="T59" s="60" t="s">
        <v>2078</v>
      </c>
      <c r="U59" s="60" t="s">
        <v>111</v>
      </c>
      <c r="V59" s="60" t="s">
        <v>697</v>
      </c>
      <c r="W59" s="60" t="s">
        <v>111</v>
      </c>
      <c r="X59" s="60" t="s">
        <v>111</v>
      </c>
      <c r="Y59" s="60" t="s">
        <v>2079</v>
      </c>
      <c r="Z59" s="60" t="s">
        <v>1701</v>
      </c>
      <c r="AA59" s="60" t="s">
        <v>2080</v>
      </c>
      <c r="AB59" s="60" t="s">
        <v>2081</v>
      </c>
      <c r="AC59" s="60" t="s">
        <v>2082</v>
      </c>
      <c r="AD59" s="60" t="s">
        <v>1992</v>
      </c>
      <c r="AE59" s="60" t="s">
        <v>111</v>
      </c>
      <c r="AF59" s="60" t="s">
        <v>111</v>
      </c>
      <c r="AG59" s="60" t="s">
        <v>111</v>
      </c>
      <c r="AH59" s="60" t="s">
        <v>111</v>
      </c>
      <c r="AI59" s="60"/>
      <c r="AJ59" s="60" t="s">
        <v>2076</v>
      </c>
      <c r="AK59" s="61"/>
    </row>
    <row r="60" spans="4:37" x14ac:dyDescent="0.3">
      <c r="D60" t="str">
        <f>IF(A60&lt;&gt;"",A60,IF(B60&lt;&gt;"",B60,IF(C60&lt;&gt;"",C60,"")))</f>
        <v/>
      </c>
      <c r="E60" t="str">
        <f>_xlfn.IFNA(VLOOKUP(D60,'Colt Inv June'!A:B,2,0),"")</f>
        <v/>
      </c>
      <c r="F60" t="s">
        <v>111</v>
      </c>
      <c r="G60" t="s">
        <v>111</v>
      </c>
      <c r="H60" t="s">
        <v>2079</v>
      </c>
      <c r="I60" t="s">
        <v>967</v>
      </c>
      <c r="J60" s="62">
        <v>367</v>
      </c>
      <c r="K60" s="63" t="s">
        <v>1517</v>
      </c>
      <c r="L60" s="63" t="s">
        <v>3060</v>
      </c>
      <c r="M60" s="63" t="s">
        <v>1518</v>
      </c>
      <c r="N60" s="63" t="s">
        <v>1519</v>
      </c>
      <c r="O60" s="63" t="s">
        <v>2076</v>
      </c>
      <c r="P60" s="63" t="s">
        <v>626</v>
      </c>
      <c r="Q60" s="63" t="s">
        <v>3061</v>
      </c>
      <c r="R60" s="63" t="s">
        <v>2032</v>
      </c>
      <c r="S60" s="63" t="s">
        <v>111</v>
      </c>
      <c r="T60" s="63" t="s">
        <v>1576</v>
      </c>
      <c r="U60" s="63" t="s">
        <v>111</v>
      </c>
      <c r="V60" s="63" t="s">
        <v>125</v>
      </c>
      <c r="W60" s="63" t="s">
        <v>111</v>
      </c>
      <c r="X60" s="63" t="s">
        <v>2085</v>
      </c>
      <c r="Y60" s="63" t="s">
        <v>2079</v>
      </c>
      <c r="Z60" s="63" t="s">
        <v>2160</v>
      </c>
      <c r="AA60" s="63" t="s">
        <v>3062</v>
      </c>
      <c r="AB60" s="63" t="s">
        <v>2615</v>
      </c>
      <c r="AC60" s="63" t="s">
        <v>111</v>
      </c>
      <c r="AD60" s="63" t="s">
        <v>111</v>
      </c>
      <c r="AE60" s="63" t="s">
        <v>111</v>
      </c>
      <c r="AF60" s="63" t="s">
        <v>111</v>
      </c>
      <c r="AG60" s="63" t="s">
        <v>111</v>
      </c>
      <c r="AH60" s="63" t="s">
        <v>111</v>
      </c>
      <c r="AI60" s="63"/>
      <c r="AJ60" s="63" t="s">
        <v>2076</v>
      </c>
      <c r="AK60" s="64"/>
    </row>
    <row r="61" spans="4:37" x14ac:dyDescent="0.3">
      <c r="D61" t="str">
        <f>IF(A61&lt;&gt;"",A61,IF(B61&lt;&gt;"",B61,IF(C61&lt;&gt;"",C61,"")))</f>
        <v/>
      </c>
      <c r="E61" t="str">
        <f>_xlfn.IFNA(VLOOKUP(D61,'Colt Inv June'!A:B,2,0),"")</f>
        <v/>
      </c>
      <c r="F61" t="s">
        <v>111</v>
      </c>
      <c r="G61" t="s">
        <v>111</v>
      </c>
      <c r="H61" t="s">
        <v>111</v>
      </c>
      <c r="I61" t="s">
        <v>111</v>
      </c>
      <c r="J61" s="62">
        <v>125</v>
      </c>
      <c r="K61" s="63" t="s">
        <v>1517</v>
      </c>
      <c r="L61" s="63" t="s">
        <v>2108</v>
      </c>
      <c r="M61" s="63" t="s">
        <v>1518</v>
      </c>
      <c r="N61" s="63" t="s">
        <v>1519</v>
      </c>
      <c r="O61" s="63" t="s">
        <v>2109</v>
      </c>
      <c r="P61" s="63" t="s">
        <v>1475</v>
      </c>
      <c r="Q61" s="63" t="s">
        <v>2031</v>
      </c>
      <c r="R61" s="63" t="s">
        <v>2032</v>
      </c>
      <c r="S61" s="63" t="s">
        <v>111</v>
      </c>
      <c r="T61" s="63" t="s">
        <v>111</v>
      </c>
      <c r="U61" s="63" t="s">
        <v>111</v>
      </c>
      <c r="V61" s="63" t="s">
        <v>111</v>
      </c>
      <c r="W61" s="63" t="s">
        <v>111</v>
      </c>
      <c r="X61" s="63" t="s">
        <v>2071</v>
      </c>
      <c r="Y61" s="63" t="s">
        <v>2110</v>
      </c>
      <c r="Z61" s="63" t="s">
        <v>111</v>
      </c>
      <c r="AA61" s="63" t="s">
        <v>111</v>
      </c>
      <c r="AB61" s="63" t="s">
        <v>111</v>
      </c>
      <c r="AC61" s="63" t="s">
        <v>111</v>
      </c>
      <c r="AD61" s="63" t="s">
        <v>111</v>
      </c>
      <c r="AE61" s="63" t="s">
        <v>111</v>
      </c>
      <c r="AF61" s="63" t="s">
        <v>111</v>
      </c>
      <c r="AG61" s="63" t="s">
        <v>111</v>
      </c>
      <c r="AH61" s="63" t="s">
        <v>111</v>
      </c>
      <c r="AI61" s="63"/>
      <c r="AJ61" s="63" t="s">
        <v>2109</v>
      </c>
      <c r="AK61" s="64"/>
    </row>
    <row r="62" spans="4:37" x14ac:dyDescent="0.3">
      <c r="D62" t="str">
        <f>IF(A62&lt;&gt;"",A62,IF(B62&lt;&gt;"",B62,IF(C62&lt;&gt;"",C62,"")))</f>
        <v/>
      </c>
      <c r="E62" t="str">
        <f>_xlfn.IFNA(VLOOKUP(D62,'Colt Inv June'!A:B,2,0),"")</f>
        <v/>
      </c>
      <c r="F62" t="s">
        <v>111</v>
      </c>
      <c r="G62" t="s">
        <v>111</v>
      </c>
      <c r="H62" t="s">
        <v>111</v>
      </c>
      <c r="I62" t="s">
        <v>111</v>
      </c>
      <c r="J62" s="59">
        <v>138</v>
      </c>
      <c r="K62" s="60" t="s">
        <v>1517</v>
      </c>
      <c r="L62" s="60" t="s">
        <v>2156</v>
      </c>
      <c r="M62" s="60" t="s">
        <v>1518</v>
      </c>
      <c r="N62" s="60" t="s">
        <v>1519</v>
      </c>
      <c r="O62" s="60" t="s">
        <v>2157</v>
      </c>
      <c r="P62" s="60" t="s">
        <v>1475</v>
      </c>
      <c r="Q62" s="60" t="s">
        <v>2063</v>
      </c>
      <c r="R62" s="60" t="s">
        <v>2032</v>
      </c>
      <c r="S62" s="60" t="s">
        <v>2158</v>
      </c>
      <c r="T62" s="60" t="s">
        <v>111</v>
      </c>
      <c r="U62" s="60" t="s">
        <v>111</v>
      </c>
      <c r="V62" s="60" t="s">
        <v>72</v>
      </c>
      <c r="W62" s="60" t="s">
        <v>111</v>
      </c>
      <c r="X62" s="60" t="s">
        <v>2071</v>
      </c>
      <c r="Y62" s="60" t="s">
        <v>2159</v>
      </c>
      <c r="Z62" s="60" t="s">
        <v>2160</v>
      </c>
      <c r="AA62" s="60" t="s">
        <v>2161</v>
      </c>
      <c r="AB62" s="60" t="s">
        <v>111</v>
      </c>
      <c r="AC62" s="60" t="s">
        <v>111</v>
      </c>
      <c r="AD62" s="60" t="s">
        <v>111</v>
      </c>
      <c r="AE62" s="60" t="s">
        <v>111</v>
      </c>
      <c r="AF62" s="60" t="s">
        <v>111</v>
      </c>
      <c r="AG62" s="60" t="s">
        <v>111</v>
      </c>
      <c r="AH62" s="60" t="s">
        <v>111</v>
      </c>
      <c r="AI62" s="60"/>
      <c r="AJ62" s="60" t="s">
        <v>2157</v>
      </c>
      <c r="AK62" s="61"/>
    </row>
    <row r="63" spans="4:37" x14ac:dyDescent="0.3">
      <c r="D63" t="str">
        <f>IF(A63&lt;&gt;"",A63,IF(B63&lt;&gt;"",B63,IF(C63&lt;&gt;"",C63,"")))</f>
        <v/>
      </c>
      <c r="E63" t="str">
        <f>_xlfn.IFNA(VLOOKUP(D63,'Colt Inv June'!A:B,2,0),"")</f>
        <v/>
      </c>
      <c r="F63" t="s">
        <v>111</v>
      </c>
      <c r="G63" t="s">
        <v>111</v>
      </c>
      <c r="H63" t="s">
        <v>2243</v>
      </c>
      <c r="I63" t="s">
        <v>1109</v>
      </c>
      <c r="J63" s="62">
        <v>159</v>
      </c>
      <c r="K63" s="63" t="s">
        <v>1517</v>
      </c>
      <c r="L63" s="63" t="s">
        <v>2246</v>
      </c>
      <c r="M63" s="63" t="s">
        <v>1518</v>
      </c>
      <c r="N63" s="63" t="s">
        <v>1519</v>
      </c>
      <c r="O63" s="63" t="s">
        <v>2247</v>
      </c>
      <c r="P63" s="63" t="s">
        <v>1475</v>
      </c>
      <c r="Q63" s="63" t="s">
        <v>1532</v>
      </c>
      <c r="R63" s="63" t="s">
        <v>2032</v>
      </c>
      <c r="S63" s="63" t="s">
        <v>2248</v>
      </c>
      <c r="T63" s="63" t="s">
        <v>2249</v>
      </c>
      <c r="U63" s="63" t="s">
        <v>72</v>
      </c>
      <c r="V63" s="63" t="s">
        <v>697</v>
      </c>
      <c r="W63" s="63" t="s">
        <v>72</v>
      </c>
      <c r="X63" s="63" t="s">
        <v>2250</v>
      </c>
      <c r="Y63" s="63" t="s">
        <v>2243</v>
      </c>
      <c r="Z63" s="63" t="s">
        <v>1701</v>
      </c>
      <c r="AA63" s="63" t="s">
        <v>2244</v>
      </c>
      <c r="AB63" s="63" t="s">
        <v>1539</v>
      </c>
      <c r="AC63" s="63" t="s">
        <v>2251</v>
      </c>
      <c r="AD63" s="63" t="s">
        <v>1992</v>
      </c>
      <c r="AE63" s="63" t="s">
        <v>111</v>
      </c>
      <c r="AF63" s="63" t="s">
        <v>111</v>
      </c>
      <c r="AG63" s="63" t="s">
        <v>111</v>
      </c>
      <c r="AH63" s="63" t="s">
        <v>111</v>
      </c>
      <c r="AI63" s="63"/>
      <c r="AJ63" s="63" t="s">
        <v>2247</v>
      </c>
      <c r="AK63" s="64"/>
    </row>
    <row r="64" spans="4:37" x14ac:dyDescent="0.3">
      <c r="D64" t="str">
        <f>IF(A64&lt;&gt;"",A64,IF(B64&lt;&gt;"",B64,IF(C64&lt;&gt;"",C64,"")))</f>
        <v/>
      </c>
      <c r="E64" t="str">
        <f>_xlfn.IFNA(VLOOKUP(D64,'Colt Inv June'!A:B,2,0),"")</f>
        <v/>
      </c>
      <c r="F64" t="s">
        <v>111</v>
      </c>
      <c r="G64" t="s">
        <v>111</v>
      </c>
      <c r="H64" t="s">
        <v>111</v>
      </c>
      <c r="I64" t="s">
        <v>111</v>
      </c>
      <c r="J64" s="62">
        <v>208</v>
      </c>
      <c r="K64" s="63" t="s">
        <v>1517</v>
      </c>
      <c r="L64" s="63" t="s">
        <v>2384</v>
      </c>
      <c r="M64" s="63" t="s">
        <v>1518</v>
      </c>
      <c r="N64" s="63" t="s">
        <v>1519</v>
      </c>
      <c r="O64" s="63" t="s">
        <v>2385</v>
      </c>
      <c r="P64" s="63" t="s">
        <v>1475</v>
      </c>
      <c r="Q64" s="63" t="s">
        <v>111</v>
      </c>
      <c r="R64" s="63" t="s">
        <v>111</v>
      </c>
      <c r="S64" s="63" t="s">
        <v>111</v>
      </c>
      <c r="T64" s="63" t="s">
        <v>111</v>
      </c>
      <c r="U64" s="63" t="s">
        <v>111</v>
      </c>
      <c r="V64" s="63" t="s">
        <v>111</v>
      </c>
      <c r="W64" s="63" t="s">
        <v>111</v>
      </c>
      <c r="X64" s="63" t="s">
        <v>111</v>
      </c>
      <c r="Y64" s="63" t="s">
        <v>2386</v>
      </c>
      <c r="Z64" s="63" t="s">
        <v>111</v>
      </c>
      <c r="AA64" s="63" t="s">
        <v>111</v>
      </c>
      <c r="AB64" s="63" t="s">
        <v>111</v>
      </c>
      <c r="AC64" s="63" t="s">
        <v>111</v>
      </c>
      <c r="AD64" s="63" t="s">
        <v>111</v>
      </c>
      <c r="AE64" s="63" t="s">
        <v>111</v>
      </c>
      <c r="AF64" s="63" t="s">
        <v>111</v>
      </c>
      <c r="AG64" s="63" t="s">
        <v>111</v>
      </c>
      <c r="AH64" s="63" t="s">
        <v>111</v>
      </c>
      <c r="AI64" s="63"/>
      <c r="AJ64" s="63" t="s">
        <v>2385</v>
      </c>
      <c r="AK64" s="64"/>
    </row>
    <row r="65" spans="2:37" x14ac:dyDescent="0.3">
      <c r="D65" t="str">
        <f>IF(A65&lt;&gt;"",A65,IF(B65&lt;&gt;"",B65,IF(C65&lt;&gt;"",C65,"")))</f>
        <v/>
      </c>
      <c r="E65" t="str">
        <f>_xlfn.IFNA(VLOOKUP(D65,'Colt Inv June'!A:B,2,0),"")</f>
        <v/>
      </c>
      <c r="F65" t="s">
        <v>111</v>
      </c>
      <c r="G65" t="s">
        <v>111</v>
      </c>
      <c r="H65" t="s">
        <v>111</v>
      </c>
      <c r="I65" t="s">
        <v>111</v>
      </c>
      <c r="J65" s="59">
        <v>209</v>
      </c>
      <c r="K65" s="60" t="s">
        <v>1517</v>
      </c>
      <c r="L65" s="60" t="s">
        <v>2384</v>
      </c>
      <c r="M65" s="60" t="s">
        <v>1518</v>
      </c>
      <c r="N65" s="60" t="s">
        <v>1519</v>
      </c>
      <c r="O65" s="60" t="s">
        <v>2387</v>
      </c>
      <c r="P65" s="60" t="s">
        <v>1475</v>
      </c>
      <c r="Q65" s="60" t="s">
        <v>111</v>
      </c>
      <c r="R65" s="60" t="s">
        <v>111</v>
      </c>
      <c r="S65" s="60" t="s">
        <v>111</v>
      </c>
      <c r="T65" s="60" t="s">
        <v>111</v>
      </c>
      <c r="U65" s="60" t="s">
        <v>111</v>
      </c>
      <c r="V65" s="60" t="s">
        <v>111</v>
      </c>
      <c r="W65" s="60" t="s">
        <v>111</v>
      </c>
      <c r="X65" s="60" t="s">
        <v>111</v>
      </c>
      <c r="Y65" s="60" t="s">
        <v>2386</v>
      </c>
      <c r="Z65" s="60" t="s">
        <v>111</v>
      </c>
      <c r="AA65" s="60" t="s">
        <v>111</v>
      </c>
      <c r="AB65" s="60" t="s">
        <v>111</v>
      </c>
      <c r="AC65" s="60" t="s">
        <v>111</v>
      </c>
      <c r="AD65" s="60" t="s">
        <v>111</v>
      </c>
      <c r="AE65" s="60" t="s">
        <v>111</v>
      </c>
      <c r="AF65" s="60" t="s">
        <v>111</v>
      </c>
      <c r="AG65" s="60" t="s">
        <v>111</v>
      </c>
      <c r="AH65" s="60" t="s">
        <v>111</v>
      </c>
      <c r="AI65" s="60"/>
      <c r="AJ65" s="60" t="s">
        <v>2387</v>
      </c>
      <c r="AK65" s="61"/>
    </row>
    <row r="66" spans="2:37" x14ac:dyDescent="0.3">
      <c r="D66" t="str">
        <f>IF(A66&lt;&gt;"",A66,IF(B66&lt;&gt;"",B66,IF(C66&lt;&gt;"",C66,"")))</f>
        <v/>
      </c>
      <c r="E66" t="str">
        <f>_xlfn.IFNA(VLOOKUP(D66,'Colt Inv June'!A:B,2,0),"")</f>
        <v/>
      </c>
      <c r="F66" t="s">
        <v>111</v>
      </c>
      <c r="G66" t="s">
        <v>111</v>
      </c>
      <c r="H66" t="s">
        <v>111</v>
      </c>
      <c r="I66" t="s">
        <v>111</v>
      </c>
      <c r="J66" s="62">
        <v>210</v>
      </c>
      <c r="K66" s="63" t="s">
        <v>1517</v>
      </c>
      <c r="L66" s="63" t="s">
        <v>2384</v>
      </c>
      <c r="M66" s="63" t="s">
        <v>1518</v>
      </c>
      <c r="N66" s="63" t="s">
        <v>1519</v>
      </c>
      <c r="O66" s="63" t="s">
        <v>2388</v>
      </c>
      <c r="P66" s="63" t="s">
        <v>1475</v>
      </c>
      <c r="Q66" s="63" t="s">
        <v>111</v>
      </c>
      <c r="R66" s="63" t="s">
        <v>111</v>
      </c>
      <c r="S66" s="63" t="s">
        <v>111</v>
      </c>
      <c r="T66" s="63" t="s">
        <v>111</v>
      </c>
      <c r="U66" s="63" t="s">
        <v>111</v>
      </c>
      <c r="V66" s="63" t="s">
        <v>111</v>
      </c>
      <c r="W66" s="63" t="s">
        <v>111</v>
      </c>
      <c r="X66" s="63" t="s">
        <v>111</v>
      </c>
      <c r="Y66" s="63" t="s">
        <v>2386</v>
      </c>
      <c r="Z66" s="63" t="s">
        <v>111</v>
      </c>
      <c r="AA66" s="63" t="s">
        <v>111</v>
      </c>
      <c r="AB66" s="63" t="s">
        <v>111</v>
      </c>
      <c r="AC66" s="63" t="s">
        <v>111</v>
      </c>
      <c r="AD66" s="63" t="s">
        <v>111</v>
      </c>
      <c r="AE66" s="63" t="s">
        <v>111</v>
      </c>
      <c r="AF66" s="63" t="s">
        <v>111</v>
      </c>
      <c r="AG66" s="63" t="s">
        <v>111</v>
      </c>
      <c r="AH66" s="63" t="s">
        <v>111</v>
      </c>
      <c r="AI66" s="63"/>
      <c r="AJ66" s="63" t="s">
        <v>2388</v>
      </c>
      <c r="AK66" s="64"/>
    </row>
    <row r="67" spans="2:37" x14ac:dyDescent="0.3">
      <c r="D67" t="str">
        <f>IF(A67&lt;&gt;"",A67,IF(B67&lt;&gt;"",B67,IF(C67&lt;&gt;"",C67,"")))</f>
        <v/>
      </c>
      <c r="E67" t="str">
        <f>_xlfn.IFNA(VLOOKUP(D67,'Colt Inv June'!A:B,2,0),"")</f>
        <v/>
      </c>
      <c r="F67" t="s">
        <v>111</v>
      </c>
      <c r="G67" t="s">
        <v>111</v>
      </c>
      <c r="H67" t="s">
        <v>111</v>
      </c>
      <c r="I67" t="s">
        <v>111</v>
      </c>
      <c r="J67" s="59">
        <v>211</v>
      </c>
      <c r="K67" s="60" t="s">
        <v>1517</v>
      </c>
      <c r="L67" s="60" t="s">
        <v>2384</v>
      </c>
      <c r="M67" s="60" t="s">
        <v>1518</v>
      </c>
      <c r="N67" s="60" t="s">
        <v>1519</v>
      </c>
      <c r="O67" s="60" t="s">
        <v>2389</v>
      </c>
      <c r="P67" s="60" t="s">
        <v>1475</v>
      </c>
      <c r="Q67" s="60" t="s">
        <v>111</v>
      </c>
      <c r="R67" s="60" t="s">
        <v>111</v>
      </c>
      <c r="S67" s="60" t="s">
        <v>111</v>
      </c>
      <c r="T67" s="60" t="s">
        <v>111</v>
      </c>
      <c r="U67" s="60" t="s">
        <v>111</v>
      </c>
      <c r="V67" s="60" t="s">
        <v>111</v>
      </c>
      <c r="W67" s="60" t="s">
        <v>111</v>
      </c>
      <c r="X67" s="60" t="s">
        <v>111</v>
      </c>
      <c r="Y67" s="60" t="s">
        <v>2386</v>
      </c>
      <c r="Z67" s="60" t="s">
        <v>111</v>
      </c>
      <c r="AA67" s="60" t="s">
        <v>111</v>
      </c>
      <c r="AB67" s="60" t="s">
        <v>111</v>
      </c>
      <c r="AC67" s="60" t="s">
        <v>111</v>
      </c>
      <c r="AD67" s="60" t="s">
        <v>111</v>
      </c>
      <c r="AE67" s="60" t="s">
        <v>111</v>
      </c>
      <c r="AF67" s="60" t="s">
        <v>111</v>
      </c>
      <c r="AG67" s="60" t="s">
        <v>111</v>
      </c>
      <c r="AH67" s="60" t="s">
        <v>111</v>
      </c>
      <c r="AI67" s="60"/>
      <c r="AJ67" s="60" t="s">
        <v>2389</v>
      </c>
      <c r="AK67" s="61"/>
    </row>
    <row r="68" spans="2:37" x14ac:dyDescent="0.3">
      <c r="D68" t="str">
        <f>IF(A68&lt;&gt;"",A68,IF(B68&lt;&gt;"",B68,IF(C68&lt;&gt;"",C68,"")))</f>
        <v/>
      </c>
      <c r="E68" t="str">
        <f>_xlfn.IFNA(VLOOKUP(D68,'Colt Inv June'!A:B,2,0),"")</f>
        <v/>
      </c>
      <c r="F68" t="s">
        <v>111</v>
      </c>
      <c r="G68" t="s">
        <v>111</v>
      </c>
      <c r="H68" t="s">
        <v>111</v>
      </c>
      <c r="I68" t="s">
        <v>111</v>
      </c>
      <c r="J68" s="59">
        <v>246</v>
      </c>
      <c r="K68" s="60" t="s">
        <v>111</v>
      </c>
      <c r="L68" s="60" t="s">
        <v>1928</v>
      </c>
      <c r="M68" s="60" t="s">
        <v>1518</v>
      </c>
      <c r="N68" s="60" t="s">
        <v>1553</v>
      </c>
      <c r="O68" s="60" t="s">
        <v>1929</v>
      </c>
      <c r="P68" s="60" t="s">
        <v>1759</v>
      </c>
      <c r="Q68" s="60" t="s">
        <v>1930</v>
      </c>
      <c r="R68" s="60" t="s">
        <v>111</v>
      </c>
      <c r="S68" s="60" t="s">
        <v>111</v>
      </c>
      <c r="T68" s="60" t="s">
        <v>1120</v>
      </c>
      <c r="U68" s="60" t="s">
        <v>111</v>
      </c>
      <c r="V68" s="60" t="s">
        <v>97</v>
      </c>
      <c r="W68" s="60" t="s">
        <v>111</v>
      </c>
      <c r="X68" s="60" t="s">
        <v>1931</v>
      </c>
      <c r="Y68" s="60" t="s">
        <v>1932</v>
      </c>
      <c r="Z68" s="60" t="s">
        <v>1764</v>
      </c>
      <c r="AA68" s="60" t="s">
        <v>111</v>
      </c>
      <c r="AB68" s="60" t="s">
        <v>1118</v>
      </c>
      <c r="AC68" s="60" t="s">
        <v>1933</v>
      </c>
      <c r="AD68" s="60" t="s">
        <v>72</v>
      </c>
      <c r="AE68" s="60" t="s">
        <v>111</v>
      </c>
      <c r="AF68" s="60" t="s">
        <v>111</v>
      </c>
      <c r="AG68" s="60" t="s">
        <v>1933</v>
      </c>
      <c r="AH68" s="60" t="s">
        <v>111</v>
      </c>
      <c r="AI68" s="60"/>
      <c r="AJ68" s="60" t="s">
        <v>1934</v>
      </c>
      <c r="AK68" s="61"/>
    </row>
    <row r="69" spans="2:37" x14ac:dyDescent="0.3">
      <c r="D69" t="str">
        <f>IF(A69&lt;&gt;"",A69,IF(B69&lt;&gt;"",B69,IF(C69&lt;&gt;"",C69,"")))</f>
        <v/>
      </c>
      <c r="E69" t="str">
        <f>_xlfn.IFNA(VLOOKUP(D69,'Colt Inv June'!A:B,2,0),"")</f>
        <v/>
      </c>
      <c r="F69" t="s">
        <v>111</v>
      </c>
      <c r="G69" t="s">
        <v>111</v>
      </c>
      <c r="H69" t="s">
        <v>111</v>
      </c>
      <c r="I69" t="s">
        <v>111</v>
      </c>
      <c r="J69" s="62">
        <v>229</v>
      </c>
      <c r="K69" s="63" t="s">
        <v>1551</v>
      </c>
      <c r="L69" s="63" t="s">
        <v>1928</v>
      </c>
      <c r="M69" s="63" t="s">
        <v>1518</v>
      </c>
      <c r="N69" s="63" t="s">
        <v>1553</v>
      </c>
      <c r="O69" s="63" t="s">
        <v>1929</v>
      </c>
      <c r="P69" s="63" t="s">
        <v>1759</v>
      </c>
      <c r="Q69" s="63" t="s">
        <v>1930</v>
      </c>
      <c r="R69" s="63" t="s">
        <v>111</v>
      </c>
      <c r="S69" s="63" t="s">
        <v>111</v>
      </c>
      <c r="T69" s="63" t="s">
        <v>1120</v>
      </c>
      <c r="U69" s="63" t="s">
        <v>111</v>
      </c>
      <c r="V69" s="63" t="s">
        <v>97</v>
      </c>
      <c r="W69" s="63" t="s">
        <v>111</v>
      </c>
      <c r="X69" s="63" t="s">
        <v>1931</v>
      </c>
      <c r="Y69" s="63" t="s">
        <v>2446</v>
      </c>
      <c r="Z69" s="63" t="s">
        <v>1764</v>
      </c>
      <c r="AA69" s="63" t="s">
        <v>2447</v>
      </c>
      <c r="AB69" s="63" t="s">
        <v>1118</v>
      </c>
      <c r="AC69" s="63" t="s">
        <v>1933</v>
      </c>
      <c r="AD69" s="63" t="s">
        <v>72</v>
      </c>
      <c r="AE69" s="63" t="s">
        <v>111</v>
      </c>
      <c r="AF69" s="63" t="s">
        <v>111</v>
      </c>
      <c r="AG69" s="63" t="s">
        <v>1933</v>
      </c>
      <c r="AH69" s="63" t="s">
        <v>111</v>
      </c>
      <c r="AI69" s="63"/>
      <c r="AJ69" s="63" t="s">
        <v>1934</v>
      </c>
      <c r="AK69" s="64"/>
    </row>
    <row r="70" spans="2:37" x14ac:dyDescent="0.3">
      <c r="D70" t="str">
        <f>IF(A70&lt;&gt;"",A70,IF(B70&lt;&gt;"",B70,IF(C70&lt;&gt;"",C70,"")))</f>
        <v/>
      </c>
      <c r="E70" t="str">
        <f>_xlfn.IFNA(VLOOKUP(D70,'Colt Inv June'!A:B,2,0),"")</f>
        <v/>
      </c>
      <c r="F70" t="s">
        <v>111</v>
      </c>
      <c r="G70" t="s">
        <v>111</v>
      </c>
      <c r="H70" t="s">
        <v>111</v>
      </c>
      <c r="I70" t="s">
        <v>111</v>
      </c>
      <c r="J70" s="59">
        <v>348</v>
      </c>
      <c r="K70" s="60" t="s">
        <v>1551</v>
      </c>
      <c r="L70" s="60" t="s">
        <v>3009</v>
      </c>
      <c r="M70" s="60" t="s">
        <v>1518</v>
      </c>
      <c r="N70" s="60" t="s">
        <v>1553</v>
      </c>
      <c r="O70" s="60" t="s">
        <v>1929</v>
      </c>
      <c r="P70" s="60" t="s">
        <v>1759</v>
      </c>
      <c r="Q70" s="60" t="s">
        <v>1930</v>
      </c>
      <c r="R70" s="60" t="s">
        <v>111</v>
      </c>
      <c r="S70" s="60" t="s">
        <v>3010</v>
      </c>
      <c r="T70" s="60" t="s">
        <v>1120</v>
      </c>
      <c r="U70" s="60" t="s">
        <v>72</v>
      </c>
      <c r="V70" s="60" t="s">
        <v>97</v>
      </c>
      <c r="W70" s="60" t="s">
        <v>72</v>
      </c>
      <c r="X70" s="60" t="s">
        <v>1931</v>
      </c>
      <c r="Y70" s="60" t="s">
        <v>3011</v>
      </c>
      <c r="Z70" s="60" t="s">
        <v>1764</v>
      </c>
      <c r="AA70" s="60" t="s">
        <v>3012</v>
      </c>
      <c r="AB70" s="60" t="s">
        <v>1118</v>
      </c>
      <c r="AC70" s="60" t="s">
        <v>1933</v>
      </c>
      <c r="AD70" s="60" t="s">
        <v>72</v>
      </c>
      <c r="AE70" s="60" t="s">
        <v>111</v>
      </c>
      <c r="AF70" s="60" t="s">
        <v>111</v>
      </c>
      <c r="AG70" s="60" t="s">
        <v>1933</v>
      </c>
      <c r="AH70" s="60" t="s">
        <v>111</v>
      </c>
      <c r="AI70" s="60"/>
      <c r="AJ70" s="60" t="s">
        <v>1934</v>
      </c>
      <c r="AK70" s="61"/>
    </row>
    <row r="71" spans="2:37" x14ac:dyDescent="0.3">
      <c r="D71" t="str">
        <f>IF(A71&lt;&gt;"",A71,IF(B71&lt;&gt;"",B71,IF(C71&lt;&gt;"",C71,"")))</f>
        <v/>
      </c>
      <c r="E71" t="str">
        <f>_xlfn.IFNA(VLOOKUP(D71,'Colt Inv June'!A:B,2,0),"")</f>
        <v/>
      </c>
      <c r="F71" t="s">
        <v>111</v>
      </c>
      <c r="G71" t="s">
        <v>111</v>
      </c>
      <c r="H71" t="s">
        <v>111</v>
      </c>
      <c r="I71" t="s">
        <v>111</v>
      </c>
      <c r="J71" s="62">
        <v>235</v>
      </c>
      <c r="K71" s="63" t="s">
        <v>1517</v>
      </c>
      <c r="L71" s="63" t="s">
        <v>2478</v>
      </c>
      <c r="M71" s="63" t="s">
        <v>1518</v>
      </c>
      <c r="N71" s="63" t="s">
        <v>2479</v>
      </c>
      <c r="O71" s="63" t="s">
        <v>2480</v>
      </c>
      <c r="P71" s="63" t="s">
        <v>1759</v>
      </c>
      <c r="Q71" s="63" t="s">
        <v>111</v>
      </c>
      <c r="R71" s="63" t="s">
        <v>2481</v>
      </c>
      <c r="S71" s="63" t="s">
        <v>2482</v>
      </c>
      <c r="T71" s="63" t="s">
        <v>111</v>
      </c>
      <c r="U71" s="63" t="s">
        <v>111</v>
      </c>
      <c r="V71" s="63" t="s">
        <v>97</v>
      </c>
      <c r="W71" s="63" t="s">
        <v>111</v>
      </c>
      <c r="X71" s="63" t="s">
        <v>2483</v>
      </c>
      <c r="Y71" s="63" t="s">
        <v>2479</v>
      </c>
      <c r="Z71" s="63" t="s">
        <v>1968</v>
      </c>
      <c r="AA71" s="63" t="s">
        <v>2484</v>
      </c>
      <c r="AB71" s="63" t="s">
        <v>1524</v>
      </c>
      <c r="AC71" s="63" t="s">
        <v>111</v>
      </c>
      <c r="AD71" s="63" t="s">
        <v>111</v>
      </c>
      <c r="AE71" s="63" t="s">
        <v>111</v>
      </c>
      <c r="AF71" s="63" t="s">
        <v>111</v>
      </c>
      <c r="AG71" s="63" t="s">
        <v>111</v>
      </c>
      <c r="AH71" s="63" t="s">
        <v>111</v>
      </c>
      <c r="AI71" s="63"/>
      <c r="AJ71" s="63" t="s">
        <v>2480</v>
      </c>
      <c r="AK71" s="64"/>
    </row>
    <row r="72" spans="2:37" x14ac:dyDescent="0.3">
      <c r="D72" t="str">
        <f>IF(A72&lt;&gt;"",A72,IF(B72&lt;&gt;"",B72,IF(C72&lt;&gt;"",C72,"")))</f>
        <v/>
      </c>
      <c r="E72" t="str">
        <f>_xlfn.IFNA(VLOOKUP(D72,'Colt Inv June'!A:B,2,0),"")</f>
        <v/>
      </c>
      <c r="F72" t="s">
        <v>111</v>
      </c>
      <c r="G72" t="s">
        <v>111</v>
      </c>
      <c r="H72" t="s">
        <v>3362</v>
      </c>
      <c r="I72" t="s">
        <v>629</v>
      </c>
      <c r="J72" s="62">
        <v>566</v>
      </c>
      <c r="K72" s="63" t="s">
        <v>1517</v>
      </c>
      <c r="L72" s="63" t="s">
        <v>4006</v>
      </c>
      <c r="M72" s="63" t="s">
        <v>1552</v>
      </c>
      <c r="N72" s="63" t="s">
        <v>1519</v>
      </c>
      <c r="O72" s="63" t="s">
        <v>4007</v>
      </c>
      <c r="P72" s="63" t="s">
        <v>668</v>
      </c>
      <c r="Q72" s="63" t="s">
        <v>4008</v>
      </c>
      <c r="R72" s="63" t="s">
        <v>3371</v>
      </c>
      <c r="S72" s="63" t="s">
        <v>111</v>
      </c>
      <c r="T72" s="63" t="s">
        <v>72</v>
      </c>
      <c r="U72" s="63" t="s">
        <v>72</v>
      </c>
      <c r="V72" s="63" t="s">
        <v>111</v>
      </c>
      <c r="W72" s="63" t="s">
        <v>111</v>
      </c>
      <c r="X72" s="63" t="s">
        <v>3361</v>
      </c>
      <c r="Y72" s="63" t="s">
        <v>3362</v>
      </c>
      <c r="Z72" s="63" t="s">
        <v>1701</v>
      </c>
      <c r="AA72" s="63" t="s">
        <v>3363</v>
      </c>
      <c r="AB72" s="63" t="s">
        <v>632</v>
      </c>
      <c r="AC72" s="63" t="s">
        <v>111</v>
      </c>
      <c r="AD72" s="63" t="s">
        <v>111</v>
      </c>
      <c r="AE72" s="63" t="s">
        <v>111</v>
      </c>
      <c r="AF72" s="63" t="s">
        <v>111</v>
      </c>
      <c r="AG72" s="63" t="s">
        <v>111</v>
      </c>
      <c r="AH72" s="63" t="s">
        <v>111</v>
      </c>
      <c r="AI72" s="63"/>
      <c r="AJ72" s="63" t="s">
        <v>4007</v>
      </c>
      <c r="AK72" s="64"/>
    </row>
    <row r="73" spans="2:37" x14ac:dyDescent="0.3">
      <c r="D73" t="str">
        <f>IF(A73&lt;&gt;"",A73,IF(B73&lt;&gt;"",B73,IF(C73&lt;&gt;"",C73,"")))</f>
        <v/>
      </c>
      <c r="E73" t="str">
        <f>_xlfn.IFNA(VLOOKUP(D73,'Colt Inv June'!A:B,2,0),"")</f>
        <v/>
      </c>
      <c r="F73" t="s">
        <v>111</v>
      </c>
      <c r="G73" t="s">
        <v>111</v>
      </c>
      <c r="H73" t="s">
        <v>3362</v>
      </c>
      <c r="I73" t="s">
        <v>629</v>
      </c>
      <c r="J73" s="59">
        <v>567</v>
      </c>
      <c r="K73" s="60" t="s">
        <v>1517</v>
      </c>
      <c r="L73" s="60" t="s">
        <v>4009</v>
      </c>
      <c r="M73" s="60" t="s">
        <v>1552</v>
      </c>
      <c r="N73" s="60" t="s">
        <v>1519</v>
      </c>
      <c r="O73" s="60" t="s">
        <v>4010</v>
      </c>
      <c r="P73" s="60" t="s">
        <v>668</v>
      </c>
      <c r="Q73" s="60" t="s">
        <v>4008</v>
      </c>
      <c r="R73" s="60" t="s">
        <v>3371</v>
      </c>
      <c r="S73" s="60" t="s">
        <v>111</v>
      </c>
      <c r="T73" s="60" t="s">
        <v>72</v>
      </c>
      <c r="U73" s="60" t="s">
        <v>72</v>
      </c>
      <c r="V73" s="60" t="s">
        <v>111</v>
      </c>
      <c r="W73" s="60" t="s">
        <v>111</v>
      </c>
      <c r="X73" s="60" t="s">
        <v>3361</v>
      </c>
      <c r="Y73" s="60" t="s">
        <v>3362</v>
      </c>
      <c r="Z73" s="60" t="s">
        <v>1701</v>
      </c>
      <c r="AA73" s="60" t="s">
        <v>3363</v>
      </c>
      <c r="AB73" s="60" t="s">
        <v>632</v>
      </c>
      <c r="AC73" s="60" t="s">
        <v>111</v>
      </c>
      <c r="AD73" s="60" t="s">
        <v>111</v>
      </c>
      <c r="AE73" s="60" t="s">
        <v>111</v>
      </c>
      <c r="AF73" s="60" t="s">
        <v>111</v>
      </c>
      <c r="AG73" s="60" t="s">
        <v>111</v>
      </c>
      <c r="AH73" s="60" t="s">
        <v>111</v>
      </c>
      <c r="AI73" s="60"/>
      <c r="AJ73" s="60" t="s">
        <v>4010</v>
      </c>
      <c r="AK73" s="61"/>
    </row>
    <row r="74" spans="2:37" x14ac:dyDescent="0.3">
      <c r="D74" t="str">
        <f>IF(A74&lt;&gt;"",A74,IF(B74&lt;&gt;"",B74,IF(C74&lt;&gt;"",C74,"")))</f>
        <v/>
      </c>
      <c r="E74" t="str">
        <f>_xlfn.IFNA(VLOOKUP(D74,'Colt Inv June'!A:B,2,0),"")</f>
        <v/>
      </c>
      <c r="F74" t="s">
        <v>111</v>
      </c>
      <c r="G74" t="s">
        <v>111</v>
      </c>
      <c r="H74" t="s">
        <v>3362</v>
      </c>
      <c r="I74" t="s">
        <v>629</v>
      </c>
      <c r="J74" s="59">
        <v>711</v>
      </c>
      <c r="K74" s="60" t="s">
        <v>1517</v>
      </c>
      <c r="L74" s="60" t="s">
        <v>4510</v>
      </c>
      <c r="M74" s="60" t="s">
        <v>1552</v>
      </c>
      <c r="N74" s="60" t="s">
        <v>1519</v>
      </c>
      <c r="O74" s="60" t="s">
        <v>4511</v>
      </c>
      <c r="P74" s="60" t="s">
        <v>1759</v>
      </c>
      <c r="Q74" s="60" t="s">
        <v>2260</v>
      </c>
      <c r="R74" s="60" t="s">
        <v>111</v>
      </c>
      <c r="S74" s="60" t="s">
        <v>111</v>
      </c>
      <c r="T74" s="60" t="s">
        <v>111</v>
      </c>
      <c r="U74" s="60" t="s">
        <v>72</v>
      </c>
      <c r="V74" s="60" t="s">
        <v>111</v>
      </c>
      <c r="W74" s="60" t="s">
        <v>111</v>
      </c>
      <c r="X74" s="60" t="s">
        <v>111</v>
      </c>
      <c r="Y74" s="60" t="s">
        <v>3362</v>
      </c>
      <c r="Z74" s="60" t="s">
        <v>1701</v>
      </c>
      <c r="AA74" s="60" t="s">
        <v>3363</v>
      </c>
      <c r="AB74" s="60" t="s">
        <v>1539</v>
      </c>
      <c r="AC74" s="60" t="s">
        <v>4512</v>
      </c>
      <c r="AD74" s="60" t="s">
        <v>4513</v>
      </c>
      <c r="AE74" s="60" t="s">
        <v>111</v>
      </c>
      <c r="AF74" s="60" t="s">
        <v>111</v>
      </c>
      <c r="AG74" s="60" t="s">
        <v>111</v>
      </c>
      <c r="AH74" s="60" t="s">
        <v>111</v>
      </c>
      <c r="AI74" s="60"/>
      <c r="AJ74" s="60" t="s">
        <v>4511</v>
      </c>
      <c r="AK74" s="61"/>
    </row>
    <row r="75" spans="2:37" x14ac:dyDescent="0.3">
      <c r="D75" t="str">
        <f>IF(A75&lt;&gt;"",A75,IF(B75&lt;&gt;"",B75,IF(C75&lt;&gt;"",C75,"")))</f>
        <v/>
      </c>
      <c r="E75" t="str">
        <f>_xlfn.IFNA(VLOOKUP(D75,'Colt Inv June'!A:B,2,0),"")</f>
        <v/>
      </c>
      <c r="F75" t="s">
        <v>111</v>
      </c>
      <c r="G75" t="s">
        <v>111</v>
      </c>
      <c r="H75" t="s">
        <v>2079</v>
      </c>
      <c r="I75" t="s">
        <v>967</v>
      </c>
      <c r="J75" s="62">
        <v>117</v>
      </c>
      <c r="K75" s="63" t="s">
        <v>1517</v>
      </c>
      <c r="L75" s="63" t="s">
        <v>2083</v>
      </c>
      <c r="M75" s="63" t="s">
        <v>1518</v>
      </c>
      <c r="N75" s="63" t="s">
        <v>1519</v>
      </c>
      <c r="O75" s="63" t="s">
        <v>2084</v>
      </c>
      <c r="P75" s="63" t="s">
        <v>626</v>
      </c>
      <c r="Q75" s="63" t="s">
        <v>111</v>
      </c>
      <c r="R75" s="63" t="s">
        <v>111</v>
      </c>
      <c r="S75" s="63" t="s">
        <v>111</v>
      </c>
      <c r="T75" s="63" t="s">
        <v>111</v>
      </c>
      <c r="U75" s="63" t="s">
        <v>111</v>
      </c>
      <c r="V75" s="63" t="s">
        <v>125</v>
      </c>
      <c r="W75" s="63" t="s">
        <v>111</v>
      </c>
      <c r="X75" s="63" t="s">
        <v>2085</v>
      </c>
      <c r="Y75" s="63" t="s">
        <v>2079</v>
      </c>
      <c r="Z75" s="63" t="s">
        <v>111</v>
      </c>
      <c r="AA75" s="63" t="s">
        <v>2080</v>
      </c>
      <c r="AB75" s="63" t="s">
        <v>1571</v>
      </c>
      <c r="AC75" s="63" t="s">
        <v>111</v>
      </c>
      <c r="AD75" s="63" t="s">
        <v>111</v>
      </c>
      <c r="AE75" s="63" t="s">
        <v>111</v>
      </c>
      <c r="AF75" s="63" t="s">
        <v>111</v>
      </c>
      <c r="AG75" s="63" t="s">
        <v>111</v>
      </c>
      <c r="AH75" s="63" t="s">
        <v>111</v>
      </c>
      <c r="AI75" s="63"/>
      <c r="AJ75" s="63" t="s">
        <v>2084</v>
      </c>
      <c r="AK75" s="64"/>
    </row>
    <row r="76" spans="2:37" x14ac:dyDescent="0.3">
      <c r="B76" t="s">
        <v>1441</v>
      </c>
      <c r="C76" t="s">
        <v>1441</v>
      </c>
      <c r="D76" t="str">
        <f>IF(A76&lt;&gt;"",A76,IF(B76&lt;&gt;"",B76,IF(C76&lt;&gt;"",C76,"")))</f>
        <v>ANR/BRU/IA-000014</v>
      </c>
      <c r="E76" t="str">
        <f>_xlfn.IFNA(VLOOKUP(D76,'Colt Inv June'!A:B,2,0),"")</f>
        <v>ABS EUROPE</v>
      </c>
      <c r="F76" t="s">
        <v>1635</v>
      </c>
      <c r="G76" t="s">
        <v>1439</v>
      </c>
      <c r="H76" t="s">
        <v>1635</v>
      </c>
      <c r="I76" t="s">
        <v>1439</v>
      </c>
      <c r="J76" s="59">
        <v>25</v>
      </c>
      <c r="K76" s="60" t="s">
        <v>1517</v>
      </c>
      <c r="L76" s="60" t="s">
        <v>1440</v>
      </c>
      <c r="M76" s="60" t="s">
        <v>1518</v>
      </c>
      <c r="N76" s="60" t="s">
        <v>1519</v>
      </c>
      <c r="O76" s="60" t="s">
        <v>1441</v>
      </c>
      <c r="P76" s="60" t="s">
        <v>626</v>
      </c>
      <c r="Q76" s="60" t="s">
        <v>1633</v>
      </c>
      <c r="R76" s="60" t="s">
        <v>1582</v>
      </c>
      <c r="S76" s="60" t="s">
        <v>1634</v>
      </c>
      <c r="T76" s="60" t="s">
        <v>443</v>
      </c>
      <c r="U76" s="60" t="s">
        <v>72</v>
      </c>
      <c r="V76" s="60" t="s">
        <v>125</v>
      </c>
      <c r="W76" s="60" t="s">
        <v>72</v>
      </c>
      <c r="X76" s="60" t="s">
        <v>1548</v>
      </c>
      <c r="Y76" s="60" t="s">
        <v>1635</v>
      </c>
      <c r="Z76" s="60" t="s">
        <v>1585</v>
      </c>
      <c r="AA76" s="60" t="s">
        <v>1443</v>
      </c>
      <c r="AB76" s="60" t="s">
        <v>1571</v>
      </c>
      <c r="AC76" s="60" t="s">
        <v>1636</v>
      </c>
      <c r="AD76" s="60" t="s">
        <v>1588</v>
      </c>
      <c r="AE76" s="60" t="s">
        <v>111</v>
      </c>
      <c r="AF76" s="60" t="s">
        <v>111</v>
      </c>
      <c r="AG76" s="60" t="s">
        <v>111</v>
      </c>
      <c r="AH76" s="60" t="s">
        <v>111</v>
      </c>
      <c r="AI76" s="60"/>
      <c r="AJ76" s="60" t="s">
        <v>1441</v>
      </c>
      <c r="AK76" s="61"/>
    </row>
    <row r="77" spans="2:37" x14ac:dyDescent="0.3">
      <c r="D77" t="str">
        <f>IF(A77&lt;&gt;"",A77,IF(B77&lt;&gt;"",B77,IF(C77&lt;&gt;"",C77,"")))</f>
        <v/>
      </c>
      <c r="E77" t="str">
        <f>_xlfn.IFNA(VLOOKUP(D77,'Colt Inv June'!A:B,2,0),"")</f>
        <v/>
      </c>
      <c r="F77" t="s">
        <v>111</v>
      </c>
      <c r="G77" t="s">
        <v>111</v>
      </c>
      <c r="H77" t="s">
        <v>111</v>
      </c>
      <c r="I77" t="s">
        <v>111</v>
      </c>
      <c r="J77" s="59">
        <v>52</v>
      </c>
      <c r="K77" s="60" t="s">
        <v>1517</v>
      </c>
      <c r="L77" s="60" t="s">
        <v>1797</v>
      </c>
      <c r="M77" s="60" t="s">
        <v>1518</v>
      </c>
      <c r="N77" s="60" t="s">
        <v>1519</v>
      </c>
      <c r="O77" s="60" t="s">
        <v>1798</v>
      </c>
      <c r="P77" s="60" t="s">
        <v>626</v>
      </c>
      <c r="Q77" s="60" t="s">
        <v>1544</v>
      </c>
      <c r="R77" s="60" t="s">
        <v>1799</v>
      </c>
      <c r="S77" s="60" t="s">
        <v>1800</v>
      </c>
      <c r="T77" s="60" t="s">
        <v>1576</v>
      </c>
      <c r="U77" s="60" t="s">
        <v>72</v>
      </c>
      <c r="V77" s="60" t="s">
        <v>125</v>
      </c>
      <c r="W77" s="60" t="s">
        <v>72</v>
      </c>
      <c r="X77" s="60" t="s">
        <v>1548</v>
      </c>
      <c r="Y77" s="60" t="s">
        <v>1801</v>
      </c>
      <c r="Z77" s="60" t="s">
        <v>111</v>
      </c>
      <c r="AA77" s="60" t="s">
        <v>111</v>
      </c>
      <c r="AB77" s="60" t="s">
        <v>111</v>
      </c>
      <c r="AC77" s="60" t="s">
        <v>111</v>
      </c>
      <c r="AD77" s="60" t="s">
        <v>111</v>
      </c>
      <c r="AE77" s="60" t="s">
        <v>111</v>
      </c>
      <c r="AF77" s="60" t="s">
        <v>111</v>
      </c>
      <c r="AG77" s="60" t="s">
        <v>111</v>
      </c>
      <c r="AH77" s="60" t="s">
        <v>111</v>
      </c>
      <c r="AI77" s="60"/>
      <c r="AJ77" s="60" t="s">
        <v>1798</v>
      </c>
      <c r="AK77" s="61"/>
    </row>
    <row r="78" spans="2:37" x14ac:dyDescent="0.3">
      <c r="D78" t="str">
        <f>IF(A78&lt;&gt;"",A78,IF(B78&lt;&gt;"",B78,IF(C78&lt;&gt;"",C78,"")))</f>
        <v/>
      </c>
      <c r="E78" t="str">
        <f>_xlfn.IFNA(VLOOKUP(D78,'Colt Inv June'!A:B,2,0),"")</f>
        <v/>
      </c>
      <c r="F78" t="s">
        <v>111</v>
      </c>
      <c r="G78" t="s">
        <v>111</v>
      </c>
      <c r="H78" t="s">
        <v>111</v>
      </c>
      <c r="I78" t="s">
        <v>111</v>
      </c>
      <c r="J78" s="62">
        <v>42</v>
      </c>
      <c r="K78" s="63" t="s">
        <v>1517</v>
      </c>
      <c r="L78" s="63" t="s">
        <v>1736</v>
      </c>
      <c r="M78" s="63" t="s">
        <v>1518</v>
      </c>
      <c r="N78" s="63" t="s">
        <v>1519</v>
      </c>
      <c r="O78" s="63" t="s">
        <v>1737</v>
      </c>
      <c r="P78" s="63" t="s">
        <v>626</v>
      </c>
      <c r="Q78" s="63" t="s">
        <v>1544</v>
      </c>
      <c r="R78" s="63" t="s">
        <v>1738</v>
      </c>
      <c r="S78" s="63" t="s">
        <v>1739</v>
      </c>
      <c r="T78" s="63" t="s">
        <v>1576</v>
      </c>
      <c r="U78" s="63" t="s">
        <v>72</v>
      </c>
      <c r="V78" s="63" t="s">
        <v>125</v>
      </c>
      <c r="W78" s="63" t="s">
        <v>72</v>
      </c>
      <c r="X78" s="63" t="s">
        <v>1740</v>
      </c>
      <c r="Y78" s="63" t="s">
        <v>1741</v>
      </c>
      <c r="Z78" s="63" t="s">
        <v>111</v>
      </c>
      <c r="AA78" s="63" t="s">
        <v>111</v>
      </c>
      <c r="AB78" s="63" t="s">
        <v>111</v>
      </c>
      <c r="AC78" s="63" t="s">
        <v>111</v>
      </c>
      <c r="AD78" s="63" t="s">
        <v>111</v>
      </c>
      <c r="AE78" s="63" t="s">
        <v>111</v>
      </c>
      <c r="AF78" s="63" t="s">
        <v>111</v>
      </c>
      <c r="AG78" s="63" t="s">
        <v>111</v>
      </c>
      <c r="AH78" s="63" t="s">
        <v>111</v>
      </c>
      <c r="AI78" s="63"/>
      <c r="AJ78" s="63" t="s">
        <v>1737</v>
      </c>
      <c r="AK78" s="64"/>
    </row>
    <row r="79" spans="2:37" x14ac:dyDescent="0.3">
      <c r="D79" t="str">
        <f>IF(A79&lt;&gt;"",A79,IF(B79&lt;&gt;"",B79,IF(C79&lt;&gt;"",C79,"")))</f>
        <v/>
      </c>
      <c r="E79" t="str">
        <f>_xlfn.IFNA(VLOOKUP(D79,'Colt Inv June'!A:B,2,0),"")</f>
        <v/>
      </c>
      <c r="F79" t="s">
        <v>111</v>
      </c>
      <c r="G79" t="s">
        <v>111</v>
      </c>
      <c r="H79" t="s">
        <v>111</v>
      </c>
      <c r="I79" t="s">
        <v>111</v>
      </c>
      <c r="J79" s="62">
        <v>20</v>
      </c>
      <c r="K79" s="63" t="s">
        <v>1517</v>
      </c>
      <c r="L79" s="63" t="s">
        <v>1609</v>
      </c>
      <c r="M79" s="63" t="s">
        <v>1518</v>
      </c>
      <c r="N79" s="63" t="s">
        <v>1519</v>
      </c>
      <c r="O79" s="63" t="s">
        <v>1610</v>
      </c>
      <c r="P79" s="63" t="s">
        <v>626</v>
      </c>
      <c r="Q79" s="63" t="s">
        <v>1544</v>
      </c>
      <c r="R79" s="63" t="s">
        <v>111</v>
      </c>
      <c r="S79" s="63" t="s">
        <v>111</v>
      </c>
      <c r="T79" s="63" t="s">
        <v>1576</v>
      </c>
      <c r="U79" s="63" t="s">
        <v>72</v>
      </c>
      <c r="V79" s="63" t="s">
        <v>125</v>
      </c>
      <c r="W79" s="63" t="s">
        <v>72</v>
      </c>
      <c r="X79" s="63" t="s">
        <v>1548</v>
      </c>
      <c r="Y79" s="63" t="s">
        <v>1611</v>
      </c>
      <c r="Z79" s="63" t="s">
        <v>1550</v>
      </c>
      <c r="AA79" s="63" t="s">
        <v>1612</v>
      </c>
      <c r="AB79" s="63" t="s">
        <v>1571</v>
      </c>
      <c r="AC79" s="63" t="s">
        <v>111</v>
      </c>
      <c r="AD79" s="63" t="s">
        <v>111</v>
      </c>
      <c r="AE79" s="63" t="s">
        <v>111</v>
      </c>
      <c r="AF79" s="63" t="s">
        <v>111</v>
      </c>
      <c r="AG79" s="63" t="s">
        <v>111</v>
      </c>
      <c r="AH79" s="63" t="s">
        <v>111</v>
      </c>
      <c r="AI79" s="63"/>
      <c r="AJ79" s="63" t="s">
        <v>1610</v>
      </c>
      <c r="AK79" s="64"/>
    </row>
    <row r="80" spans="2:37" x14ac:dyDescent="0.3">
      <c r="D80" t="str">
        <f>IF(A80&lt;&gt;"",A80,IF(B80&lt;&gt;"",B80,IF(C80&lt;&gt;"",C80,"")))</f>
        <v/>
      </c>
      <c r="E80" t="str">
        <f>_xlfn.IFNA(VLOOKUP(D80,'Colt Inv June'!A:B,2,0),"")</f>
        <v/>
      </c>
      <c r="F80" t="s">
        <v>111</v>
      </c>
      <c r="G80" t="s">
        <v>111</v>
      </c>
      <c r="H80" t="s">
        <v>111</v>
      </c>
      <c r="I80" t="s">
        <v>111</v>
      </c>
      <c r="J80" s="59">
        <v>19</v>
      </c>
      <c r="K80" s="60" t="s">
        <v>1517</v>
      </c>
      <c r="L80" s="60" t="s">
        <v>1603</v>
      </c>
      <c r="M80" s="60" t="s">
        <v>1518</v>
      </c>
      <c r="N80" s="60" t="s">
        <v>1519</v>
      </c>
      <c r="O80" s="60" t="s">
        <v>1604</v>
      </c>
      <c r="P80" s="60" t="s">
        <v>626</v>
      </c>
      <c r="Q80" s="60" t="s">
        <v>1544</v>
      </c>
      <c r="R80" s="60" t="s">
        <v>1605</v>
      </c>
      <c r="S80" s="60" t="s">
        <v>1606</v>
      </c>
      <c r="T80" s="60" t="s">
        <v>1547</v>
      </c>
      <c r="U80" s="60" t="s">
        <v>72</v>
      </c>
      <c r="V80" s="60" t="s">
        <v>125</v>
      </c>
      <c r="W80" s="60" t="s">
        <v>72</v>
      </c>
      <c r="X80" s="60" t="s">
        <v>1607</v>
      </c>
      <c r="Y80" s="60" t="s">
        <v>1608</v>
      </c>
      <c r="Z80" s="60" t="s">
        <v>111</v>
      </c>
      <c r="AA80" s="60" t="s">
        <v>111</v>
      </c>
      <c r="AB80" s="60" t="s">
        <v>111</v>
      </c>
      <c r="AC80" s="60" t="s">
        <v>111</v>
      </c>
      <c r="AD80" s="60" t="s">
        <v>111</v>
      </c>
      <c r="AE80" s="60" t="s">
        <v>111</v>
      </c>
      <c r="AF80" s="60" t="s">
        <v>111</v>
      </c>
      <c r="AG80" s="60" t="s">
        <v>111</v>
      </c>
      <c r="AH80" s="60" t="s">
        <v>111</v>
      </c>
      <c r="AI80" s="60"/>
      <c r="AJ80" s="60" t="s">
        <v>1604</v>
      </c>
      <c r="AK80" s="61"/>
    </row>
    <row r="81" spans="1:37" x14ac:dyDescent="0.3">
      <c r="D81" t="str">
        <f>IF(A81&lt;&gt;"",A81,IF(B81&lt;&gt;"",B81,IF(C81&lt;&gt;"",C81,"")))</f>
        <v/>
      </c>
      <c r="E81" t="str">
        <f>_xlfn.IFNA(VLOOKUP(D81,'Colt Inv June'!A:B,2,0),"")</f>
        <v/>
      </c>
      <c r="F81" t="s">
        <v>111</v>
      </c>
      <c r="G81" t="s">
        <v>111</v>
      </c>
      <c r="H81" t="s">
        <v>111</v>
      </c>
      <c r="I81" t="s">
        <v>111</v>
      </c>
      <c r="J81" s="62">
        <v>28</v>
      </c>
      <c r="K81" s="63" t="s">
        <v>1517</v>
      </c>
      <c r="L81" s="63" t="s">
        <v>1646</v>
      </c>
      <c r="M81" s="63" t="s">
        <v>1518</v>
      </c>
      <c r="N81" s="63" t="s">
        <v>1519</v>
      </c>
      <c r="O81" s="63" t="s">
        <v>1647</v>
      </c>
      <c r="P81" s="63" t="s">
        <v>626</v>
      </c>
      <c r="Q81" s="63" t="s">
        <v>1544</v>
      </c>
      <c r="R81" s="63" t="s">
        <v>1648</v>
      </c>
      <c r="S81" s="63" t="s">
        <v>1649</v>
      </c>
      <c r="T81" s="63" t="s">
        <v>1576</v>
      </c>
      <c r="U81" s="63" t="s">
        <v>72</v>
      </c>
      <c r="V81" s="63" t="s">
        <v>125</v>
      </c>
      <c r="W81" s="63" t="s">
        <v>72</v>
      </c>
      <c r="X81" s="63" t="s">
        <v>1650</v>
      </c>
      <c r="Y81" s="63" t="s">
        <v>1651</v>
      </c>
      <c r="Z81" s="63" t="s">
        <v>111</v>
      </c>
      <c r="AA81" s="63" t="s">
        <v>111</v>
      </c>
      <c r="AB81" s="63" t="s">
        <v>111</v>
      </c>
      <c r="AC81" s="63" t="s">
        <v>111</v>
      </c>
      <c r="AD81" s="63" t="s">
        <v>111</v>
      </c>
      <c r="AE81" s="63" t="s">
        <v>111</v>
      </c>
      <c r="AF81" s="63" t="s">
        <v>111</v>
      </c>
      <c r="AG81" s="63" t="s">
        <v>111</v>
      </c>
      <c r="AH81" s="63" t="s">
        <v>111</v>
      </c>
      <c r="AI81" s="63"/>
      <c r="AJ81" s="63" t="s">
        <v>1647</v>
      </c>
      <c r="AK81" s="64"/>
    </row>
    <row r="82" spans="1:37" x14ac:dyDescent="0.3">
      <c r="D82" t="str">
        <f>IF(A82&lt;&gt;"",A82,IF(B82&lt;&gt;"",B82,IF(C82&lt;&gt;"",C82,"")))</f>
        <v/>
      </c>
      <c r="E82" t="str">
        <f>_xlfn.IFNA(VLOOKUP(D82,'Colt Inv June'!A:B,2,0),"")</f>
        <v/>
      </c>
      <c r="F82" t="s">
        <v>111</v>
      </c>
      <c r="G82" t="s">
        <v>111</v>
      </c>
      <c r="H82" t="s">
        <v>111</v>
      </c>
      <c r="I82" t="s">
        <v>111</v>
      </c>
      <c r="J82" s="62">
        <v>10</v>
      </c>
      <c r="K82" s="63" t="s">
        <v>1517</v>
      </c>
      <c r="L82" s="63" t="s">
        <v>1542</v>
      </c>
      <c r="M82" s="63" t="s">
        <v>1518</v>
      </c>
      <c r="N82" s="63" t="s">
        <v>1519</v>
      </c>
      <c r="O82" s="63" t="s">
        <v>1543</v>
      </c>
      <c r="P82" s="63" t="s">
        <v>626</v>
      </c>
      <c r="Q82" s="63" t="s">
        <v>1544</v>
      </c>
      <c r="R82" s="63" t="s">
        <v>1545</v>
      </c>
      <c r="S82" s="63" t="s">
        <v>1546</v>
      </c>
      <c r="T82" s="63" t="s">
        <v>1547</v>
      </c>
      <c r="U82" s="63" t="s">
        <v>72</v>
      </c>
      <c r="V82" s="63" t="s">
        <v>281</v>
      </c>
      <c r="W82" s="63" t="s">
        <v>72</v>
      </c>
      <c r="X82" s="63" t="s">
        <v>1548</v>
      </c>
      <c r="Y82" s="63" t="s">
        <v>1549</v>
      </c>
      <c r="Z82" s="63" t="s">
        <v>1550</v>
      </c>
      <c r="AA82" s="63" t="s">
        <v>111</v>
      </c>
      <c r="AB82" s="63" t="s">
        <v>111</v>
      </c>
      <c r="AC82" s="63" t="s">
        <v>111</v>
      </c>
      <c r="AD82" s="63" t="s">
        <v>111</v>
      </c>
      <c r="AE82" s="63" t="s">
        <v>111</v>
      </c>
      <c r="AF82" s="63" t="s">
        <v>111</v>
      </c>
      <c r="AG82" s="63" t="s">
        <v>111</v>
      </c>
      <c r="AH82" s="63" t="s">
        <v>111</v>
      </c>
      <c r="AI82" s="63"/>
      <c r="AJ82" s="63" t="s">
        <v>1543</v>
      </c>
      <c r="AK82" s="64"/>
    </row>
    <row r="83" spans="1:37" x14ac:dyDescent="0.3">
      <c r="D83" t="str">
        <f>IF(A83&lt;&gt;"",A83,IF(B83&lt;&gt;"",B83,IF(C83&lt;&gt;"",C83,"")))</f>
        <v/>
      </c>
      <c r="E83" t="str">
        <f>_xlfn.IFNA(VLOOKUP(D83,'Colt Inv June'!A:B,2,0),"")</f>
        <v/>
      </c>
      <c r="F83" t="s">
        <v>111</v>
      </c>
      <c r="G83" t="s">
        <v>111</v>
      </c>
      <c r="H83" t="s">
        <v>111</v>
      </c>
      <c r="I83" t="s">
        <v>111</v>
      </c>
      <c r="J83" s="59">
        <v>37</v>
      </c>
      <c r="K83" s="60" t="s">
        <v>1517</v>
      </c>
      <c r="L83" s="60" t="s">
        <v>1705</v>
      </c>
      <c r="M83" s="60" t="s">
        <v>1518</v>
      </c>
      <c r="N83" s="60" t="s">
        <v>1519</v>
      </c>
      <c r="O83" s="60" t="s">
        <v>1706</v>
      </c>
      <c r="P83" s="60" t="s">
        <v>626</v>
      </c>
      <c r="Q83" s="60" t="s">
        <v>1544</v>
      </c>
      <c r="R83" s="60" t="s">
        <v>1707</v>
      </c>
      <c r="S83" s="60" t="s">
        <v>1708</v>
      </c>
      <c r="T83" s="60" t="s">
        <v>1576</v>
      </c>
      <c r="U83" s="60" t="s">
        <v>72</v>
      </c>
      <c r="V83" s="60" t="s">
        <v>125</v>
      </c>
      <c r="W83" s="60" t="s">
        <v>72</v>
      </c>
      <c r="X83" s="60" t="s">
        <v>1548</v>
      </c>
      <c r="Y83" s="60" t="s">
        <v>1709</v>
      </c>
      <c r="Z83" s="60" t="s">
        <v>111</v>
      </c>
      <c r="AA83" s="60" t="s">
        <v>111</v>
      </c>
      <c r="AB83" s="60" t="s">
        <v>111</v>
      </c>
      <c r="AC83" s="60" t="s">
        <v>111</v>
      </c>
      <c r="AD83" s="60" t="s">
        <v>111</v>
      </c>
      <c r="AE83" s="60" t="s">
        <v>111</v>
      </c>
      <c r="AF83" s="60" t="s">
        <v>111</v>
      </c>
      <c r="AG83" s="60" t="s">
        <v>111</v>
      </c>
      <c r="AH83" s="60" t="s">
        <v>111</v>
      </c>
      <c r="AI83" s="60"/>
      <c r="AJ83" s="60" t="s">
        <v>1706</v>
      </c>
      <c r="AK83" s="61"/>
    </row>
    <row r="84" spans="1:37" x14ac:dyDescent="0.3">
      <c r="D84" t="str">
        <f>IF(A84&lt;&gt;"",A84,IF(B84&lt;&gt;"",B84,IF(C84&lt;&gt;"",C84,"")))</f>
        <v/>
      </c>
      <c r="E84" t="str">
        <f>_xlfn.IFNA(VLOOKUP(D84,'Colt Inv June'!A:B,2,0),"")</f>
        <v/>
      </c>
      <c r="F84" t="s">
        <v>111</v>
      </c>
      <c r="G84" t="s">
        <v>111</v>
      </c>
      <c r="H84" t="s">
        <v>111</v>
      </c>
      <c r="I84" t="s">
        <v>111</v>
      </c>
      <c r="J84" s="62">
        <v>51</v>
      </c>
      <c r="K84" s="63" t="s">
        <v>1517</v>
      </c>
      <c r="L84" s="63" t="s">
        <v>1791</v>
      </c>
      <c r="M84" s="63" t="s">
        <v>1518</v>
      </c>
      <c r="N84" s="63" t="s">
        <v>1519</v>
      </c>
      <c r="O84" s="63" t="s">
        <v>1792</v>
      </c>
      <c r="P84" s="63" t="s">
        <v>626</v>
      </c>
      <c r="Q84" s="63" t="s">
        <v>1544</v>
      </c>
      <c r="R84" s="63" t="s">
        <v>1793</v>
      </c>
      <c r="S84" s="63" t="s">
        <v>1794</v>
      </c>
      <c r="T84" s="63" t="s">
        <v>1687</v>
      </c>
      <c r="U84" s="63" t="s">
        <v>72</v>
      </c>
      <c r="V84" s="63" t="s">
        <v>184</v>
      </c>
      <c r="W84" s="63" t="s">
        <v>72</v>
      </c>
      <c r="X84" s="63" t="s">
        <v>1795</v>
      </c>
      <c r="Y84" s="63" t="s">
        <v>1796</v>
      </c>
      <c r="Z84" s="63" t="s">
        <v>1550</v>
      </c>
      <c r="AA84" s="63" t="s">
        <v>111</v>
      </c>
      <c r="AB84" s="63" t="s">
        <v>111</v>
      </c>
      <c r="AC84" s="63" t="s">
        <v>111</v>
      </c>
      <c r="AD84" s="63" t="s">
        <v>111</v>
      </c>
      <c r="AE84" s="63" t="s">
        <v>111</v>
      </c>
      <c r="AF84" s="63" t="s">
        <v>111</v>
      </c>
      <c r="AG84" s="63" t="s">
        <v>111</v>
      </c>
      <c r="AH84" s="63" t="s">
        <v>111</v>
      </c>
      <c r="AI84" s="63"/>
      <c r="AJ84" s="63" t="s">
        <v>1792</v>
      </c>
      <c r="AK84" s="64"/>
    </row>
    <row r="85" spans="1:37" x14ac:dyDescent="0.3">
      <c r="B85" t="s">
        <v>1111</v>
      </c>
      <c r="C85" t="s">
        <v>1111</v>
      </c>
      <c r="D85" t="str">
        <f>IF(A85&lt;&gt;"",A85,IF(B85&lt;&gt;"",B85,IF(C85&lt;&gt;"",C85,"")))</f>
        <v>ANR/BRU/IA-068768</v>
      </c>
      <c r="E85" t="str">
        <f>_xlfn.IFNA(VLOOKUP(D85,'Colt Inv June'!A:B,2,0),"")</f>
        <v>SELECTUM VERMOGENSBEHEER NV</v>
      </c>
      <c r="F85" t="s">
        <v>2243</v>
      </c>
      <c r="G85" t="s">
        <v>1109</v>
      </c>
      <c r="H85" t="s">
        <v>2243</v>
      </c>
      <c r="I85" t="s">
        <v>1109</v>
      </c>
      <c r="J85" s="59">
        <v>158</v>
      </c>
      <c r="K85" s="60" t="s">
        <v>1517</v>
      </c>
      <c r="L85" s="60" t="s">
        <v>1110</v>
      </c>
      <c r="M85" s="60" t="s">
        <v>1552</v>
      </c>
      <c r="N85" s="60" t="s">
        <v>1553</v>
      </c>
      <c r="O85" s="60" t="s">
        <v>1111</v>
      </c>
      <c r="P85" s="60" t="s">
        <v>53</v>
      </c>
      <c r="Q85" s="60" t="s">
        <v>2242</v>
      </c>
      <c r="R85" s="60" t="s">
        <v>2032</v>
      </c>
      <c r="S85" s="60" t="s">
        <v>2032</v>
      </c>
      <c r="T85" s="60" t="s">
        <v>1114</v>
      </c>
      <c r="U85" s="60" t="s">
        <v>111</v>
      </c>
      <c r="V85" s="60" t="s">
        <v>125</v>
      </c>
      <c r="W85" s="60" t="s">
        <v>72</v>
      </c>
      <c r="X85" s="60" t="s">
        <v>2071</v>
      </c>
      <c r="Y85" s="60" t="s">
        <v>2243</v>
      </c>
      <c r="Z85" s="60" t="s">
        <v>1764</v>
      </c>
      <c r="AA85" s="60" t="s">
        <v>2244</v>
      </c>
      <c r="AB85" s="60" t="s">
        <v>1112</v>
      </c>
      <c r="AC85" s="60" t="s">
        <v>2245</v>
      </c>
      <c r="AD85" s="60" t="s">
        <v>72</v>
      </c>
      <c r="AE85" s="60" t="s">
        <v>111</v>
      </c>
      <c r="AF85" s="60" t="s">
        <v>111</v>
      </c>
      <c r="AG85" s="60" t="s">
        <v>2245</v>
      </c>
      <c r="AH85" s="60" t="s">
        <v>111</v>
      </c>
      <c r="AI85" s="60"/>
      <c r="AJ85" s="60" t="s">
        <v>1111</v>
      </c>
      <c r="AK85" s="61"/>
    </row>
    <row r="86" spans="1:37" x14ac:dyDescent="0.3">
      <c r="A86" t="s">
        <v>676</v>
      </c>
      <c r="B86" t="s">
        <v>676</v>
      </c>
      <c r="C86" t="s">
        <v>676</v>
      </c>
      <c r="D86" t="str">
        <f>IF(A86&lt;&gt;"",A86,IF(B86&lt;&gt;"",B86,IF(C86&lt;&gt;"",C86,"")))</f>
        <v>ANR/BRU/IA-073336</v>
      </c>
      <c r="E86" t="str">
        <f>_xlfn.IFNA(VLOOKUP(D86,'Colt Inv June'!A:B,2,0),"")</f>
        <v>ARTILAT NV</v>
      </c>
      <c r="F86" t="s">
        <v>3252</v>
      </c>
      <c r="G86" t="s">
        <v>674</v>
      </c>
      <c r="H86" t="s">
        <v>3252</v>
      </c>
      <c r="I86" t="s">
        <v>674</v>
      </c>
      <c r="J86" s="62">
        <v>660</v>
      </c>
      <c r="K86" s="63" t="s">
        <v>1517</v>
      </c>
      <c r="L86" s="63" t="s">
        <v>675</v>
      </c>
      <c r="M86" s="63" t="s">
        <v>1552</v>
      </c>
      <c r="N86" s="63" t="s">
        <v>1519</v>
      </c>
      <c r="O86" s="63" t="s">
        <v>676</v>
      </c>
      <c r="P86" s="63" t="s">
        <v>668</v>
      </c>
      <c r="Q86" s="63" t="s">
        <v>3250</v>
      </c>
      <c r="R86" s="63" t="s">
        <v>3251</v>
      </c>
      <c r="S86" s="63" t="s">
        <v>111</v>
      </c>
      <c r="T86" s="63" t="s">
        <v>263</v>
      </c>
      <c r="U86" s="63" t="s">
        <v>72</v>
      </c>
      <c r="V86" s="63" t="s">
        <v>436</v>
      </c>
      <c r="W86" s="63" t="s">
        <v>72</v>
      </c>
      <c r="X86" s="63" t="s">
        <v>111</v>
      </c>
      <c r="Y86" s="63" t="s">
        <v>3252</v>
      </c>
      <c r="Z86" s="63" t="s">
        <v>1942</v>
      </c>
      <c r="AA86" s="63" t="s">
        <v>3253</v>
      </c>
      <c r="AB86" s="63" t="s">
        <v>632</v>
      </c>
      <c r="AC86" s="63" t="s">
        <v>3254</v>
      </c>
      <c r="AD86" s="63" t="s">
        <v>3255</v>
      </c>
      <c r="AE86" s="63" t="s">
        <v>111</v>
      </c>
      <c r="AF86" s="63" t="s">
        <v>111</v>
      </c>
      <c r="AG86" s="63" t="s">
        <v>111</v>
      </c>
      <c r="AH86" s="63" t="s">
        <v>111</v>
      </c>
      <c r="AI86" s="63"/>
      <c r="AJ86" s="63" t="s">
        <v>676</v>
      </c>
      <c r="AK86" s="64"/>
    </row>
    <row r="87" spans="1:37" x14ac:dyDescent="0.3">
      <c r="A87" t="s">
        <v>75</v>
      </c>
      <c r="B87" t="s">
        <v>75</v>
      </c>
      <c r="C87" t="s">
        <v>75</v>
      </c>
      <c r="D87" t="str">
        <f>IF(A87&lt;&gt;"",A87,IF(B87&lt;&gt;"",B87,IF(C87&lt;&gt;"",C87,"")))</f>
        <v>ANR/BRU/IA-078341</v>
      </c>
      <c r="E87" t="str">
        <f>_xlfn.IFNA(VLOOKUP(D87,'Colt Inv June'!A:B,2,0),"")</f>
        <v>ACE EUROPEAN GROUP LIMITED SETER</v>
      </c>
      <c r="F87" t="s">
        <v>3480</v>
      </c>
      <c r="G87" t="s">
        <v>73</v>
      </c>
      <c r="H87" t="s">
        <v>3480</v>
      </c>
      <c r="I87" t="s">
        <v>73</v>
      </c>
      <c r="J87" s="59">
        <v>472</v>
      </c>
      <c r="K87" s="60" t="s">
        <v>1551</v>
      </c>
      <c r="L87" s="60" t="s">
        <v>74</v>
      </c>
      <c r="M87" s="60" t="s">
        <v>1552</v>
      </c>
      <c r="N87" s="60" t="s">
        <v>1553</v>
      </c>
      <c r="O87" s="60" t="s">
        <v>75</v>
      </c>
      <c r="P87" s="60" t="s">
        <v>626</v>
      </c>
      <c r="Q87" s="60" t="s">
        <v>3477</v>
      </c>
      <c r="R87" s="60" t="s">
        <v>3478</v>
      </c>
      <c r="S87" s="60" t="s">
        <v>3479</v>
      </c>
      <c r="T87" s="60" t="s">
        <v>81</v>
      </c>
      <c r="U87" s="60" t="s">
        <v>72</v>
      </c>
      <c r="V87" s="60" t="s">
        <v>80</v>
      </c>
      <c r="W87" s="60" t="s">
        <v>72</v>
      </c>
      <c r="X87" s="60" t="s">
        <v>3473</v>
      </c>
      <c r="Y87" s="60" t="s">
        <v>3480</v>
      </c>
      <c r="Z87" s="60" t="s">
        <v>1558</v>
      </c>
      <c r="AA87" s="60" t="s">
        <v>78</v>
      </c>
      <c r="AB87" s="60" t="s">
        <v>76</v>
      </c>
      <c r="AC87" s="60" t="s">
        <v>3481</v>
      </c>
      <c r="AD87" s="60" t="s">
        <v>72</v>
      </c>
      <c r="AE87" s="60" t="s">
        <v>111</v>
      </c>
      <c r="AF87" s="60" t="s">
        <v>111</v>
      </c>
      <c r="AG87" s="60" t="s">
        <v>3481</v>
      </c>
      <c r="AH87" s="60" t="s">
        <v>3482</v>
      </c>
      <c r="AI87" s="60"/>
      <c r="AJ87" s="60" t="s">
        <v>75</v>
      </c>
      <c r="AK87" s="61"/>
    </row>
    <row r="88" spans="1:37" x14ac:dyDescent="0.3">
      <c r="D88" t="str">
        <f>IF(A88&lt;&gt;"",A88,IF(B88&lt;&gt;"",B88,IF(C88&lt;&gt;"",C88,"")))</f>
        <v/>
      </c>
      <c r="E88" t="str">
        <f>_xlfn.IFNA(VLOOKUP(D88,'Colt Inv June'!A:B,2,0),"")</f>
        <v/>
      </c>
      <c r="F88" t="s">
        <v>111</v>
      </c>
      <c r="G88" t="s">
        <v>111</v>
      </c>
      <c r="H88" t="s">
        <v>111</v>
      </c>
      <c r="I88" t="s">
        <v>111</v>
      </c>
      <c r="J88" s="59">
        <v>327</v>
      </c>
      <c r="K88" s="60" t="s">
        <v>1517</v>
      </c>
      <c r="L88" s="60" t="s">
        <v>2907</v>
      </c>
      <c r="M88" s="60" t="s">
        <v>1518</v>
      </c>
      <c r="N88" s="60" t="s">
        <v>1519</v>
      </c>
      <c r="O88" s="60" t="s">
        <v>2908</v>
      </c>
      <c r="P88" s="60" t="s">
        <v>626</v>
      </c>
      <c r="Q88" s="60" t="s">
        <v>2909</v>
      </c>
      <c r="R88" s="60" t="s">
        <v>2910</v>
      </c>
      <c r="S88" s="60" t="s">
        <v>2405</v>
      </c>
      <c r="T88" s="60" t="s">
        <v>1547</v>
      </c>
      <c r="U88" s="60" t="s">
        <v>111</v>
      </c>
      <c r="V88" s="60" t="s">
        <v>34</v>
      </c>
      <c r="W88" s="60" t="s">
        <v>111</v>
      </c>
      <c r="X88" s="60" t="s">
        <v>2911</v>
      </c>
      <c r="Y88" s="60" t="s">
        <v>2912</v>
      </c>
      <c r="Z88" s="60" t="s">
        <v>1550</v>
      </c>
      <c r="AA88" s="60" t="s">
        <v>2913</v>
      </c>
      <c r="AB88" s="60" t="s">
        <v>1571</v>
      </c>
      <c r="AC88" s="60" t="s">
        <v>2914</v>
      </c>
      <c r="AD88" s="60" t="s">
        <v>111</v>
      </c>
      <c r="AE88" s="60" t="s">
        <v>111</v>
      </c>
      <c r="AF88" s="60" t="s">
        <v>111</v>
      </c>
      <c r="AG88" s="60" t="s">
        <v>111</v>
      </c>
      <c r="AH88" s="60" t="s">
        <v>111</v>
      </c>
      <c r="AI88" s="60"/>
      <c r="AJ88" s="60" t="s">
        <v>2908</v>
      </c>
      <c r="AK88" s="61"/>
    </row>
    <row r="89" spans="1:37" x14ac:dyDescent="0.3">
      <c r="D89" t="str">
        <f>IF(A89&lt;&gt;"",A89,IF(B89&lt;&gt;"",B89,IF(C89&lt;&gt;"",C89,"")))</f>
        <v/>
      </c>
      <c r="E89" t="str">
        <f>_xlfn.IFNA(VLOOKUP(D89,'Colt Inv June'!A:B,2,0),"")</f>
        <v/>
      </c>
      <c r="F89" t="s">
        <v>111</v>
      </c>
      <c r="G89" t="s">
        <v>111</v>
      </c>
      <c r="H89" t="s">
        <v>111</v>
      </c>
      <c r="I89" t="s">
        <v>111</v>
      </c>
      <c r="J89" s="62">
        <v>308</v>
      </c>
      <c r="K89" s="63" t="s">
        <v>1517</v>
      </c>
      <c r="L89" s="63" t="s">
        <v>2844</v>
      </c>
      <c r="M89" s="63" t="s">
        <v>1518</v>
      </c>
      <c r="N89" s="63" t="s">
        <v>1519</v>
      </c>
      <c r="O89" s="63" t="s">
        <v>2845</v>
      </c>
      <c r="P89" s="63" t="s">
        <v>626</v>
      </c>
      <c r="Q89" s="63" t="s">
        <v>111</v>
      </c>
      <c r="R89" s="63" t="s">
        <v>2846</v>
      </c>
      <c r="S89" s="63" t="s">
        <v>2847</v>
      </c>
      <c r="T89" s="63" t="s">
        <v>111</v>
      </c>
      <c r="U89" s="63" t="s">
        <v>111</v>
      </c>
      <c r="V89" s="63" t="s">
        <v>142</v>
      </c>
      <c r="W89" s="63" t="s">
        <v>111</v>
      </c>
      <c r="X89" s="63" t="s">
        <v>2848</v>
      </c>
      <c r="Y89" s="63" t="s">
        <v>2597</v>
      </c>
      <c r="Z89" s="63" t="s">
        <v>1537</v>
      </c>
      <c r="AA89" s="63" t="s">
        <v>111</v>
      </c>
      <c r="AB89" s="63" t="s">
        <v>111</v>
      </c>
      <c r="AC89" s="63" t="s">
        <v>111</v>
      </c>
      <c r="AD89" s="63" t="s">
        <v>111</v>
      </c>
      <c r="AE89" s="63" t="s">
        <v>111</v>
      </c>
      <c r="AF89" s="63" t="s">
        <v>111</v>
      </c>
      <c r="AG89" s="63" t="s">
        <v>111</v>
      </c>
      <c r="AH89" s="63" t="s">
        <v>111</v>
      </c>
      <c r="AI89" s="63"/>
      <c r="AJ89" s="63" t="s">
        <v>2845</v>
      </c>
      <c r="AK89" s="64"/>
    </row>
    <row r="90" spans="1:37" x14ac:dyDescent="0.3">
      <c r="A90" t="s">
        <v>84</v>
      </c>
      <c r="B90" t="s">
        <v>84</v>
      </c>
      <c r="C90" t="s">
        <v>84</v>
      </c>
      <c r="D90" t="str">
        <f>IF(A90&lt;&gt;"",A90,IF(B90&lt;&gt;"",B90,IF(C90&lt;&gt;"",C90,"")))</f>
        <v>ANR/BRU/IA-136402</v>
      </c>
      <c r="E90" t="str">
        <f>_xlfn.IFNA(VLOOKUP(D90,'Colt Inv June'!A:B,2,0),"")</f>
        <v>ESSENSYS</v>
      </c>
      <c r="F90" t="s">
        <v>3522</v>
      </c>
      <c r="G90" t="s">
        <v>82</v>
      </c>
      <c r="H90" t="s">
        <v>3522</v>
      </c>
      <c r="I90" t="s">
        <v>82</v>
      </c>
      <c r="J90" s="62">
        <v>478</v>
      </c>
      <c r="K90" s="63" t="s">
        <v>111</v>
      </c>
      <c r="L90" s="63" t="s">
        <v>83</v>
      </c>
      <c r="M90" s="63" t="s">
        <v>1552</v>
      </c>
      <c r="N90" s="63" t="s">
        <v>1553</v>
      </c>
      <c r="O90" s="63" t="s">
        <v>84</v>
      </c>
      <c r="P90" s="63" t="s">
        <v>626</v>
      </c>
      <c r="Q90" s="63" t="s">
        <v>3519</v>
      </c>
      <c r="R90" s="63" t="s">
        <v>3520</v>
      </c>
      <c r="S90" s="63" t="s">
        <v>3521</v>
      </c>
      <c r="T90" s="63" t="s">
        <v>26</v>
      </c>
      <c r="U90" s="63" t="s">
        <v>72</v>
      </c>
      <c r="V90" s="63" t="s">
        <v>86</v>
      </c>
      <c r="W90" s="63" t="s">
        <v>72</v>
      </c>
      <c r="X90" s="63" t="s">
        <v>3473</v>
      </c>
      <c r="Y90" s="63" t="s">
        <v>3522</v>
      </c>
      <c r="Z90" s="63" t="s">
        <v>1558</v>
      </c>
      <c r="AA90" s="63" t="s">
        <v>85</v>
      </c>
      <c r="AB90" s="63" t="s">
        <v>76</v>
      </c>
      <c r="AC90" s="63" t="s">
        <v>3523</v>
      </c>
      <c r="AD90" s="63" t="s">
        <v>2925</v>
      </c>
      <c r="AE90" s="63" t="s">
        <v>111</v>
      </c>
      <c r="AF90" s="63" t="s">
        <v>111</v>
      </c>
      <c r="AG90" s="63" t="s">
        <v>3523</v>
      </c>
      <c r="AH90" s="63" t="s">
        <v>3482</v>
      </c>
      <c r="AI90" s="63"/>
      <c r="AJ90" s="63" t="s">
        <v>84</v>
      </c>
      <c r="AK90" s="64"/>
    </row>
    <row r="91" spans="1:37" x14ac:dyDescent="0.3">
      <c r="D91" t="str">
        <f>IF(A91&lt;&gt;"",A91,IF(B91&lt;&gt;"",B91,IF(C91&lt;&gt;"",C91,"")))</f>
        <v/>
      </c>
      <c r="E91" t="str">
        <f>_xlfn.IFNA(VLOOKUP(D91,'Colt Inv June'!A:B,2,0),"")</f>
        <v/>
      </c>
      <c r="F91" t="s">
        <v>111</v>
      </c>
      <c r="G91" t="s">
        <v>111</v>
      </c>
      <c r="H91" t="s">
        <v>111</v>
      </c>
      <c r="I91" t="s">
        <v>111</v>
      </c>
      <c r="J91" s="62">
        <v>403</v>
      </c>
      <c r="K91" s="63" t="s">
        <v>111</v>
      </c>
      <c r="L91" s="63" t="s">
        <v>3232</v>
      </c>
      <c r="M91" s="63" t="s">
        <v>1518</v>
      </c>
      <c r="N91" s="63" t="s">
        <v>1553</v>
      </c>
      <c r="O91" s="63" t="s">
        <v>3233</v>
      </c>
      <c r="P91" s="63" t="s">
        <v>626</v>
      </c>
      <c r="Q91" s="63" t="s">
        <v>2967</v>
      </c>
      <c r="R91" s="63" t="s">
        <v>3234</v>
      </c>
      <c r="S91" s="63" t="s">
        <v>3234</v>
      </c>
      <c r="T91" s="63" t="s">
        <v>1114</v>
      </c>
      <c r="U91" s="63" t="s">
        <v>72</v>
      </c>
      <c r="V91" s="63" t="s">
        <v>72</v>
      </c>
      <c r="W91" s="63" t="s">
        <v>72</v>
      </c>
      <c r="X91" s="63" t="s">
        <v>1548</v>
      </c>
      <c r="Y91" s="63" t="s">
        <v>1611</v>
      </c>
      <c r="Z91" s="63" t="s">
        <v>1558</v>
      </c>
      <c r="AA91" s="63" t="s">
        <v>3235</v>
      </c>
      <c r="AB91" s="63" t="s">
        <v>76</v>
      </c>
      <c r="AC91" s="63" t="s">
        <v>3236</v>
      </c>
      <c r="AD91" s="63" t="s">
        <v>3237</v>
      </c>
      <c r="AE91" s="63" t="s">
        <v>111</v>
      </c>
      <c r="AF91" s="63" t="s">
        <v>111</v>
      </c>
      <c r="AG91" s="63" t="s">
        <v>3236</v>
      </c>
      <c r="AH91" s="63" t="s">
        <v>111</v>
      </c>
      <c r="AI91" s="63"/>
      <c r="AJ91" s="63" t="s">
        <v>3233</v>
      </c>
      <c r="AK91" s="64"/>
    </row>
    <row r="92" spans="1:37" x14ac:dyDescent="0.3">
      <c r="B92" t="s">
        <v>1462</v>
      </c>
      <c r="D92" t="str">
        <f>IF(A92&lt;&gt;"",A92,IF(B92&lt;&gt;"",B92,IF(C92&lt;&gt;"",C92,"")))</f>
        <v>BE130702138</v>
      </c>
      <c r="E92" t="str">
        <f>_xlfn.IFNA(VLOOKUP(D92,'Colt Inv June'!A:B,2,0),"")</f>
        <v>OPDR BV</v>
      </c>
      <c r="F92" t="s">
        <v>3345</v>
      </c>
      <c r="G92" t="s">
        <v>998</v>
      </c>
      <c r="H92" t="s">
        <v>3345</v>
      </c>
      <c r="I92" t="s">
        <v>998</v>
      </c>
      <c r="J92" s="59">
        <v>427</v>
      </c>
      <c r="K92" s="60" t="s">
        <v>1517</v>
      </c>
      <c r="L92" s="60" t="s">
        <v>3340</v>
      </c>
      <c r="M92" s="60" t="s">
        <v>1518</v>
      </c>
      <c r="N92" s="60" t="s">
        <v>1519</v>
      </c>
      <c r="O92" s="60" t="s">
        <v>3341</v>
      </c>
      <c r="P92" s="60" t="s">
        <v>626</v>
      </c>
      <c r="Q92" s="60" t="s">
        <v>3342</v>
      </c>
      <c r="R92" s="60" t="s">
        <v>3343</v>
      </c>
      <c r="S92" s="60" t="s">
        <v>111</v>
      </c>
      <c r="T92" s="60" t="s">
        <v>111</v>
      </c>
      <c r="U92" s="60" t="s">
        <v>111</v>
      </c>
      <c r="V92" s="60" t="s">
        <v>971</v>
      </c>
      <c r="W92" s="60" t="s">
        <v>273</v>
      </c>
      <c r="X92" s="60" t="s">
        <v>3344</v>
      </c>
      <c r="Y92" s="60" t="s">
        <v>3345</v>
      </c>
      <c r="Z92" s="60" t="s">
        <v>1968</v>
      </c>
      <c r="AA92" s="60" t="s">
        <v>1464</v>
      </c>
      <c r="AB92" s="60" t="s">
        <v>76</v>
      </c>
      <c r="AC92" s="60" t="s">
        <v>3346</v>
      </c>
      <c r="AD92" s="60" t="s">
        <v>3347</v>
      </c>
      <c r="AE92" s="60" t="s">
        <v>111</v>
      </c>
      <c r="AF92" s="60" t="s">
        <v>111</v>
      </c>
      <c r="AG92" s="60" t="s">
        <v>111</v>
      </c>
      <c r="AH92" s="60" t="s">
        <v>111</v>
      </c>
      <c r="AI92" s="60"/>
      <c r="AJ92" s="60" t="s">
        <v>1462</v>
      </c>
      <c r="AK92" s="61"/>
    </row>
    <row r="93" spans="1:37" x14ac:dyDescent="0.3">
      <c r="B93" t="s">
        <v>1462</v>
      </c>
      <c r="D93" t="str">
        <f>IF(A93&lt;&gt;"",A93,IF(B93&lt;&gt;"",B93,IF(C93&lt;&gt;"",C93,"")))</f>
        <v>BE130702138</v>
      </c>
      <c r="E93" t="str">
        <f>_xlfn.IFNA(VLOOKUP(D93,'Colt Inv June'!A:B,2,0),"")</f>
        <v>OPDR BV</v>
      </c>
      <c r="F93" t="s">
        <v>3345</v>
      </c>
      <c r="G93" t="s">
        <v>998</v>
      </c>
      <c r="H93" t="s">
        <v>3345</v>
      </c>
      <c r="I93" t="s">
        <v>998</v>
      </c>
      <c r="J93" s="62">
        <v>428</v>
      </c>
      <c r="K93" s="63" t="s">
        <v>1517</v>
      </c>
      <c r="L93" s="63" t="s">
        <v>3340</v>
      </c>
      <c r="M93" s="63" t="s">
        <v>1518</v>
      </c>
      <c r="N93" s="63" t="s">
        <v>1519</v>
      </c>
      <c r="O93" s="63" t="s">
        <v>3341</v>
      </c>
      <c r="P93" s="63" t="s">
        <v>1759</v>
      </c>
      <c r="Q93" s="63" t="s">
        <v>1759</v>
      </c>
      <c r="R93" s="63" t="s">
        <v>3343</v>
      </c>
      <c r="S93" s="63" t="s">
        <v>3348</v>
      </c>
      <c r="T93" s="63" t="s">
        <v>72</v>
      </c>
      <c r="U93" s="63" t="s">
        <v>72</v>
      </c>
      <c r="V93" s="63" t="s">
        <v>72</v>
      </c>
      <c r="W93" s="63" t="s">
        <v>72</v>
      </c>
      <c r="X93" s="63" t="s">
        <v>3349</v>
      </c>
      <c r="Y93" s="63" t="s">
        <v>3345</v>
      </c>
      <c r="Z93" s="63" t="s">
        <v>1968</v>
      </c>
      <c r="AA93" s="63" t="s">
        <v>1464</v>
      </c>
      <c r="AB93" s="63" t="s">
        <v>1539</v>
      </c>
      <c r="AC93" s="63" t="s">
        <v>3350</v>
      </c>
      <c r="AD93" s="63" t="s">
        <v>3347</v>
      </c>
      <c r="AE93" s="63" t="s">
        <v>111</v>
      </c>
      <c r="AF93" s="63" t="s">
        <v>111</v>
      </c>
      <c r="AG93" s="63" t="s">
        <v>111</v>
      </c>
      <c r="AH93" s="63" t="s">
        <v>111</v>
      </c>
      <c r="AI93" s="63"/>
      <c r="AJ93" s="63" t="s">
        <v>1462</v>
      </c>
      <c r="AK93" s="64"/>
    </row>
    <row r="94" spans="1:37" x14ac:dyDescent="0.3">
      <c r="B94" t="s">
        <v>1462</v>
      </c>
      <c r="D94" t="str">
        <f>IF(A94&lt;&gt;"",A94,IF(B94&lt;&gt;"",B94,IF(C94&lt;&gt;"",C94,"")))</f>
        <v>BE130702138</v>
      </c>
      <c r="E94" t="str">
        <f>_xlfn.IFNA(VLOOKUP(D94,'Colt Inv June'!A:B,2,0),"")</f>
        <v>OPDR BV</v>
      </c>
      <c r="F94" t="s">
        <v>3345</v>
      </c>
      <c r="G94" t="s">
        <v>998</v>
      </c>
      <c r="H94" t="s">
        <v>3345</v>
      </c>
      <c r="I94" t="s">
        <v>998</v>
      </c>
      <c r="J94" s="59">
        <v>592</v>
      </c>
      <c r="K94" s="60" t="s">
        <v>1517</v>
      </c>
      <c r="L94" s="60" t="s">
        <v>3340</v>
      </c>
      <c r="M94" s="60" t="s">
        <v>1518</v>
      </c>
      <c r="N94" s="60" t="s">
        <v>1519</v>
      </c>
      <c r="O94" s="60" t="s">
        <v>3341</v>
      </c>
      <c r="P94" s="60" t="s">
        <v>626</v>
      </c>
      <c r="Q94" s="60" t="s">
        <v>2943</v>
      </c>
      <c r="R94" s="60" t="s">
        <v>4110</v>
      </c>
      <c r="S94" s="60" t="s">
        <v>4111</v>
      </c>
      <c r="T94" s="60" t="s">
        <v>2409</v>
      </c>
      <c r="U94" s="60" t="s">
        <v>72</v>
      </c>
      <c r="V94" s="60" t="s">
        <v>807</v>
      </c>
      <c r="W94" s="60" t="s">
        <v>72</v>
      </c>
      <c r="X94" s="60" t="s">
        <v>4112</v>
      </c>
      <c r="Y94" s="60" t="s">
        <v>3345</v>
      </c>
      <c r="Z94" s="60" t="s">
        <v>1968</v>
      </c>
      <c r="AA94" s="60" t="s">
        <v>4113</v>
      </c>
      <c r="AB94" s="60" t="s">
        <v>933</v>
      </c>
      <c r="AC94" s="60" t="s">
        <v>3350</v>
      </c>
      <c r="AD94" s="60" t="s">
        <v>3347</v>
      </c>
      <c r="AE94" s="60" t="s">
        <v>111</v>
      </c>
      <c r="AF94" s="60" t="s">
        <v>111</v>
      </c>
      <c r="AG94" s="60" t="s">
        <v>111</v>
      </c>
      <c r="AH94" s="60" t="s">
        <v>111</v>
      </c>
      <c r="AI94" s="60"/>
      <c r="AJ94" s="60" t="s">
        <v>1462</v>
      </c>
      <c r="AK94" s="61"/>
    </row>
    <row r="95" spans="1:37" x14ac:dyDescent="0.3">
      <c r="B95" t="s">
        <v>959</v>
      </c>
      <c r="C95" t="s">
        <v>959</v>
      </c>
      <c r="D95" t="str">
        <f>IF(A95&lt;&gt;"",A95,IF(B95&lt;&gt;"",B95,IF(C95&lt;&gt;"",C95,"")))</f>
        <v>BE131101374</v>
      </c>
      <c r="E95" t="str">
        <f>_xlfn.IFNA(VLOOKUP(D95,'Colt Inv June'!A:B,2,0),"")</f>
        <v>ARTILAT NV</v>
      </c>
      <c r="F95" t="s">
        <v>3252</v>
      </c>
      <c r="G95" t="s">
        <v>674</v>
      </c>
      <c r="H95" t="s">
        <v>3252</v>
      </c>
      <c r="I95" t="s">
        <v>674</v>
      </c>
      <c r="J95" s="59">
        <v>551</v>
      </c>
      <c r="K95" s="60" t="s">
        <v>111</v>
      </c>
      <c r="L95" s="60" t="s">
        <v>958</v>
      </c>
      <c r="M95" s="60" t="s">
        <v>1552</v>
      </c>
      <c r="N95" s="60" t="s">
        <v>1553</v>
      </c>
      <c r="O95" s="60" t="s">
        <v>3916</v>
      </c>
      <c r="P95" s="60" t="s">
        <v>1475</v>
      </c>
      <c r="Q95" s="60" t="s">
        <v>1532</v>
      </c>
      <c r="R95" s="60" t="s">
        <v>3917</v>
      </c>
      <c r="S95" s="60" t="s">
        <v>3918</v>
      </c>
      <c r="T95" s="60" t="s">
        <v>72</v>
      </c>
      <c r="U95" s="60" t="s">
        <v>72</v>
      </c>
      <c r="V95" s="60" t="s">
        <v>72</v>
      </c>
      <c r="W95" s="60" t="s">
        <v>72</v>
      </c>
      <c r="X95" s="60" t="s">
        <v>1535</v>
      </c>
      <c r="Y95" s="60" t="s">
        <v>3252</v>
      </c>
      <c r="Z95" s="60" t="s">
        <v>1968</v>
      </c>
      <c r="AA95" s="60" t="s">
        <v>3253</v>
      </c>
      <c r="AB95" s="60" t="s">
        <v>3919</v>
      </c>
      <c r="AC95" s="60" t="s">
        <v>3254</v>
      </c>
      <c r="AD95" s="60" t="s">
        <v>3255</v>
      </c>
      <c r="AE95" s="60" t="s">
        <v>111</v>
      </c>
      <c r="AF95" s="60" t="s">
        <v>111</v>
      </c>
      <c r="AG95" s="60" t="s">
        <v>3254</v>
      </c>
      <c r="AH95" s="60" t="s">
        <v>111</v>
      </c>
      <c r="AI95" s="60"/>
      <c r="AJ95" s="60" t="s">
        <v>959</v>
      </c>
      <c r="AK95" s="61"/>
    </row>
    <row r="96" spans="1:37" x14ac:dyDescent="0.3">
      <c r="B96" t="s">
        <v>959</v>
      </c>
      <c r="C96" t="s">
        <v>959</v>
      </c>
      <c r="D96" t="str">
        <f>IF(A96&lt;&gt;"",A96,IF(B96&lt;&gt;"",B96,IF(C96&lt;&gt;"",C96,"")))</f>
        <v>BE131101374</v>
      </c>
      <c r="E96" t="str">
        <f>_xlfn.IFNA(VLOOKUP(D96,'Colt Inv June'!A:B,2,0),"")</f>
        <v>ARTILAT NV</v>
      </c>
      <c r="F96" t="s">
        <v>3252</v>
      </c>
      <c r="G96" t="s">
        <v>674</v>
      </c>
      <c r="H96" t="s">
        <v>3252</v>
      </c>
      <c r="I96" t="s">
        <v>674</v>
      </c>
      <c r="J96" s="62">
        <v>552</v>
      </c>
      <c r="K96" s="63" t="s">
        <v>111</v>
      </c>
      <c r="L96" s="63" t="s">
        <v>958</v>
      </c>
      <c r="M96" s="63" t="s">
        <v>1552</v>
      </c>
      <c r="N96" s="63" t="s">
        <v>1553</v>
      </c>
      <c r="O96" s="63" t="s">
        <v>3916</v>
      </c>
      <c r="P96" s="63" t="s">
        <v>626</v>
      </c>
      <c r="Q96" s="63" t="s">
        <v>3920</v>
      </c>
      <c r="R96" s="63" t="s">
        <v>3917</v>
      </c>
      <c r="S96" s="63" t="s">
        <v>3918</v>
      </c>
      <c r="T96" s="63" t="s">
        <v>430</v>
      </c>
      <c r="U96" s="63" t="s">
        <v>72</v>
      </c>
      <c r="V96" s="63" t="s">
        <v>705</v>
      </c>
      <c r="W96" s="63" t="s">
        <v>72</v>
      </c>
      <c r="X96" s="63" t="s">
        <v>2749</v>
      </c>
      <c r="Y96" s="63" t="s">
        <v>3252</v>
      </c>
      <c r="Z96" s="63" t="s">
        <v>1968</v>
      </c>
      <c r="AA96" s="63" t="s">
        <v>3253</v>
      </c>
      <c r="AB96" s="63" t="s">
        <v>933</v>
      </c>
      <c r="AC96" s="63" t="s">
        <v>3921</v>
      </c>
      <c r="AD96" s="63" t="s">
        <v>3255</v>
      </c>
      <c r="AE96" s="63" t="s">
        <v>111</v>
      </c>
      <c r="AF96" s="63" t="s">
        <v>111</v>
      </c>
      <c r="AG96" s="63" t="s">
        <v>3921</v>
      </c>
      <c r="AH96" s="63" t="s">
        <v>111</v>
      </c>
      <c r="AI96" s="63"/>
      <c r="AJ96" s="63" t="s">
        <v>959</v>
      </c>
      <c r="AK96" s="64"/>
    </row>
    <row r="97" spans="1:37" x14ac:dyDescent="0.3">
      <c r="D97" t="str">
        <f>IF(A97&lt;&gt;"",A97,IF(B97&lt;&gt;"",B97,IF(C97&lt;&gt;"",C97,"")))</f>
        <v/>
      </c>
      <c r="E97" t="str">
        <f>_xlfn.IFNA(VLOOKUP(D97,'Colt Inv June'!A:B,2,0),"")</f>
        <v/>
      </c>
      <c r="F97" t="s">
        <v>111</v>
      </c>
      <c r="G97" t="s">
        <v>111</v>
      </c>
      <c r="H97" t="s">
        <v>3252</v>
      </c>
      <c r="I97" t="s">
        <v>674</v>
      </c>
      <c r="J97" s="59">
        <v>658</v>
      </c>
      <c r="K97" s="60" t="s">
        <v>1517</v>
      </c>
      <c r="L97" s="60" t="s">
        <v>4316</v>
      </c>
      <c r="M97" s="60" t="s">
        <v>1518</v>
      </c>
      <c r="N97" s="60" t="s">
        <v>1519</v>
      </c>
      <c r="O97" s="60" t="s">
        <v>4317</v>
      </c>
      <c r="P97" s="60" t="s">
        <v>626</v>
      </c>
      <c r="Q97" s="60" t="s">
        <v>4318</v>
      </c>
      <c r="R97" s="60" t="s">
        <v>3917</v>
      </c>
      <c r="S97" s="60" t="s">
        <v>4319</v>
      </c>
      <c r="T97" s="60" t="s">
        <v>430</v>
      </c>
      <c r="U97" s="60" t="s">
        <v>72</v>
      </c>
      <c r="V97" s="60" t="s">
        <v>34</v>
      </c>
      <c r="W97" s="60" t="s">
        <v>72</v>
      </c>
      <c r="X97" s="60" t="s">
        <v>111</v>
      </c>
      <c r="Y97" s="60" t="s">
        <v>3252</v>
      </c>
      <c r="Z97" s="60" t="s">
        <v>1701</v>
      </c>
      <c r="AA97" s="60" t="s">
        <v>3253</v>
      </c>
      <c r="AB97" s="60" t="s">
        <v>1571</v>
      </c>
      <c r="AC97" s="60" t="s">
        <v>3254</v>
      </c>
      <c r="AD97" s="60" t="s">
        <v>3255</v>
      </c>
      <c r="AE97" s="60" t="s">
        <v>111</v>
      </c>
      <c r="AF97" s="60" t="s">
        <v>111</v>
      </c>
      <c r="AG97" s="60" t="s">
        <v>111</v>
      </c>
      <c r="AH97" s="60" t="s">
        <v>111</v>
      </c>
      <c r="AI97" s="60"/>
      <c r="AJ97" s="60" t="s">
        <v>4317</v>
      </c>
      <c r="AK97" s="61"/>
    </row>
    <row r="98" spans="1:37" x14ac:dyDescent="0.3">
      <c r="A98" t="s">
        <v>640</v>
      </c>
      <c r="B98" t="s">
        <v>640</v>
      </c>
      <c r="C98" t="s">
        <v>640</v>
      </c>
      <c r="D98" t="str">
        <f>IF(A98&lt;&gt;"",A98,IF(B98&lt;&gt;"",B98,IF(C98&lt;&gt;"",C98,"")))</f>
        <v>ANR/BRU/IA-161235</v>
      </c>
      <c r="E98" t="str">
        <f>_xlfn.IFNA(VLOOKUP(D98,'Colt Inv June'!A:B,2,0),"")</f>
        <v>BOGERD MARTIN</v>
      </c>
      <c r="F98" t="s">
        <v>3967</v>
      </c>
      <c r="G98" t="s">
        <v>638</v>
      </c>
      <c r="H98" t="s">
        <v>3967</v>
      </c>
      <c r="I98" t="s">
        <v>638</v>
      </c>
      <c r="J98" s="62">
        <v>560</v>
      </c>
      <c r="K98" s="63" t="s">
        <v>1551</v>
      </c>
      <c r="L98" s="63" t="s">
        <v>639</v>
      </c>
      <c r="M98" s="63" t="s">
        <v>2038</v>
      </c>
      <c r="N98" s="63" t="s">
        <v>1553</v>
      </c>
      <c r="O98" s="63" t="s">
        <v>640</v>
      </c>
      <c r="P98" s="63" t="s">
        <v>668</v>
      </c>
      <c r="Q98" s="63" t="s">
        <v>3964</v>
      </c>
      <c r="R98" s="63" t="s">
        <v>3965</v>
      </c>
      <c r="S98" s="63" t="s">
        <v>3966</v>
      </c>
      <c r="T98" s="63" t="s">
        <v>644</v>
      </c>
      <c r="U98" s="63" t="s">
        <v>72</v>
      </c>
      <c r="V98" s="63" t="s">
        <v>643</v>
      </c>
      <c r="W98" s="63" t="s">
        <v>72</v>
      </c>
      <c r="X98" s="63" t="s">
        <v>111</v>
      </c>
      <c r="Y98" s="63" t="s">
        <v>3967</v>
      </c>
      <c r="Z98" s="63" t="s">
        <v>1558</v>
      </c>
      <c r="AA98" s="63" t="s">
        <v>3968</v>
      </c>
      <c r="AB98" s="63" t="s">
        <v>632</v>
      </c>
      <c r="AC98" s="63" t="s">
        <v>3969</v>
      </c>
      <c r="AD98" s="63" t="s">
        <v>3970</v>
      </c>
      <c r="AE98" s="63" t="s">
        <v>111</v>
      </c>
      <c r="AF98" s="63" t="s">
        <v>111</v>
      </c>
      <c r="AG98" s="63" t="s">
        <v>3969</v>
      </c>
      <c r="AH98" s="63" t="s">
        <v>111</v>
      </c>
      <c r="AI98" s="63"/>
      <c r="AJ98" s="63" t="s">
        <v>640</v>
      </c>
      <c r="AK98" s="64"/>
    </row>
    <row r="99" spans="1:37" x14ac:dyDescent="0.3">
      <c r="B99" t="s">
        <v>965</v>
      </c>
      <c r="C99" t="s">
        <v>965</v>
      </c>
      <c r="D99" t="str">
        <f>IF(A99&lt;&gt;"",A99,IF(B99&lt;&gt;"",B99,IF(C99&lt;&gt;"",C99,"")))</f>
        <v>BE140202129</v>
      </c>
      <c r="E99" t="str">
        <f>_xlfn.IFNA(VLOOKUP(D99,'Colt Inv June'!A:B,2,0),"")</f>
        <v>AFS</v>
      </c>
      <c r="F99" t="s">
        <v>4694</v>
      </c>
      <c r="G99" t="s">
        <v>963</v>
      </c>
      <c r="H99" t="s">
        <v>4694</v>
      </c>
      <c r="I99" t="s">
        <v>963</v>
      </c>
      <c r="J99" s="59">
        <v>763</v>
      </c>
      <c r="K99" s="60" t="s">
        <v>111</v>
      </c>
      <c r="L99" s="60" t="s">
        <v>964</v>
      </c>
      <c r="M99" s="60" t="s">
        <v>1552</v>
      </c>
      <c r="N99" s="60" t="s">
        <v>1553</v>
      </c>
      <c r="O99" s="60" t="s">
        <v>4693</v>
      </c>
      <c r="P99" s="60" t="s">
        <v>53</v>
      </c>
      <c r="Q99" s="60" t="s">
        <v>2745</v>
      </c>
      <c r="R99" s="60" t="s">
        <v>4190</v>
      </c>
      <c r="S99" s="60" t="s">
        <v>4191</v>
      </c>
      <c r="T99" s="60" t="s">
        <v>607</v>
      </c>
      <c r="U99" s="60" t="s">
        <v>72</v>
      </c>
      <c r="V99" s="60" t="s">
        <v>607</v>
      </c>
      <c r="W99" s="60" t="s">
        <v>111</v>
      </c>
      <c r="X99" s="60" t="s">
        <v>111</v>
      </c>
      <c r="Y99" s="60" t="s">
        <v>4694</v>
      </c>
      <c r="Z99" s="60" t="s">
        <v>1558</v>
      </c>
      <c r="AA99" s="60" t="s">
        <v>4695</v>
      </c>
      <c r="AB99" s="60" t="s">
        <v>933</v>
      </c>
      <c r="AC99" s="60" t="s">
        <v>4696</v>
      </c>
      <c r="AD99" s="60" t="s">
        <v>3079</v>
      </c>
      <c r="AE99" s="60" t="s">
        <v>111</v>
      </c>
      <c r="AF99" s="60" t="s">
        <v>111</v>
      </c>
      <c r="AG99" s="60" t="s">
        <v>4696</v>
      </c>
      <c r="AH99" s="60" t="s">
        <v>111</v>
      </c>
      <c r="AI99" s="60"/>
      <c r="AJ99" s="60" t="s">
        <v>965</v>
      </c>
      <c r="AK99" s="61"/>
    </row>
    <row r="100" spans="1:37" x14ac:dyDescent="0.3">
      <c r="D100" t="str">
        <f>IF(A100&lt;&gt;"",A100,IF(B100&lt;&gt;"",B100,IF(C100&lt;&gt;"",C100,"")))</f>
        <v/>
      </c>
      <c r="E100" t="str">
        <f>_xlfn.IFNA(VLOOKUP(D100,'Colt Inv June'!A:B,2,0),"")</f>
        <v/>
      </c>
      <c r="F100" t="s">
        <v>111</v>
      </c>
      <c r="G100" t="s">
        <v>111</v>
      </c>
      <c r="H100" t="s">
        <v>4044</v>
      </c>
      <c r="I100" t="s">
        <v>1247</v>
      </c>
      <c r="J100" s="59">
        <v>602</v>
      </c>
      <c r="K100" s="60" t="s">
        <v>111</v>
      </c>
      <c r="L100" s="60" t="s">
        <v>4143</v>
      </c>
      <c r="M100" s="60" t="s">
        <v>1552</v>
      </c>
      <c r="N100" s="60" t="s">
        <v>1553</v>
      </c>
      <c r="O100" s="60" t="s">
        <v>4144</v>
      </c>
      <c r="P100" s="60" t="s">
        <v>668</v>
      </c>
      <c r="Q100" s="60" t="s">
        <v>4145</v>
      </c>
      <c r="R100" s="60" t="s">
        <v>4146</v>
      </c>
      <c r="S100" s="60" t="s">
        <v>4147</v>
      </c>
      <c r="T100" s="60" t="s">
        <v>72</v>
      </c>
      <c r="U100" s="60" t="s">
        <v>72</v>
      </c>
      <c r="V100" s="60" t="s">
        <v>72</v>
      </c>
      <c r="W100" s="60" t="s">
        <v>72</v>
      </c>
      <c r="X100" s="60" t="s">
        <v>111</v>
      </c>
      <c r="Y100" s="60" t="s">
        <v>4044</v>
      </c>
      <c r="Z100" s="60" t="s">
        <v>1558</v>
      </c>
      <c r="AA100" s="60" t="s">
        <v>1250</v>
      </c>
      <c r="AB100" s="60" t="s">
        <v>632</v>
      </c>
      <c r="AC100" s="60" t="s">
        <v>4045</v>
      </c>
      <c r="AD100" s="60" t="s">
        <v>3079</v>
      </c>
      <c r="AE100" s="60" t="s">
        <v>111</v>
      </c>
      <c r="AF100" s="60" t="s">
        <v>111</v>
      </c>
      <c r="AG100" s="60" t="s">
        <v>4045</v>
      </c>
      <c r="AH100" s="60" t="s">
        <v>111</v>
      </c>
      <c r="AI100" s="60"/>
      <c r="AJ100" s="60" t="s">
        <v>4144</v>
      </c>
      <c r="AK100" s="61"/>
    </row>
    <row r="101" spans="1:37" x14ac:dyDescent="0.3">
      <c r="D101" t="str">
        <f>IF(A101&lt;&gt;"",A101,IF(B101&lt;&gt;"",B101,IF(C101&lt;&gt;"",C101,"")))</f>
        <v/>
      </c>
      <c r="E101" t="str">
        <f>_xlfn.IFNA(VLOOKUP(D101,'Colt Inv June'!A:B,2,0),"")</f>
        <v/>
      </c>
      <c r="F101" t="s">
        <v>111</v>
      </c>
      <c r="G101" t="s">
        <v>111</v>
      </c>
      <c r="H101" t="s">
        <v>4195</v>
      </c>
      <c r="I101" t="s">
        <v>1252</v>
      </c>
      <c r="J101" s="62">
        <v>624</v>
      </c>
      <c r="K101" s="63" t="s">
        <v>111</v>
      </c>
      <c r="L101" s="63" t="s">
        <v>4198</v>
      </c>
      <c r="M101" s="63" t="s">
        <v>1552</v>
      </c>
      <c r="N101" s="63" t="s">
        <v>1553</v>
      </c>
      <c r="O101" s="63" t="s">
        <v>4199</v>
      </c>
      <c r="P101" s="63" t="s">
        <v>668</v>
      </c>
      <c r="Q101" s="63" t="s">
        <v>3306</v>
      </c>
      <c r="R101" s="63" t="s">
        <v>4200</v>
      </c>
      <c r="S101" s="63" t="s">
        <v>4201</v>
      </c>
      <c r="T101" s="63" t="s">
        <v>72</v>
      </c>
      <c r="U101" s="63" t="s">
        <v>72</v>
      </c>
      <c r="V101" s="63" t="s">
        <v>72</v>
      </c>
      <c r="W101" s="63" t="s">
        <v>72</v>
      </c>
      <c r="X101" s="63" t="s">
        <v>111</v>
      </c>
      <c r="Y101" s="63" t="s">
        <v>4195</v>
      </c>
      <c r="Z101" s="63" t="s">
        <v>1558</v>
      </c>
      <c r="AA101" s="63" t="s">
        <v>4196</v>
      </c>
      <c r="AB101" s="63" t="s">
        <v>632</v>
      </c>
      <c r="AC101" s="63" t="s">
        <v>4202</v>
      </c>
      <c r="AD101" s="63" t="s">
        <v>4203</v>
      </c>
      <c r="AE101" s="63" t="s">
        <v>111</v>
      </c>
      <c r="AF101" s="63" t="s">
        <v>111</v>
      </c>
      <c r="AG101" s="63" t="s">
        <v>4202</v>
      </c>
      <c r="AH101" s="63" t="s">
        <v>111</v>
      </c>
      <c r="AI101" s="63"/>
      <c r="AJ101" s="63" t="s">
        <v>4199</v>
      </c>
      <c r="AK101" s="64"/>
    </row>
    <row r="102" spans="1:37" x14ac:dyDescent="0.3">
      <c r="D102" t="str">
        <f>IF(A102&lt;&gt;"",A102,IF(B102&lt;&gt;"",B102,IF(C102&lt;&gt;"",C102,"")))</f>
        <v/>
      </c>
      <c r="E102" t="str">
        <f>_xlfn.IFNA(VLOOKUP(D102,'Colt Inv June'!A:B,2,0),"")</f>
        <v/>
      </c>
      <c r="F102" t="s">
        <v>111</v>
      </c>
      <c r="G102" t="s">
        <v>111</v>
      </c>
      <c r="H102" t="s">
        <v>4195</v>
      </c>
      <c r="I102" t="s">
        <v>1252</v>
      </c>
      <c r="J102" s="59">
        <v>625</v>
      </c>
      <c r="K102" s="60" t="s">
        <v>111</v>
      </c>
      <c r="L102" s="60" t="s">
        <v>4204</v>
      </c>
      <c r="M102" s="60" t="s">
        <v>1552</v>
      </c>
      <c r="N102" s="60" t="s">
        <v>1553</v>
      </c>
      <c r="O102" s="60" t="s">
        <v>4205</v>
      </c>
      <c r="P102" s="60" t="s">
        <v>668</v>
      </c>
      <c r="Q102" s="60" t="s">
        <v>3306</v>
      </c>
      <c r="R102" s="60" t="s">
        <v>4206</v>
      </c>
      <c r="S102" s="60" t="s">
        <v>4207</v>
      </c>
      <c r="T102" s="60" t="s">
        <v>72</v>
      </c>
      <c r="U102" s="60" t="s">
        <v>72</v>
      </c>
      <c r="V102" s="60" t="s">
        <v>72</v>
      </c>
      <c r="W102" s="60" t="s">
        <v>72</v>
      </c>
      <c r="X102" s="60" t="s">
        <v>111</v>
      </c>
      <c r="Y102" s="60" t="s">
        <v>4195</v>
      </c>
      <c r="Z102" s="60" t="s">
        <v>1558</v>
      </c>
      <c r="AA102" s="60" t="s">
        <v>4196</v>
      </c>
      <c r="AB102" s="60" t="s">
        <v>632</v>
      </c>
      <c r="AC102" s="60" t="s">
        <v>4202</v>
      </c>
      <c r="AD102" s="60" t="s">
        <v>4203</v>
      </c>
      <c r="AE102" s="60" t="s">
        <v>111</v>
      </c>
      <c r="AF102" s="60" t="s">
        <v>111</v>
      </c>
      <c r="AG102" s="60" t="s">
        <v>4202</v>
      </c>
      <c r="AH102" s="60" t="s">
        <v>111</v>
      </c>
      <c r="AI102" s="60"/>
      <c r="AJ102" s="60" t="s">
        <v>4205</v>
      </c>
      <c r="AK102" s="61"/>
    </row>
    <row r="103" spans="1:37" x14ac:dyDescent="0.3">
      <c r="B103" t="s">
        <v>969</v>
      </c>
      <c r="C103" t="s">
        <v>969</v>
      </c>
      <c r="D103" t="str">
        <f>IF(A103&lt;&gt;"",A103,IF(B103&lt;&gt;"",B103,IF(C103&lt;&gt;"",C103,"")))</f>
        <v>BE140301374</v>
      </c>
      <c r="E103" t="str">
        <f>_xlfn.IFNA(VLOOKUP(D103,'Colt Inv June'!A:B,2,0),"")</f>
        <v>KVG  VZW</v>
      </c>
      <c r="F103" t="s">
        <v>2079</v>
      </c>
      <c r="G103" t="s">
        <v>967</v>
      </c>
      <c r="H103" t="s">
        <v>2079</v>
      </c>
      <c r="I103" t="s">
        <v>967</v>
      </c>
      <c r="J103" s="59">
        <v>634</v>
      </c>
      <c r="K103" s="60" t="s">
        <v>111</v>
      </c>
      <c r="L103" s="60" t="s">
        <v>968</v>
      </c>
      <c r="M103" s="60" t="s">
        <v>1552</v>
      </c>
      <c r="N103" s="60" t="s">
        <v>1553</v>
      </c>
      <c r="O103" s="60" t="s">
        <v>4242</v>
      </c>
      <c r="P103" s="60" t="s">
        <v>53</v>
      </c>
      <c r="Q103" s="60" t="s">
        <v>1716</v>
      </c>
      <c r="R103" s="60" t="s">
        <v>111</v>
      </c>
      <c r="S103" s="60" t="s">
        <v>111</v>
      </c>
      <c r="T103" s="60" t="s">
        <v>971</v>
      </c>
      <c r="U103" s="60" t="s">
        <v>72</v>
      </c>
      <c r="V103" s="60" t="s">
        <v>971</v>
      </c>
      <c r="W103" s="60" t="s">
        <v>273</v>
      </c>
      <c r="X103" s="60" t="s">
        <v>2071</v>
      </c>
      <c r="Y103" s="60" t="s">
        <v>2079</v>
      </c>
      <c r="Z103" s="60" t="s">
        <v>1558</v>
      </c>
      <c r="AA103" s="60" t="s">
        <v>4243</v>
      </c>
      <c r="AB103" s="60" t="s">
        <v>933</v>
      </c>
      <c r="AC103" s="60" t="s">
        <v>4244</v>
      </c>
      <c r="AD103" s="60" t="s">
        <v>3008</v>
      </c>
      <c r="AE103" s="60" t="s">
        <v>111</v>
      </c>
      <c r="AF103" s="60" t="s">
        <v>111</v>
      </c>
      <c r="AG103" s="60" t="s">
        <v>4244</v>
      </c>
      <c r="AH103" s="60" t="s">
        <v>111</v>
      </c>
      <c r="AI103" s="60"/>
      <c r="AJ103" s="60" t="s">
        <v>969</v>
      </c>
      <c r="AK103" s="61"/>
    </row>
    <row r="104" spans="1:37" x14ac:dyDescent="0.3">
      <c r="D104" t="str">
        <f>IF(A104&lt;&gt;"",A104,IF(B104&lt;&gt;"",B104,IF(C104&lt;&gt;"",C104,"")))</f>
        <v/>
      </c>
      <c r="E104" t="str">
        <f>_xlfn.IFNA(VLOOKUP(D104,'Colt Inv June'!A:B,2,0),"")</f>
        <v/>
      </c>
      <c r="F104" t="s">
        <v>111</v>
      </c>
      <c r="G104" t="s">
        <v>111</v>
      </c>
      <c r="H104" t="s">
        <v>3252</v>
      </c>
      <c r="I104" t="s">
        <v>674</v>
      </c>
      <c r="J104" s="62">
        <v>670</v>
      </c>
      <c r="K104" s="63" t="s">
        <v>1517</v>
      </c>
      <c r="L104" s="63" t="s">
        <v>4346</v>
      </c>
      <c r="M104" s="63" t="s">
        <v>1518</v>
      </c>
      <c r="N104" s="63" t="s">
        <v>1519</v>
      </c>
      <c r="O104" s="63" t="s">
        <v>4347</v>
      </c>
      <c r="P104" s="63" t="s">
        <v>668</v>
      </c>
      <c r="Q104" s="63" t="s">
        <v>3250</v>
      </c>
      <c r="R104" s="63" t="s">
        <v>3251</v>
      </c>
      <c r="S104" s="63" t="s">
        <v>4348</v>
      </c>
      <c r="T104" s="63" t="s">
        <v>263</v>
      </c>
      <c r="U104" s="63" t="s">
        <v>72</v>
      </c>
      <c r="V104" s="63" t="s">
        <v>4349</v>
      </c>
      <c r="W104" s="63" t="s">
        <v>72</v>
      </c>
      <c r="X104" s="63" t="s">
        <v>111</v>
      </c>
      <c r="Y104" s="63" t="s">
        <v>3252</v>
      </c>
      <c r="Z104" s="63" t="s">
        <v>1942</v>
      </c>
      <c r="AA104" s="63" t="s">
        <v>3253</v>
      </c>
      <c r="AB104" s="63" t="s">
        <v>632</v>
      </c>
      <c r="AC104" s="63" t="s">
        <v>3254</v>
      </c>
      <c r="AD104" s="63" t="s">
        <v>3255</v>
      </c>
      <c r="AE104" s="63" t="s">
        <v>111</v>
      </c>
      <c r="AF104" s="63" t="s">
        <v>111</v>
      </c>
      <c r="AG104" s="63" t="s">
        <v>111</v>
      </c>
      <c r="AH104" s="63" t="s">
        <v>111</v>
      </c>
      <c r="AI104" s="63"/>
      <c r="AJ104" s="63" t="s">
        <v>4347</v>
      </c>
      <c r="AK104" s="64"/>
    </row>
    <row r="105" spans="1:37" x14ac:dyDescent="0.3">
      <c r="D105" t="str">
        <f>IF(A105&lt;&gt;"",A105,IF(B105&lt;&gt;"",B105,IF(C105&lt;&gt;"",C105,"")))</f>
        <v/>
      </c>
      <c r="E105" t="str">
        <f>_xlfn.IFNA(VLOOKUP(D105,'Colt Inv June'!A:B,2,0),"")</f>
        <v/>
      </c>
      <c r="F105" t="s">
        <v>111</v>
      </c>
      <c r="G105" t="s">
        <v>111</v>
      </c>
      <c r="H105" t="s">
        <v>111</v>
      </c>
      <c r="I105" t="s">
        <v>111</v>
      </c>
      <c r="J105" s="62">
        <v>728</v>
      </c>
      <c r="K105" s="63" t="s">
        <v>111</v>
      </c>
      <c r="L105" s="63" t="s">
        <v>4578</v>
      </c>
      <c r="M105" s="63" t="s">
        <v>1552</v>
      </c>
      <c r="N105" s="63" t="s">
        <v>1553</v>
      </c>
      <c r="O105" s="63" t="s">
        <v>4579</v>
      </c>
      <c r="P105" s="63" t="s">
        <v>668</v>
      </c>
      <c r="Q105" s="63" t="s">
        <v>1696</v>
      </c>
      <c r="R105" s="63" t="s">
        <v>4504</v>
      </c>
      <c r="S105" s="63" t="s">
        <v>4580</v>
      </c>
      <c r="T105" s="63" t="s">
        <v>72</v>
      </c>
      <c r="U105" s="63" t="s">
        <v>72</v>
      </c>
      <c r="V105" s="63" t="s">
        <v>72</v>
      </c>
      <c r="W105" s="63" t="s">
        <v>72</v>
      </c>
      <c r="X105" s="63" t="s">
        <v>4560</v>
      </c>
      <c r="Y105" s="63" t="s">
        <v>4561</v>
      </c>
      <c r="Z105" s="63" t="s">
        <v>1558</v>
      </c>
      <c r="AA105" s="63" t="s">
        <v>4562</v>
      </c>
      <c r="AB105" s="63" t="s">
        <v>632</v>
      </c>
      <c r="AC105" s="63" t="s">
        <v>4581</v>
      </c>
      <c r="AD105" s="63" t="s">
        <v>4582</v>
      </c>
      <c r="AE105" s="63" t="s">
        <v>111</v>
      </c>
      <c r="AF105" s="63" t="s">
        <v>111</v>
      </c>
      <c r="AG105" s="63" t="s">
        <v>4581</v>
      </c>
      <c r="AH105" s="63" t="s">
        <v>111</v>
      </c>
      <c r="AI105" s="63"/>
      <c r="AJ105" s="63" t="s">
        <v>4579</v>
      </c>
      <c r="AK105" s="64"/>
    </row>
    <row r="106" spans="1:37" x14ac:dyDescent="0.3">
      <c r="A106" t="s">
        <v>89</v>
      </c>
      <c r="B106" t="s">
        <v>89</v>
      </c>
      <c r="C106" t="s">
        <v>89</v>
      </c>
      <c r="D106" t="str">
        <f>IF(A106&lt;&gt;"",A106,IF(B106&lt;&gt;"",B106,IF(C106&lt;&gt;"",C106,"")))</f>
        <v>ANR/BRU/IA-168036</v>
      </c>
      <c r="E106" t="str">
        <f>_xlfn.IFNA(VLOOKUP(D106,'Colt Inv June'!A:B,2,0),"")</f>
        <v>EVERLAM NV</v>
      </c>
      <c r="F106" t="s">
        <v>4739</v>
      </c>
      <c r="G106" t="s">
        <v>87</v>
      </c>
      <c r="H106" t="s">
        <v>4739</v>
      </c>
      <c r="I106" t="s">
        <v>87</v>
      </c>
      <c r="J106" s="62">
        <v>777</v>
      </c>
      <c r="K106" s="63" t="s">
        <v>111</v>
      </c>
      <c r="L106" s="63" t="s">
        <v>88</v>
      </c>
      <c r="M106" s="63" t="s">
        <v>1552</v>
      </c>
      <c r="N106" s="63" t="s">
        <v>1553</v>
      </c>
      <c r="O106" s="63" t="s">
        <v>89</v>
      </c>
      <c r="P106" s="63" t="s">
        <v>626</v>
      </c>
      <c r="Q106" s="63" t="s">
        <v>4736</v>
      </c>
      <c r="R106" s="63" t="s">
        <v>4737</v>
      </c>
      <c r="S106" s="63" t="s">
        <v>4738</v>
      </c>
      <c r="T106" s="63" t="s">
        <v>92</v>
      </c>
      <c r="U106" s="63" t="s">
        <v>165</v>
      </c>
      <c r="V106" s="63" t="s">
        <v>91</v>
      </c>
      <c r="W106" s="63" t="s">
        <v>273</v>
      </c>
      <c r="X106" s="63" t="s">
        <v>111</v>
      </c>
      <c r="Y106" s="63" t="s">
        <v>4739</v>
      </c>
      <c r="Z106" s="63" t="s">
        <v>1558</v>
      </c>
      <c r="AA106" s="63" t="s">
        <v>90</v>
      </c>
      <c r="AB106" s="63" t="s">
        <v>76</v>
      </c>
      <c r="AC106" s="63" t="s">
        <v>4740</v>
      </c>
      <c r="AD106" s="63" t="s">
        <v>4741</v>
      </c>
      <c r="AE106" s="63" t="s">
        <v>111</v>
      </c>
      <c r="AF106" s="63" t="s">
        <v>111</v>
      </c>
      <c r="AG106" s="63" t="s">
        <v>4740</v>
      </c>
      <c r="AH106" s="63" t="s">
        <v>111</v>
      </c>
      <c r="AI106" s="63"/>
      <c r="AJ106" s="63" t="s">
        <v>89</v>
      </c>
      <c r="AK106" s="64"/>
    </row>
    <row r="107" spans="1:37" x14ac:dyDescent="0.3">
      <c r="D107" t="str">
        <f>IF(A107&lt;&gt;"",A107,IF(B107&lt;&gt;"",B107,IF(C107&lt;&gt;"",C107,"")))</f>
        <v/>
      </c>
      <c r="E107" t="str">
        <f>_xlfn.IFNA(VLOOKUP(D107,'Colt Inv June'!A:B,2,0),"")</f>
        <v/>
      </c>
      <c r="F107" t="s">
        <v>111</v>
      </c>
      <c r="G107" t="s">
        <v>111</v>
      </c>
      <c r="H107" t="s">
        <v>2243</v>
      </c>
      <c r="I107" t="s">
        <v>1109</v>
      </c>
      <c r="J107" s="59">
        <v>810</v>
      </c>
      <c r="K107" s="60" t="s">
        <v>1517</v>
      </c>
      <c r="L107" s="60" t="s">
        <v>4858</v>
      </c>
      <c r="M107" s="60" t="s">
        <v>1552</v>
      </c>
      <c r="N107" s="60" t="s">
        <v>1553</v>
      </c>
      <c r="O107" s="60" t="s">
        <v>4859</v>
      </c>
      <c r="P107" s="60" t="s">
        <v>668</v>
      </c>
      <c r="Q107" s="60" t="s">
        <v>2375</v>
      </c>
      <c r="R107" s="60" t="s">
        <v>4860</v>
      </c>
      <c r="S107" s="60" t="s">
        <v>4861</v>
      </c>
      <c r="T107" s="60" t="s">
        <v>111</v>
      </c>
      <c r="U107" s="60" t="s">
        <v>111</v>
      </c>
      <c r="V107" s="60" t="s">
        <v>72</v>
      </c>
      <c r="W107" s="60" t="s">
        <v>111</v>
      </c>
      <c r="X107" s="60" t="s">
        <v>111</v>
      </c>
      <c r="Y107" s="60" t="s">
        <v>2243</v>
      </c>
      <c r="Z107" s="60" t="s">
        <v>1558</v>
      </c>
      <c r="AA107" s="60" t="s">
        <v>4862</v>
      </c>
      <c r="AB107" s="60" t="s">
        <v>632</v>
      </c>
      <c r="AC107" s="60" t="s">
        <v>4863</v>
      </c>
      <c r="AD107" s="60" t="s">
        <v>3079</v>
      </c>
      <c r="AE107" s="60" t="s">
        <v>111</v>
      </c>
      <c r="AF107" s="60" t="s">
        <v>111</v>
      </c>
      <c r="AG107" s="60" t="s">
        <v>4863</v>
      </c>
      <c r="AH107" s="60" t="s">
        <v>111</v>
      </c>
      <c r="AI107" s="60"/>
      <c r="AJ107" s="60" t="s">
        <v>4859</v>
      </c>
      <c r="AK107" s="61"/>
    </row>
    <row r="108" spans="1:37" x14ac:dyDescent="0.3">
      <c r="A108" t="s">
        <v>615</v>
      </c>
      <c r="B108" t="s">
        <v>615</v>
      </c>
      <c r="C108" t="s">
        <v>615</v>
      </c>
      <c r="D108" t="str">
        <f>IF(A108&lt;&gt;"",A108,IF(B108&lt;&gt;"",B108,IF(C108&lt;&gt;"",C108,"")))</f>
        <v>ANR/BRU/IA-177347</v>
      </c>
      <c r="E108" t="str">
        <f>_xlfn.IFNA(VLOOKUP(D108,'Colt Inv June'!A:B,2,0),"")</f>
        <v>IRIS ONDIT</v>
      </c>
      <c r="F108" t="s">
        <v>5109</v>
      </c>
      <c r="G108" t="s">
        <v>613</v>
      </c>
      <c r="H108" t="s">
        <v>5109</v>
      </c>
      <c r="I108" t="s">
        <v>613</v>
      </c>
      <c r="J108" s="62">
        <v>874</v>
      </c>
      <c r="K108" s="63" t="s">
        <v>111</v>
      </c>
      <c r="L108" s="63" t="s">
        <v>614</v>
      </c>
      <c r="M108" s="63" t="s">
        <v>1552</v>
      </c>
      <c r="N108" s="63" t="s">
        <v>1553</v>
      </c>
      <c r="O108" s="63" t="s">
        <v>615</v>
      </c>
      <c r="P108" s="63" t="s">
        <v>626</v>
      </c>
      <c r="Q108" s="63" t="s">
        <v>5107</v>
      </c>
      <c r="R108" s="63" t="s">
        <v>3195</v>
      </c>
      <c r="S108" s="63" t="s">
        <v>5108</v>
      </c>
      <c r="T108" s="63" t="s">
        <v>618</v>
      </c>
      <c r="U108" s="63" t="s">
        <v>72</v>
      </c>
      <c r="V108" s="63" t="s">
        <v>273</v>
      </c>
      <c r="W108" s="63" t="s">
        <v>165</v>
      </c>
      <c r="X108" s="63" t="s">
        <v>111</v>
      </c>
      <c r="Y108" s="63" t="s">
        <v>5109</v>
      </c>
      <c r="Z108" s="63" t="s">
        <v>1558</v>
      </c>
      <c r="AA108" s="63" t="s">
        <v>617</v>
      </c>
      <c r="AB108" s="63" t="s">
        <v>616</v>
      </c>
      <c r="AC108" s="63" t="s">
        <v>5110</v>
      </c>
      <c r="AD108" s="63" t="s">
        <v>5111</v>
      </c>
      <c r="AE108" s="63" t="s">
        <v>111</v>
      </c>
      <c r="AF108" s="63" t="s">
        <v>111</v>
      </c>
      <c r="AG108" s="63" t="s">
        <v>5110</v>
      </c>
      <c r="AH108" s="63" t="s">
        <v>111</v>
      </c>
      <c r="AI108" s="63"/>
      <c r="AJ108" s="63" t="s">
        <v>615</v>
      </c>
      <c r="AK108" s="64"/>
    </row>
    <row r="109" spans="1:37" x14ac:dyDescent="0.3">
      <c r="D109" t="str">
        <f>IF(A109&lt;&gt;"",A109,IF(B109&lt;&gt;"",B109,IF(C109&lt;&gt;"",C109,"")))</f>
        <v/>
      </c>
      <c r="E109" t="str">
        <f>_xlfn.IFNA(VLOOKUP(D109,'Colt Inv June'!A:B,2,0),"")</f>
        <v/>
      </c>
      <c r="F109" t="s">
        <v>111</v>
      </c>
      <c r="G109" t="s">
        <v>111</v>
      </c>
      <c r="H109" t="s">
        <v>5109</v>
      </c>
      <c r="I109" t="s">
        <v>613</v>
      </c>
      <c r="J109" s="59">
        <v>875</v>
      </c>
      <c r="K109" s="60" t="s">
        <v>111</v>
      </c>
      <c r="L109" s="60" t="s">
        <v>5112</v>
      </c>
      <c r="M109" s="60" t="s">
        <v>1552</v>
      </c>
      <c r="N109" s="60" t="s">
        <v>1553</v>
      </c>
      <c r="O109" s="60" t="s">
        <v>5113</v>
      </c>
      <c r="P109" s="60" t="s">
        <v>668</v>
      </c>
      <c r="Q109" s="60" t="s">
        <v>3306</v>
      </c>
      <c r="R109" s="60" t="s">
        <v>5114</v>
      </c>
      <c r="S109" s="60" t="s">
        <v>5115</v>
      </c>
      <c r="T109" s="60" t="s">
        <v>111</v>
      </c>
      <c r="U109" s="60" t="s">
        <v>111</v>
      </c>
      <c r="V109" s="60" t="s">
        <v>72</v>
      </c>
      <c r="W109" s="60" t="s">
        <v>111</v>
      </c>
      <c r="X109" s="60" t="s">
        <v>111</v>
      </c>
      <c r="Y109" s="60" t="s">
        <v>5109</v>
      </c>
      <c r="Z109" s="60" t="s">
        <v>1558</v>
      </c>
      <c r="AA109" s="60" t="s">
        <v>1328</v>
      </c>
      <c r="AB109" s="60" t="s">
        <v>632</v>
      </c>
      <c r="AC109" s="60" t="s">
        <v>5116</v>
      </c>
      <c r="AD109" s="60" t="s">
        <v>5117</v>
      </c>
      <c r="AE109" s="60" t="s">
        <v>111</v>
      </c>
      <c r="AF109" s="60" t="s">
        <v>111</v>
      </c>
      <c r="AG109" s="60" t="s">
        <v>5116</v>
      </c>
      <c r="AH109" s="60" t="s">
        <v>111</v>
      </c>
      <c r="AI109" s="60"/>
      <c r="AJ109" s="60" t="s">
        <v>5113</v>
      </c>
      <c r="AK109" s="61"/>
    </row>
    <row r="110" spans="1:37" x14ac:dyDescent="0.3">
      <c r="D110" t="str">
        <f>IF(A110&lt;&gt;"",A110,IF(B110&lt;&gt;"",B110,IF(C110&lt;&gt;"",C110,"")))</f>
        <v/>
      </c>
      <c r="E110" t="str">
        <f>_xlfn.IFNA(VLOOKUP(D110,'Colt Inv June'!A:B,2,0),"")</f>
        <v/>
      </c>
      <c r="F110" t="s">
        <v>111</v>
      </c>
      <c r="G110" t="s">
        <v>111</v>
      </c>
      <c r="H110" t="s">
        <v>5145</v>
      </c>
      <c r="I110" t="s">
        <v>645</v>
      </c>
      <c r="J110" s="62">
        <v>884</v>
      </c>
      <c r="K110" s="63" t="s">
        <v>1517</v>
      </c>
      <c r="L110" s="63" t="s">
        <v>5147</v>
      </c>
      <c r="M110" s="63" t="s">
        <v>1518</v>
      </c>
      <c r="N110" s="63" t="s">
        <v>1519</v>
      </c>
      <c r="O110" s="63" t="s">
        <v>5148</v>
      </c>
      <c r="P110" s="63" t="s">
        <v>668</v>
      </c>
      <c r="Q110" s="63" t="s">
        <v>5149</v>
      </c>
      <c r="R110" s="63" t="s">
        <v>5150</v>
      </c>
      <c r="S110" s="63" t="s">
        <v>111</v>
      </c>
      <c r="T110" s="63" t="s">
        <v>26</v>
      </c>
      <c r="U110" s="63" t="s">
        <v>347</v>
      </c>
      <c r="V110" s="63" t="s">
        <v>129</v>
      </c>
      <c r="W110" s="63" t="s">
        <v>111</v>
      </c>
      <c r="X110" s="63" t="s">
        <v>111</v>
      </c>
      <c r="Y110" s="63" t="s">
        <v>5145</v>
      </c>
      <c r="Z110" s="63" t="s">
        <v>1701</v>
      </c>
      <c r="AA110" s="63" t="s">
        <v>5146</v>
      </c>
      <c r="AB110" s="63" t="s">
        <v>4574</v>
      </c>
      <c r="AC110" s="63" t="s">
        <v>5151</v>
      </c>
      <c r="AD110" s="63" t="s">
        <v>5152</v>
      </c>
      <c r="AE110" s="63" t="s">
        <v>111</v>
      </c>
      <c r="AF110" s="63" t="s">
        <v>111</v>
      </c>
      <c r="AG110" s="63" t="s">
        <v>111</v>
      </c>
      <c r="AH110" s="63" t="s">
        <v>111</v>
      </c>
      <c r="AI110" s="63"/>
      <c r="AJ110" s="63" t="s">
        <v>5148</v>
      </c>
      <c r="AK110" s="64"/>
    </row>
    <row r="111" spans="1:37" x14ac:dyDescent="0.3">
      <c r="A111" t="s">
        <v>95</v>
      </c>
      <c r="B111" t="s">
        <v>95</v>
      </c>
      <c r="C111" t="s">
        <v>95</v>
      </c>
      <c r="D111" t="str">
        <f>IF(A111&lt;&gt;"",A111,IF(B111&lt;&gt;"",B111,IF(C111&lt;&gt;"",C111,"")))</f>
        <v>ANR/BRU/IA-181006</v>
      </c>
      <c r="E111" t="str">
        <f>_xlfn.IFNA(VLOOKUP(D111,'Colt Inv June'!A:B,2,0),"")</f>
        <v>GAMEFIELD</v>
      </c>
      <c r="F111" t="s">
        <v>5277</v>
      </c>
      <c r="G111" t="s">
        <v>93</v>
      </c>
      <c r="H111" t="s">
        <v>5277</v>
      </c>
      <c r="I111" t="s">
        <v>93</v>
      </c>
      <c r="J111" s="59">
        <v>924</v>
      </c>
      <c r="K111" s="60" t="s">
        <v>111</v>
      </c>
      <c r="L111" s="60" t="s">
        <v>94</v>
      </c>
      <c r="M111" s="60" t="s">
        <v>1552</v>
      </c>
      <c r="N111" s="60" t="s">
        <v>1553</v>
      </c>
      <c r="O111" s="60" t="s">
        <v>95</v>
      </c>
      <c r="P111" s="60" t="s">
        <v>626</v>
      </c>
      <c r="Q111" s="60" t="s">
        <v>5276</v>
      </c>
      <c r="R111" s="60" t="s">
        <v>4451</v>
      </c>
      <c r="S111" s="60" t="s">
        <v>5251</v>
      </c>
      <c r="T111" s="60" t="s">
        <v>98</v>
      </c>
      <c r="U111" s="60" t="s">
        <v>129</v>
      </c>
      <c r="V111" s="60" t="s">
        <v>97</v>
      </c>
      <c r="W111" s="60" t="s">
        <v>129</v>
      </c>
      <c r="X111" s="60" t="s">
        <v>111</v>
      </c>
      <c r="Y111" s="60" t="s">
        <v>5277</v>
      </c>
      <c r="Z111" s="60" t="s">
        <v>1558</v>
      </c>
      <c r="AA111" s="60" t="s">
        <v>96</v>
      </c>
      <c r="AB111" s="60" t="s">
        <v>76</v>
      </c>
      <c r="AC111" s="60" t="s">
        <v>5278</v>
      </c>
      <c r="AD111" s="60" t="s">
        <v>3079</v>
      </c>
      <c r="AE111" s="60" t="s">
        <v>111</v>
      </c>
      <c r="AF111" s="60" t="s">
        <v>111</v>
      </c>
      <c r="AG111" s="60" t="s">
        <v>5278</v>
      </c>
      <c r="AH111" s="60" t="s">
        <v>111</v>
      </c>
      <c r="AI111" s="60"/>
      <c r="AJ111" s="60" t="s">
        <v>95</v>
      </c>
      <c r="AK111" s="61"/>
    </row>
    <row r="112" spans="1:37" x14ac:dyDescent="0.3">
      <c r="D112" t="str">
        <f>IF(A112&lt;&gt;"",A112,IF(B112&lt;&gt;"",B112,IF(C112&lt;&gt;"",C112,"")))</f>
        <v/>
      </c>
      <c r="E112" t="str">
        <f>_xlfn.IFNA(VLOOKUP(D112,'Colt Inv June'!A:B,2,0),"")</f>
        <v/>
      </c>
      <c r="F112" t="s">
        <v>111</v>
      </c>
      <c r="G112" t="s">
        <v>111</v>
      </c>
      <c r="H112" t="s">
        <v>5572</v>
      </c>
      <c r="I112" t="s">
        <v>1376</v>
      </c>
      <c r="J112" s="59">
        <v>1041</v>
      </c>
      <c r="K112" s="60" t="s">
        <v>111</v>
      </c>
      <c r="L112" s="60" t="s">
        <v>5669</v>
      </c>
      <c r="M112" s="60" t="s">
        <v>1552</v>
      </c>
      <c r="N112" s="60" t="s">
        <v>1519</v>
      </c>
      <c r="O112" s="60" t="s">
        <v>5670</v>
      </c>
      <c r="P112" s="60" t="s">
        <v>668</v>
      </c>
      <c r="Q112" s="60" t="s">
        <v>4791</v>
      </c>
      <c r="R112" s="60" t="s">
        <v>111</v>
      </c>
      <c r="S112" s="60" t="s">
        <v>111</v>
      </c>
      <c r="T112" s="60" t="s">
        <v>111</v>
      </c>
      <c r="U112" s="60" t="s">
        <v>111</v>
      </c>
      <c r="V112" s="60" t="s">
        <v>72</v>
      </c>
      <c r="W112" s="60" t="s">
        <v>111</v>
      </c>
      <c r="X112" s="60" t="s">
        <v>5671</v>
      </c>
      <c r="Y112" s="60" t="s">
        <v>5572</v>
      </c>
      <c r="Z112" s="60" t="s">
        <v>1558</v>
      </c>
      <c r="AA112" s="60" t="s">
        <v>1379</v>
      </c>
      <c r="AB112" s="60" t="s">
        <v>632</v>
      </c>
      <c r="AC112" s="60" t="s">
        <v>5672</v>
      </c>
      <c r="AD112" s="60" t="s">
        <v>5673</v>
      </c>
      <c r="AE112" s="60" t="s">
        <v>111</v>
      </c>
      <c r="AF112" s="60" t="s">
        <v>111</v>
      </c>
      <c r="AG112" s="60" t="s">
        <v>5672</v>
      </c>
      <c r="AH112" s="60" t="s">
        <v>111</v>
      </c>
      <c r="AI112" s="60"/>
      <c r="AJ112" s="60" t="s">
        <v>5670</v>
      </c>
      <c r="AK112" s="61"/>
    </row>
    <row r="113" spans="1:37" x14ac:dyDescent="0.3">
      <c r="A113" t="s">
        <v>647</v>
      </c>
      <c r="B113" t="s">
        <v>647</v>
      </c>
      <c r="C113" t="s">
        <v>647</v>
      </c>
      <c r="D113" t="str">
        <f>IF(A113&lt;&gt;"",A113,IF(B113&lt;&gt;"",B113,IF(C113&lt;&gt;"",C113,"")))</f>
        <v>ANR/BRU/IA-187615</v>
      </c>
      <c r="E113" t="str">
        <f>_xlfn.IFNA(VLOOKUP(D113,'Colt Inv June'!A:B,2,0),"")</f>
        <v>PEETERS OIW NV</v>
      </c>
      <c r="F113" t="s">
        <v>5145</v>
      </c>
      <c r="G113" t="s">
        <v>645</v>
      </c>
      <c r="H113" t="s">
        <v>5145</v>
      </c>
      <c r="I113" t="s">
        <v>645</v>
      </c>
      <c r="J113" s="62">
        <v>1062</v>
      </c>
      <c r="K113" s="63" t="s">
        <v>1551</v>
      </c>
      <c r="L113" s="63" t="s">
        <v>646</v>
      </c>
      <c r="M113" s="63" t="s">
        <v>1552</v>
      </c>
      <c r="N113" s="63" t="s">
        <v>1519</v>
      </c>
      <c r="O113" s="63" t="s">
        <v>647</v>
      </c>
      <c r="P113" s="63" t="s">
        <v>668</v>
      </c>
      <c r="Q113" s="63" t="s">
        <v>5731</v>
      </c>
      <c r="R113" s="63" t="s">
        <v>5732</v>
      </c>
      <c r="S113" s="63" t="s">
        <v>5733</v>
      </c>
      <c r="T113" s="63" t="s">
        <v>650</v>
      </c>
      <c r="U113" s="63" t="s">
        <v>111</v>
      </c>
      <c r="V113" s="63" t="s">
        <v>649</v>
      </c>
      <c r="W113" s="63" t="s">
        <v>347</v>
      </c>
      <c r="X113" s="63" t="s">
        <v>5734</v>
      </c>
      <c r="Y113" s="63" t="s">
        <v>5145</v>
      </c>
      <c r="Z113" s="63" t="s">
        <v>1558</v>
      </c>
      <c r="AA113" s="63" t="s">
        <v>648</v>
      </c>
      <c r="AB113" s="63" t="s">
        <v>632</v>
      </c>
      <c r="AC113" s="63" t="s">
        <v>5735</v>
      </c>
      <c r="AD113" s="63" t="s">
        <v>3079</v>
      </c>
      <c r="AE113" s="63" t="s">
        <v>111</v>
      </c>
      <c r="AF113" s="63" t="s">
        <v>111</v>
      </c>
      <c r="AG113" s="63" t="s">
        <v>5735</v>
      </c>
      <c r="AH113" s="63" t="s">
        <v>111</v>
      </c>
      <c r="AI113" s="63"/>
      <c r="AJ113" s="63" t="s">
        <v>647</v>
      </c>
      <c r="AK113" s="64"/>
    </row>
    <row r="114" spans="1:37" x14ac:dyDescent="0.3">
      <c r="A114" t="s">
        <v>653</v>
      </c>
      <c r="B114" t="s">
        <v>653</v>
      </c>
      <c r="C114" t="s">
        <v>653</v>
      </c>
      <c r="D114" t="str">
        <f>IF(A114&lt;&gt;"",A114,IF(B114&lt;&gt;"",B114,IF(C114&lt;&gt;"",C114,"")))</f>
        <v>ANR/BRU/IA-188666</v>
      </c>
      <c r="E114" t="str">
        <f>_xlfn.IFNA(VLOOKUP(D114,'Colt Inv June'!A:B,2,0),"")</f>
        <v>DE BRUG VZW</v>
      </c>
      <c r="F114" t="s">
        <v>5755</v>
      </c>
      <c r="G114" t="s">
        <v>651</v>
      </c>
      <c r="H114" t="s">
        <v>5755</v>
      </c>
      <c r="I114" t="s">
        <v>651</v>
      </c>
      <c r="J114" s="59">
        <v>1080</v>
      </c>
      <c r="K114" s="60" t="s">
        <v>1551</v>
      </c>
      <c r="L114" s="60" t="s">
        <v>652</v>
      </c>
      <c r="M114" s="60" t="s">
        <v>1552</v>
      </c>
      <c r="N114" s="60" t="s">
        <v>1519</v>
      </c>
      <c r="O114" s="60" t="s">
        <v>653</v>
      </c>
      <c r="P114" s="60" t="s">
        <v>668</v>
      </c>
      <c r="Q114" s="60" t="s">
        <v>5544</v>
      </c>
      <c r="R114" s="60" t="s">
        <v>111</v>
      </c>
      <c r="S114" s="60" t="s">
        <v>111</v>
      </c>
      <c r="T114" s="60" t="s">
        <v>656</v>
      </c>
      <c r="U114" s="60" t="s">
        <v>111</v>
      </c>
      <c r="V114" s="60" t="s">
        <v>655</v>
      </c>
      <c r="W114" s="60" t="s">
        <v>273</v>
      </c>
      <c r="X114" s="60" t="s">
        <v>4334</v>
      </c>
      <c r="Y114" s="60" t="s">
        <v>5755</v>
      </c>
      <c r="Z114" s="60" t="s">
        <v>1558</v>
      </c>
      <c r="AA114" s="60" t="s">
        <v>654</v>
      </c>
      <c r="AB114" s="60" t="s">
        <v>632</v>
      </c>
      <c r="AC114" s="60" t="s">
        <v>5776</v>
      </c>
      <c r="AD114" s="60" t="s">
        <v>3079</v>
      </c>
      <c r="AE114" s="60" t="s">
        <v>111</v>
      </c>
      <c r="AF114" s="60" t="s">
        <v>111</v>
      </c>
      <c r="AG114" s="60" t="s">
        <v>5776</v>
      </c>
      <c r="AH114" s="60" t="s">
        <v>111</v>
      </c>
      <c r="AI114" s="60"/>
      <c r="AJ114" s="60" t="s">
        <v>653</v>
      </c>
      <c r="AK114" s="61"/>
    </row>
    <row r="115" spans="1:37" x14ac:dyDescent="0.3">
      <c r="A115" t="s">
        <v>101</v>
      </c>
      <c r="B115" t="s">
        <v>101</v>
      </c>
      <c r="C115" t="s">
        <v>101</v>
      </c>
      <c r="D115" t="str">
        <f>IF(A115&lt;&gt;"",A115,IF(B115&lt;&gt;"",B115,IF(C115&lt;&gt;"",C115,"")))</f>
        <v>ANR/BRU/IA-198964</v>
      </c>
      <c r="E115" t="str">
        <f>_xlfn.IFNA(VLOOKUP(D115,'Colt Inv June'!A:B,2,0),"")</f>
        <v>EF EDUCATION FIRST</v>
      </c>
      <c r="F115" t="s">
        <v>5564</v>
      </c>
      <c r="G115" t="s">
        <v>99</v>
      </c>
      <c r="H115" t="s">
        <v>5564</v>
      </c>
      <c r="I115" t="s">
        <v>99</v>
      </c>
      <c r="J115" s="62">
        <v>1277</v>
      </c>
      <c r="K115" s="63" t="s">
        <v>1517</v>
      </c>
      <c r="L115" s="63" t="s">
        <v>100</v>
      </c>
      <c r="M115" s="63" t="s">
        <v>1552</v>
      </c>
      <c r="N115" s="63" t="s">
        <v>1553</v>
      </c>
      <c r="O115" s="63" t="s">
        <v>101</v>
      </c>
      <c r="P115" s="63" t="s">
        <v>626</v>
      </c>
      <c r="Q115" s="63" t="s">
        <v>6237</v>
      </c>
      <c r="R115" s="63" t="s">
        <v>6086</v>
      </c>
      <c r="S115" s="63" t="s">
        <v>111</v>
      </c>
      <c r="T115" s="63" t="s">
        <v>105</v>
      </c>
      <c r="U115" s="63" t="s">
        <v>443</v>
      </c>
      <c r="V115" s="63" t="s">
        <v>104</v>
      </c>
      <c r="W115" s="63" t="s">
        <v>4641</v>
      </c>
      <c r="X115" s="63" t="s">
        <v>5567</v>
      </c>
      <c r="Y115" s="63" t="s">
        <v>5564</v>
      </c>
      <c r="Z115" s="63" t="s">
        <v>1558</v>
      </c>
      <c r="AA115" s="63" t="s">
        <v>102</v>
      </c>
      <c r="AB115" s="63" t="s">
        <v>1571</v>
      </c>
      <c r="AC115" s="63" t="s">
        <v>6238</v>
      </c>
      <c r="AD115" s="63" t="s">
        <v>6239</v>
      </c>
      <c r="AE115" s="63" t="s">
        <v>111</v>
      </c>
      <c r="AF115" s="63" t="s">
        <v>111</v>
      </c>
      <c r="AG115" s="63" t="s">
        <v>111</v>
      </c>
      <c r="AH115" s="63" t="s">
        <v>111</v>
      </c>
      <c r="AI115" s="63"/>
      <c r="AJ115" s="63" t="s">
        <v>101</v>
      </c>
      <c r="AK115" s="64"/>
    </row>
    <row r="116" spans="1:37" x14ac:dyDescent="0.3">
      <c r="A116" t="s">
        <v>658</v>
      </c>
      <c r="B116" t="s">
        <v>658</v>
      </c>
      <c r="C116" t="s">
        <v>658</v>
      </c>
      <c r="D116" t="str">
        <f>IF(A116&lt;&gt;"",A116,IF(B116&lt;&gt;"",B116,IF(C116&lt;&gt;"",C116,"")))</f>
        <v>ANR/BRU/IA-200590</v>
      </c>
      <c r="E116" t="str">
        <f>_xlfn.IFNA(VLOOKUP(D116,'Colt Inv June'!A:B,2,0),"")</f>
        <v>BOGERD MARTIN</v>
      </c>
      <c r="F116" t="s">
        <v>3967</v>
      </c>
      <c r="G116" t="s">
        <v>638</v>
      </c>
      <c r="H116" t="s">
        <v>3967</v>
      </c>
      <c r="I116" t="s">
        <v>638</v>
      </c>
      <c r="J116" s="62">
        <v>1292</v>
      </c>
      <c r="K116" s="63" t="s">
        <v>1517</v>
      </c>
      <c r="L116" s="63" t="s">
        <v>657</v>
      </c>
      <c r="M116" s="63" t="s">
        <v>1552</v>
      </c>
      <c r="N116" s="63" t="s">
        <v>1553</v>
      </c>
      <c r="O116" s="63" t="s">
        <v>658</v>
      </c>
      <c r="P116" s="63" t="s">
        <v>668</v>
      </c>
      <c r="Q116" s="63" t="s">
        <v>6278</v>
      </c>
      <c r="R116" s="63" t="s">
        <v>6279</v>
      </c>
      <c r="S116" s="63" t="s">
        <v>111</v>
      </c>
      <c r="T116" s="63" t="s">
        <v>126</v>
      </c>
      <c r="U116" s="63" t="s">
        <v>26</v>
      </c>
      <c r="V116" s="63" t="s">
        <v>35</v>
      </c>
      <c r="W116" s="63" t="s">
        <v>273</v>
      </c>
      <c r="X116" s="63" t="s">
        <v>6280</v>
      </c>
      <c r="Y116" s="63" t="s">
        <v>3967</v>
      </c>
      <c r="Z116" s="63" t="s">
        <v>1558</v>
      </c>
      <c r="AA116" s="63" t="s">
        <v>6281</v>
      </c>
      <c r="AB116" s="63" t="s">
        <v>632</v>
      </c>
      <c r="AC116" s="63" t="s">
        <v>6282</v>
      </c>
      <c r="AD116" s="63" t="s">
        <v>6283</v>
      </c>
      <c r="AE116" s="63" t="s">
        <v>111</v>
      </c>
      <c r="AF116" s="63" t="s">
        <v>111</v>
      </c>
      <c r="AG116" s="63" t="s">
        <v>111</v>
      </c>
      <c r="AH116" s="63" t="s">
        <v>111</v>
      </c>
      <c r="AI116" s="63"/>
      <c r="AJ116" s="63" t="s">
        <v>658</v>
      </c>
      <c r="AK116" s="64"/>
    </row>
    <row r="117" spans="1:37" x14ac:dyDescent="0.3">
      <c r="A117" t="s">
        <v>661</v>
      </c>
      <c r="B117" t="s">
        <v>661</v>
      </c>
      <c r="C117" t="s">
        <v>661</v>
      </c>
      <c r="D117" t="str">
        <f>IF(A117&lt;&gt;"",A117,IF(B117&lt;&gt;"",B117,IF(C117&lt;&gt;"",C117,"")))</f>
        <v>ANR/BRU/IA-201182</v>
      </c>
      <c r="E117" t="str">
        <f>_xlfn.IFNA(VLOOKUP(D117,'Colt Inv June'!A:B,2,0),"")</f>
        <v>TECHNICEL</v>
      </c>
      <c r="F117" t="s">
        <v>6293</v>
      </c>
      <c r="G117" t="s">
        <v>659</v>
      </c>
      <c r="H117" t="s">
        <v>6293</v>
      </c>
      <c r="I117" t="s">
        <v>659</v>
      </c>
      <c r="J117" s="62">
        <v>1301</v>
      </c>
      <c r="K117" s="63" t="s">
        <v>1517</v>
      </c>
      <c r="L117" s="63" t="s">
        <v>660</v>
      </c>
      <c r="M117" s="63" t="s">
        <v>1552</v>
      </c>
      <c r="N117" s="63" t="s">
        <v>1553</v>
      </c>
      <c r="O117" s="63" t="s">
        <v>661</v>
      </c>
      <c r="P117" s="63" t="s">
        <v>668</v>
      </c>
      <c r="Q117" s="63" t="s">
        <v>5544</v>
      </c>
      <c r="R117" s="63" t="s">
        <v>5749</v>
      </c>
      <c r="S117" s="63" t="s">
        <v>111</v>
      </c>
      <c r="T117" s="63" t="s">
        <v>663</v>
      </c>
      <c r="U117" s="63" t="s">
        <v>273</v>
      </c>
      <c r="V117" s="63" t="s">
        <v>142</v>
      </c>
      <c r="W117" s="63" t="s">
        <v>273</v>
      </c>
      <c r="X117" s="63" t="s">
        <v>4334</v>
      </c>
      <c r="Y117" s="63" t="s">
        <v>6293</v>
      </c>
      <c r="Z117" s="63" t="s">
        <v>1558</v>
      </c>
      <c r="AA117" s="63" t="s">
        <v>6294</v>
      </c>
      <c r="AB117" s="63" t="s">
        <v>632</v>
      </c>
      <c r="AC117" s="63" t="s">
        <v>6295</v>
      </c>
      <c r="AD117" s="63" t="s">
        <v>111</v>
      </c>
      <c r="AE117" s="63" t="s">
        <v>111</v>
      </c>
      <c r="AF117" s="63" t="s">
        <v>111</v>
      </c>
      <c r="AG117" s="63" t="s">
        <v>111</v>
      </c>
      <c r="AH117" s="63" t="s">
        <v>111</v>
      </c>
      <c r="AI117" s="63"/>
      <c r="AJ117" s="63" t="s">
        <v>661</v>
      </c>
      <c r="AK117" s="64"/>
    </row>
    <row r="118" spans="1:37" x14ac:dyDescent="0.3">
      <c r="B118" t="s">
        <v>1047</v>
      </c>
      <c r="C118" t="s">
        <v>1047</v>
      </c>
      <c r="D118" t="str">
        <f>IF(A118&lt;&gt;"",A118,IF(B118&lt;&gt;"",B118,IF(C118&lt;&gt;"",C118,"")))</f>
        <v>ANR/BRU/LE-172352</v>
      </c>
      <c r="E118" t="str">
        <f>_xlfn.IFNA(VLOOKUP(D118,'Colt Inv June'!A:B,2,0),"")</f>
        <v>EUROMEX</v>
      </c>
      <c r="F118" t="s">
        <v>4797</v>
      </c>
      <c r="G118" t="s">
        <v>1045</v>
      </c>
      <c r="H118" t="s">
        <v>4797</v>
      </c>
      <c r="I118" t="s">
        <v>1045</v>
      </c>
      <c r="J118" s="62">
        <v>794</v>
      </c>
      <c r="K118" s="63" t="s">
        <v>1517</v>
      </c>
      <c r="L118" s="63" t="s">
        <v>1046</v>
      </c>
      <c r="M118" s="63" t="s">
        <v>1552</v>
      </c>
      <c r="N118" s="63" t="s">
        <v>1519</v>
      </c>
      <c r="O118" s="63" t="s">
        <v>1047</v>
      </c>
      <c r="P118" s="63" t="s">
        <v>626</v>
      </c>
      <c r="Q118" s="63" t="s">
        <v>4794</v>
      </c>
      <c r="R118" s="63" t="s">
        <v>4795</v>
      </c>
      <c r="S118" s="63" t="s">
        <v>111</v>
      </c>
      <c r="T118" s="63" t="s">
        <v>1051</v>
      </c>
      <c r="U118" s="63" t="s">
        <v>4796</v>
      </c>
      <c r="V118" s="63" t="s">
        <v>1050</v>
      </c>
      <c r="W118" s="63" t="s">
        <v>320</v>
      </c>
      <c r="X118" s="63" t="s">
        <v>111</v>
      </c>
      <c r="Y118" s="63" t="s">
        <v>4797</v>
      </c>
      <c r="Z118" s="63" t="s">
        <v>1942</v>
      </c>
      <c r="AA118" s="63" t="s">
        <v>1049</v>
      </c>
      <c r="AB118" s="63" t="s">
        <v>4798</v>
      </c>
      <c r="AC118" s="63" t="s">
        <v>4799</v>
      </c>
      <c r="AD118" s="63" t="s">
        <v>72</v>
      </c>
      <c r="AE118" s="63" t="s">
        <v>111</v>
      </c>
      <c r="AF118" s="63" t="s">
        <v>111</v>
      </c>
      <c r="AG118" s="63" t="s">
        <v>4800</v>
      </c>
      <c r="AH118" s="63" t="s">
        <v>4801</v>
      </c>
      <c r="AI118" s="63"/>
      <c r="AJ118" s="63" t="s">
        <v>1047</v>
      </c>
      <c r="AK118" s="64"/>
    </row>
    <row r="119" spans="1:37" x14ac:dyDescent="0.3">
      <c r="D119" t="str">
        <f>IF(A119&lt;&gt;"",A119,IF(B119&lt;&gt;"",B119,IF(C119&lt;&gt;"",C119,"")))</f>
        <v/>
      </c>
      <c r="E119" t="str">
        <f>_xlfn.IFNA(VLOOKUP(D119,'Colt Inv June'!A:B,2,0),"")</f>
        <v/>
      </c>
      <c r="F119" t="s">
        <v>111</v>
      </c>
      <c r="G119" t="s">
        <v>111</v>
      </c>
      <c r="H119" t="s">
        <v>3252</v>
      </c>
      <c r="I119" t="s">
        <v>674</v>
      </c>
      <c r="J119" s="59">
        <v>671</v>
      </c>
      <c r="K119" s="60" t="s">
        <v>1551</v>
      </c>
      <c r="L119" s="60" t="s">
        <v>4350</v>
      </c>
      <c r="M119" s="60" t="s">
        <v>1518</v>
      </c>
      <c r="N119" s="60" t="s">
        <v>1519</v>
      </c>
      <c r="O119" s="60" t="s">
        <v>4351</v>
      </c>
      <c r="P119" s="60" t="s">
        <v>53</v>
      </c>
      <c r="Q119" s="60" t="s">
        <v>4352</v>
      </c>
      <c r="R119" s="60" t="s">
        <v>3251</v>
      </c>
      <c r="S119" s="60" t="s">
        <v>3571</v>
      </c>
      <c r="T119" s="60" t="s">
        <v>72</v>
      </c>
      <c r="U119" s="60" t="s">
        <v>72</v>
      </c>
      <c r="V119" s="60" t="s">
        <v>72</v>
      </c>
      <c r="W119" s="60" t="s">
        <v>72</v>
      </c>
      <c r="X119" s="60" t="s">
        <v>111</v>
      </c>
      <c r="Y119" s="60" t="s">
        <v>3252</v>
      </c>
      <c r="Z119" s="60" t="s">
        <v>1674</v>
      </c>
      <c r="AA119" s="60" t="s">
        <v>3253</v>
      </c>
      <c r="AB119" s="60" t="s">
        <v>4353</v>
      </c>
      <c r="AC119" s="60" t="s">
        <v>3294</v>
      </c>
      <c r="AD119" s="60" t="s">
        <v>72</v>
      </c>
      <c r="AE119" s="60" t="s">
        <v>111</v>
      </c>
      <c r="AF119" s="60" t="s">
        <v>111</v>
      </c>
      <c r="AG119" s="60" t="s">
        <v>3294</v>
      </c>
      <c r="AH119" s="60" t="s">
        <v>111</v>
      </c>
      <c r="AI119" s="60"/>
      <c r="AJ119" s="60" t="s">
        <v>4351</v>
      </c>
      <c r="AK119" s="61" t="s">
        <v>111</v>
      </c>
    </row>
    <row r="120" spans="1:37" x14ac:dyDescent="0.3">
      <c r="B120" t="s">
        <v>1100</v>
      </c>
      <c r="C120" t="s">
        <v>1100</v>
      </c>
      <c r="D120" t="str">
        <f>IF(A120&lt;&gt;"",A120,IF(B120&lt;&gt;"",B120,IF(C120&lt;&gt;"",C120,"")))</f>
        <v>BE041040118</v>
      </c>
      <c r="E120" t="str">
        <f>_xlfn.IFNA(VLOOKUP(D120,'Colt Inv June'!A:B,2,0),"")</f>
        <v>ESCAUX</v>
      </c>
      <c r="F120" t="s">
        <v>1519</v>
      </c>
      <c r="G120" t="s">
        <v>64</v>
      </c>
      <c r="H120" t="s">
        <v>1519</v>
      </c>
      <c r="I120" t="s">
        <v>64</v>
      </c>
      <c r="J120" s="62">
        <v>78</v>
      </c>
      <c r="K120" s="63" t="s">
        <v>1517</v>
      </c>
      <c r="L120" s="63" t="s">
        <v>1099</v>
      </c>
      <c r="M120" s="63" t="s">
        <v>1552</v>
      </c>
      <c r="N120" s="63" t="s">
        <v>1553</v>
      </c>
      <c r="O120" s="63" t="s">
        <v>1100</v>
      </c>
      <c r="P120" s="63" t="s">
        <v>626</v>
      </c>
      <c r="Q120" s="63" t="s">
        <v>1101</v>
      </c>
      <c r="R120" s="63" t="s">
        <v>1909</v>
      </c>
      <c r="S120" s="63" t="s">
        <v>1910</v>
      </c>
      <c r="T120" s="63" t="s">
        <v>111</v>
      </c>
      <c r="U120" s="63" t="s">
        <v>111</v>
      </c>
      <c r="V120" s="63" t="s">
        <v>126</v>
      </c>
      <c r="W120" s="63" t="s">
        <v>111</v>
      </c>
      <c r="X120" s="63" t="s">
        <v>1911</v>
      </c>
      <c r="Y120" s="63" t="s">
        <v>1519</v>
      </c>
      <c r="Z120" s="63" t="s">
        <v>1674</v>
      </c>
      <c r="AA120" s="63" t="s">
        <v>111</v>
      </c>
      <c r="AB120" s="63" t="s">
        <v>1101</v>
      </c>
      <c r="AC120" s="63" t="s">
        <v>1912</v>
      </c>
      <c r="AD120" s="63" t="s">
        <v>402</v>
      </c>
      <c r="AE120" s="63" t="s">
        <v>111</v>
      </c>
      <c r="AF120" s="63" t="s">
        <v>111</v>
      </c>
      <c r="AG120" s="63" t="s">
        <v>1912</v>
      </c>
      <c r="AH120" s="63" t="s">
        <v>111</v>
      </c>
      <c r="AI120" s="63"/>
      <c r="AJ120" s="63" t="s">
        <v>1100</v>
      </c>
      <c r="AK120" s="64"/>
    </row>
    <row r="121" spans="1:37" x14ac:dyDescent="0.3">
      <c r="A121" t="s">
        <v>620</v>
      </c>
      <c r="B121" t="s">
        <v>620</v>
      </c>
      <c r="C121" t="s">
        <v>620</v>
      </c>
      <c r="D121" t="str">
        <f>IF(A121&lt;&gt;"",A121,IF(B121&lt;&gt;"",B121,IF(C121&lt;&gt;"",C121,"")))</f>
        <v>BE050104226</v>
      </c>
      <c r="E121" t="str">
        <f>_xlfn.IFNA(VLOOKUP(D121,'Colt Inv June'!A:B,2,0),"")</f>
        <v>GROEPERING ASSURALIA KOSTENDELENDE VERENIGING</v>
      </c>
      <c r="F121" t="s">
        <v>3713</v>
      </c>
      <c r="G121" t="s">
        <v>383</v>
      </c>
      <c r="H121" t="s">
        <v>3713</v>
      </c>
      <c r="I121" t="s">
        <v>383</v>
      </c>
      <c r="J121" s="59">
        <v>510</v>
      </c>
      <c r="K121" s="60" t="s">
        <v>111</v>
      </c>
      <c r="L121" s="60" t="s">
        <v>619</v>
      </c>
      <c r="M121" s="60" t="s">
        <v>1552</v>
      </c>
      <c r="N121" s="60" t="s">
        <v>1553</v>
      </c>
      <c r="O121" s="60" t="s">
        <v>620</v>
      </c>
      <c r="P121" s="60" t="s">
        <v>626</v>
      </c>
      <c r="Q121" s="60" t="s">
        <v>3710</v>
      </c>
      <c r="R121" s="60" t="s">
        <v>3711</v>
      </c>
      <c r="S121" s="60" t="s">
        <v>3712</v>
      </c>
      <c r="T121" s="60" t="s">
        <v>623</v>
      </c>
      <c r="U121" s="60" t="s">
        <v>111</v>
      </c>
      <c r="V121" s="60" t="s">
        <v>622</v>
      </c>
      <c r="W121" s="60" t="s">
        <v>111</v>
      </c>
      <c r="X121" s="60" t="s">
        <v>3473</v>
      </c>
      <c r="Y121" s="60" t="s">
        <v>3713</v>
      </c>
      <c r="Z121" s="60" t="s">
        <v>1558</v>
      </c>
      <c r="AA121" s="60" t="s">
        <v>621</v>
      </c>
      <c r="AB121" s="60" t="s">
        <v>76</v>
      </c>
      <c r="AC121" s="60" t="s">
        <v>3714</v>
      </c>
      <c r="AD121" s="60" t="s">
        <v>72</v>
      </c>
      <c r="AE121" s="60" t="s">
        <v>111</v>
      </c>
      <c r="AF121" s="60" t="s">
        <v>111</v>
      </c>
      <c r="AG121" s="60" t="s">
        <v>3714</v>
      </c>
      <c r="AH121" s="60" t="s">
        <v>111</v>
      </c>
      <c r="AI121" s="60"/>
      <c r="AJ121" s="60" t="s">
        <v>620</v>
      </c>
      <c r="AK121" s="61"/>
    </row>
    <row r="122" spans="1:37" x14ac:dyDescent="0.3">
      <c r="A122" t="s">
        <v>625</v>
      </c>
      <c r="B122" t="s">
        <v>625</v>
      </c>
      <c r="C122" t="s">
        <v>625</v>
      </c>
      <c r="D122" t="str">
        <f>IF(A122&lt;&gt;"",A122,IF(B122&lt;&gt;"",B122,IF(C122&lt;&gt;"",C122,"")))</f>
        <v>BE060101956</v>
      </c>
      <c r="E122" t="str">
        <f>_xlfn.IFNA(VLOOKUP(D122,'Colt Inv June'!A:B,2,0),"")</f>
        <v>GROEPERING ASSURALIA KOSTENDELENDE VERENIGING</v>
      </c>
      <c r="F122" t="s">
        <v>3713</v>
      </c>
      <c r="G122" t="s">
        <v>383</v>
      </c>
      <c r="H122" t="s">
        <v>3713</v>
      </c>
      <c r="I122" t="s">
        <v>383</v>
      </c>
      <c r="J122" s="59">
        <v>512</v>
      </c>
      <c r="K122" s="60" t="s">
        <v>1551</v>
      </c>
      <c r="L122" s="60" t="s">
        <v>624</v>
      </c>
      <c r="M122" s="60" t="s">
        <v>1552</v>
      </c>
      <c r="N122" s="60" t="s">
        <v>1553</v>
      </c>
      <c r="O122" s="60" t="s">
        <v>625</v>
      </c>
      <c r="P122" s="60" t="s">
        <v>626</v>
      </c>
      <c r="Q122" s="60" t="s">
        <v>3715</v>
      </c>
      <c r="R122" s="60" t="s">
        <v>3718</v>
      </c>
      <c r="S122" s="60" t="s">
        <v>3719</v>
      </c>
      <c r="T122" s="60" t="s">
        <v>623</v>
      </c>
      <c r="U122" s="60" t="s">
        <v>111</v>
      </c>
      <c r="V122" s="60" t="s">
        <v>622</v>
      </c>
      <c r="W122" s="60" t="s">
        <v>111</v>
      </c>
      <c r="X122" s="60" t="s">
        <v>3473</v>
      </c>
      <c r="Y122" s="60" t="s">
        <v>3713</v>
      </c>
      <c r="Z122" s="60" t="s">
        <v>1558</v>
      </c>
      <c r="AA122" s="60" t="s">
        <v>621</v>
      </c>
      <c r="AB122" s="60" t="s">
        <v>76</v>
      </c>
      <c r="AC122" s="60" t="s">
        <v>3717</v>
      </c>
      <c r="AD122" s="60" t="s">
        <v>72</v>
      </c>
      <c r="AE122" s="60" t="s">
        <v>111</v>
      </c>
      <c r="AF122" s="60" t="s">
        <v>111</v>
      </c>
      <c r="AG122" s="60" t="s">
        <v>3717</v>
      </c>
      <c r="AH122" s="60" t="s">
        <v>111</v>
      </c>
      <c r="AI122" s="60"/>
      <c r="AJ122" s="60" t="s">
        <v>625</v>
      </c>
      <c r="AK122" s="61"/>
    </row>
    <row r="123" spans="1:37" x14ac:dyDescent="0.3">
      <c r="A123" t="s">
        <v>628</v>
      </c>
      <c r="B123" t="s">
        <v>628</v>
      </c>
      <c r="C123" t="s">
        <v>628</v>
      </c>
      <c r="D123" t="str">
        <f>IF(A123&lt;&gt;"",A123,IF(B123&lt;&gt;"",B123,IF(C123&lt;&gt;"",C123,"")))</f>
        <v>BE060103008</v>
      </c>
      <c r="E123" t="str">
        <f>_xlfn.IFNA(VLOOKUP(D123,'Colt Inv June'!A:B,2,0),"")</f>
        <v>GROEPERING ASSURALIA KOSTENDELENDE VERENIGING</v>
      </c>
      <c r="F123" t="s">
        <v>3713</v>
      </c>
      <c r="G123" t="s">
        <v>383</v>
      </c>
      <c r="H123" t="s">
        <v>3713</v>
      </c>
      <c r="I123" t="s">
        <v>383</v>
      </c>
      <c r="J123" s="62">
        <v>511</v>
      </c>
      <c r="K123" s="63" t="s">
        <v>1551</v>
      </c>
      <c r="L123" s="63" t="s">
        <v>627</v>
      </c>
      <c r="M123" s="63" t="s">
        <v>1552</v>
      </c>
      <c r="N123" s="63" t="s">
        <v>1553</v>
      </c>
      <c r="O123" s="63" t="s">
        <v>628</v>
      </c>
      <c r="P123" s="63" t="s">
        <v>626</v>
      </c>
      <c r="Q123" s="63" t="s">
        <v>3715</v>
      </c>
      <c r="R123" s="63" t="s">
        <v>2317</v>
      </c>
      <c r="S123" s="63" t="s">
        <v>3716</v>
      </c>
      <c r="T123" s="63" t="s">
        <v>623</v>
      </c>
      <c r="U123" s="63" t="s">
        <v>111</v>
      </c>
      <c r="V123" s="63" t="s">
        <v>622</v>
      </c>
      <c r="W123" s="63" t="s">
        <v>111</v>
      </c>
      <c r="X123" s="63" t="s">
        <v>3473</v>
      </c>
      <c r="Y123" s="63" t="s">
        <v>3713</v>
      </c>
      <c r="Z123" s="63" t="s">
        <v>1558</v>
      </c>
      <c r="AA123" s="63" t="s">
        <v>621</v>
      </c>
      <c r="AB123" s="63" t="s">
        <v>76</v>
      </c>
      <c r="AC123" s="63" t="s">
        <v>3717</v>
      </c>
      <c r="AD123" s="63" t="s">
        <v>72</v>
      </c>
      <c r="AE123" s="63" t="s">
        <v>111</v>
      </c>
      <c r="AF123" s="63" t="s">
        <v>111</v>
      </c>
      <c r="AG123" s="63" t="s">
        <v>3717</v>
      </c>
      <c r="AH123" s="63" t="s">
        <v>111</v>
      </c>
      <c r="AI123" s="63"/>
      <c r="AJ123" s="63" t="s">
        <v>628</v>
      </c>
      <c r="AK123" s="64"/>
    </row>
    <row r="124" spans="1:37" x14ac:dyDescent="0.3">
      <c r="D124" t="str">
        <f>IF(A124&lt;&gt;"",A124,IF(B124&lt;&gt;"",B124,IF(C124&lt;&gt;"",C124,"")))</f>
        <v/>
      </c>
      <c r="E124" t="str">
        <f>_xlfn.IFNA(VLOOKUP(D124,'Colt Inv June'!A:B,2,0),"")</f>
        <v/>
      </c>
      <c r="F124" t="s">
        <v>111</v>
      </c>
      <c r="G124" t="s">
        <v>111</v>
      </c>
      <c r="H124" t="s">
        <v>111</v>
      </c>
      <c r="I124" t="s">
        <v>111</v>
      </c>
      <c r="J124" s="59">
        <v>479</v>
      </c>
      <c r="K124" s="60" t="s">
        <v>1517</v>
      </c>
      <c r="L124" s="60" t="s">
        <v>3524</v>
      </c>
      <c r="M124" s="60" t="s">
        <v>1518</v>
      </c>
      <c r="N124" s="60" t="s">
        <v>1519</v>
      </c>
      <c r="O124" s="60" t="s">
        <v>3525</v>
      </c>
      <c r="P124" s="60" t="s">
        <v>3029</v>
      </c>
      <c r="Q124" s="60" t="s">
        <v>3526</v>
      </c>
      <c r="R124" s="60" t="s">
        <v>2010</v>
      </c>
      <c r="S124" s="60" t="s">
        <v>3486</v>
      </c>
      <c r="T124" s="60" t="s">
        <v>3527</v>
      </c>
      <c r="U124" s="60" t="s">
        <v>111</v>
      </c>
      <c r="V124" s="60" t="s">
        <v>3528</v>
      </c>
      <c r="W124" s="60" t="s">
        <v>111</v>
      </c>
      <c r="X124" s="60" t="s">
        <v>3473</v>
      </c>
      <c r="Y124" s="60" t="s">
        <v>3489</v>
      </c>
      <c r="Z124" s="60" t="s">
        <v>3394</v>
      </c>
      <c r="AA124" s="60" t="s">
        <v>3490</v>
      </c>
      <c r="AB124" s="60" t="s">
        <v>3529</v>
      </c>
      <c r="AC124" s="60" t="s">
        <v>3530</v>
      </c>
      <c r="AD124" s="60" t="s">
        <v>3531</v>
      </c>
      <c r="AE124" s="60" t="s">
        <v>111</v>
      </c>
      <c r="AF124" s="60" t="s">
        <v>111</v>
      </c>
      <c r="AG124" s="60" t="s">
        <v>111</v>
      </c>
      <c r="AH124" s="60" t="s">
        <v>111</v>
      </c>
      <c r="AI124" s="60"/>
      <c r="AJ124" s="60" t="s">
        <v>3525</v>
      </c>
      <c r="AK124" s="61"/>
    </row>
    <row r="125" spans="1:37" x14ac:dyDescent="0.3">
      <c r="D125" t="str">
        <f>IF(A125&lt;&gt;"",A125,IF(B125&lt;&gt;"",B125,IF(C125&lt;&gt;"",C125,"")))</f>
        <v/>
      </c>
      <c r="E125" t="str">
        <f>_xlfn.IFNA(VLOOKUP(D125,'Colt Inv June'!A:B,2,0),"")</f>
        <v/>
      </c>
      <c r="F125" t="s">
        <v>111</v>
      </c>
      <c r="G125" t="s">
        <v>111</v>
      </c>
      <c r="H125" t="s">
        <v>111</v>
      </c>
      <c r="I125" t="s">
        <v>111</v>
      </c>
      <c r="J125" s="62">
        <v>480</v>
      </c>
      <c r="K125" s="63" t="s">
        <v>1517</v>
      </c>
      <c r="L125" s="63" t="s">
        <v>3532</v>
      </c>
      <c r="M125" s="63" t="s">
        <v>1518</v>
      </c>
      <c r="N125" s="63" t="s">
        <v>1519</v>
      </c>
      <c r="O125" s="63" t="s">
        <v>3525</v>
      </c>
      <c r="P125" s="63" t="s">
        <v>3029</v>
      </c>
      <c r="Q125" s="63" t="s">
        <v>3526</v>
      </c>
      <c r="R125" s="63" t="s">
        <v>2010</v>
      </c>
      <c r="S125" s="63" t="s">
        <v>3486</v>
      </c>
      <c r="T125" s="63" t="s">
        <v>3533</v>
      </c>
      <c r="U125" s="63" t="s">
        <v>111</v>
      </c>
      <c r="V125" s="63" t="s">
        <v>3534</v>
      </c>
      <c r="W125" s="63" t="s">
        <v>111</v>
      </c>
      <c r="X125" s="63" t="s">
        <v>3473</v>
      </c>
      <c r="Y125" s="63" t="s">
        <v>3489</v>
      </c>
      <c r="Z125" s="63" t="s">
        <v>3394</v>
      </c>
      <c r="AA125" s="63" t="s">
        <v>3490</v>
      </c>
      <c r="AB125" s="63" t="s">
        <v>3535</v>
      </c>
      <c r="AC125" s="63" t="s">
        <v>3530</v>
      </c>
      <c r="AD125" s="63" t="s">
        <v>3531</v>
      </c>
      <c r="AE125" s="63" t="s">
        <v>111</v>
      </c>
      <c r="AF125" s="63" t="s">
        <v>111</v>
      </c>
      <c r="AG125" s="63" t="s">
        <v>111</v>
      </c>
      <c r="AH125" s="63" t="s">
        <v>111</v>
      </c>
      <c r="AI125" s="63"/>
      <c r="AJ125" s="63" t="s">
        <v>3525</v>
      </c>
      <c r="AK125" s="64"/>
    </row>
    <row r="126" spans="1:37" x14ac:dyDescent="0.3">
      <c r="D126" t="str">
        <f>IF(A126&lt;&gt;"",A126,IF(B126&lt;&gt;"",B126,IF(C126&lt;&gt;"",C126,"")))</f>
        <v/>
      </c>
      <c r="E126" t="str">
        <f>_xlfn.IFNA(VLOOKUP(D126,'Colt Inv June'!A:B,2,0),"")</f>
        <v/>
      </c>
      <c r="F126" t="s">
        <v>111</v>
      </c>
      <c r="G126" t="s">
        <v>111</v>
      </c>
      <c r="H126" t="s">
        <v>111</v>
      </c>
      <c r="I126" t="s">
        <v>111</v>
      </c>
      <c r="J126" s="62">
        <v>475</v>
      </c>
      <c r="K126" s="63" t="s">
        <v>1517</v>
      </c>
      <c r="L126" s="63" t="s">
        <v>3483</v>
      </c>
      <c r="M126" s="63" t="s">
        <v>1518</v>
      </c>
      <c r="N126" s="63" t="s">
        <v>1519</v>
      </c>
      <c r="O126" s="63" t="s">
        <v>3484</v>
      </c>
      <c r="P126" s="63" t="s">
        <v>626</v>
      </c>
      <c r="Q126" s="63" t="s">
        <v>3485</v>
      </c>
      <c r="R126" s="63" t="s">
        <v>3478</v>
      </c>
      <c r="S126" s="63" t="s">
        <v>3486</v>
      </c>
      <c r="T126" s="63" t="s">
        <v>3487</v>
      </c>
      <c r="U126" s="63" t="s">
        <v>72</v>
      </c>
      <c r="V126" s="63" t="s">
        <v>3488</v>
      </c>
      <c r="W126" s="63" t="s">
        <v>72</v>
      </c>
      <c r="X126" s="63" t="s">
        <v>3473</v>
      </c>
      <c r="Y126" s="63" t="s">
        <v>3489</v>
      </c>
      <c r="Z126" s="63" t="s">
        <v>3394</v>
      </c>
      <c r="AA126" s="63" t="s">
        <v>3490</v>
      </c>
      <c r="AB126" s="63" t="s">
        <v>1571</v>
      </c>
      <c r="AC126" s="63" t="s">
        <v>3491</v>
      </c>
      <c r="AD126" s="63" t="s">
        <v>3492</v>
      </c>
      <c r="AE126" s="63" t="s">
        <v>111</v>
      </c>
      <c r="AF126" s="63" t="s">
        <v>111</v>
      </c>
      <c r="AG126" s="63" t="s">
        <v>3493</v>
      </c>
      <c r="AH126" s="63" t="s">
        <v>3494</v>
      </c>
      <c r="AI126" s="63"/>
      <c r="AJ126" s="63" t="s">
        <v>3484</v>
      </c>
      <c r="AK126" s="64"/>
    </row>
    <row r="127" spans="1:37" x14ac:dyDescent="0.3">
      <c r="D127" t="str">
        <f>IF(A127&lt;&gt;"",A127,IF(B127&lt;&gt;"",B127,IF(C127&lt;&gt;"",C127,"")))</f>
        <v/>
      </c>
      <c r="E127" t="str">
        <f>_xlfn.IFNA(VLOOKUP(D127,'Colt Inv June'!A:B,2,0),"")</f>
        <v/>
      </c>
      <c r="F127" t="s">
        <v>111</v>
      </c>
      <c r="G127" t="s">
        <v>111</v>
      </c>
      <c r="H127" t="s">
        <v>111</v>
      </c>
      <c r="I127" t="s">
        <v>111</v>
      </c>
      <c r="J127" s="59">
        <v>539</v>
      </c>
      <c r="K127" s="60" t="s">
        <v>1517</v>
      </c>
      <c r="L127" s="60" t="s">
        <v>3855</v>
      </c>
      <c r="M127" s="60" t="s">
        <v>1518</v>
      </c>
      <c r="N127" s="60" t="s">
        <v>1519</v>
      </c>
      <c r="O127" s="60" t="s">
        <v>3856</v>
      </c>
      <c r="P127" s="60" t="s">
        <v>3029</v>
      </c>
      <c r="Q127" s="60" t="s">
        <v>3844</v>
      </c>
      <c r="R127" s="60" t="s">
        <v>3845</v>
      </c>
      <c r="S127" s="60" t="s">
        <v>3846</v>
      </c>
      <c r="T127" s="60" t="s">
        <v>847</v>
      </c>
      <c r="U127" s="60" t="s">
        <v>72</v>
      </c>
      <c r="V127" s="60" t="s">
        <v>3847</v>
      </c>
      <c r="W127" s="60" t="s">
        <v>72</v>
      </c>
      <c r="X127" s="60" t="s">
        <v>3795</v>
      </c>
      <c r="Y127" s="60" t="s">
        <v>3848</v>
      </c>
      <c r="Z127" s="60" t="s">
        <v>3667</v>
      </c>
      <c r="AA127" s="60" t="s">
        <v>3849</v>
      </c>
      <c r="AB127" s="60" t="s">
        <v>3850</v>
      </c>
      <c r="AC127" s="60" t="s">
        <v>3530</v>
      </c>
      <c r="AD127" s="60" t="s">
        <v>1992</v>
      </c>
      <c r="AE127" s="60" t="s">
        <v>111</v>
      </c>
      <c r="AF127" s="60" t="s">
        <v>111</v>
      </c>
      <c r="AG127" s="60" t="s">
        <v>111</v>
      </c>
      <c r="AH127" s="60" t="s">
        <v>111</v>
      </c>
      <c r="AI127" s="60"/>
      <c r="AJ127" s="60" t="s">
        <v>3856</v>
      </c>
      <c r="AK127" s="61"/>
    </row>
    <row r="128" spans="1:37" x14ac:dyDescent="0.3">
      <c r="D128" t="str">
        <f>IF(A128&lt;&gt;"",A128,IF(B128&lt;&gt;"",B128,IF(C128&lt;&gt;"",C128,"")))</f>
        <v/>
      </c>
      <c r="E128" t="str">
        <f>_xlfn.IFNA(VLOOKUP(D128,'Colt Inv June'!A:B,2,0),"")</f>
        <v/>
      </c>
      <c r="F128" t="s">
        <v>111</v>
      </c>
      <c r="G128" t="s">
        <v>111</v>
      </c>
      <c r="H128" t="s">
        <v>111</v>
      </c>
      <c r="I128" t="s">
        <v>111</v>
      </c>
      <c r="J128" s="59">
        <v>256</v>
      </c>
      <c r="K128" s="60" t="s">
        <v>111</v>
      </c>
      <c r="L128" s="60" t="s">
        <v>2568</v>
      </c>
      <c r="M128" s="60" t="s">
        <v>1552</v>
      </c>
      <c r="N128" s="60" t="s">
        <v>1553</v>
      </c>
      <c r="O128" s="60" t="s">
        <v>2569</v>
      </c>
      <c r="P128" s="60" t="s">
        <v>637</v>
      </c>
      <c r="Q128" s="60" t="s">
        <v>2570</v>
      </c>
      <c r="R128" s="60" t="s">
        <v>2571</v>
      </c>
      <c r="S128" s="60" t="s">
        <v>2572</v>
      </c>
      <c r="T128" s="60" t="s">
        <v>72</v>
      </c>
      <c r="U128" s="60" t="s">
        <v>72</v>
      </c>
      <c r="V128" s="60" t="s">
        <v>72</v>
      </c>
      <c r="W128" s="60" t="s">
        <v>72</v>
      </c>
      <c r="X128" s="60" t="s">
        <v>111</v>
      </c>
      <c r="Y128" s="60" t="s">
        <v>2564</v>
      </c>
      <c r="Z128" s="60" t="s">
        <v>1764</v>
      </c>
      <c r="AA128" s="60" t="s">
        <v>2565</v>
      </c>
      <c r="AB128" s="60" t="s">
        <v>1214</v>
      </c>
      <c r="AC128" s="60" t="s">
        <v>2573</v>
      </c>
      <c r="AD128" s="60" t="s">
        <v>72</v>
      </c>
      <c r="AE128" s="60" t="s">
        <v>111</v>
      </c>
      <c r="AF128" s="60" t="s">
        <v>111</v>
      </c>
      <c r="AG128" s="60" t="s">
        <v>2573</v>
      </c>
      <c r="AH128" s="60" t="s">
        <v>111</v>
      </c>
      <c r="AI128" s="60"/>
      <c r="AJ128" s="60" t="s">
        <v>2569</v>
      </c>
      <c r="AK128" s="61"/>
    </row>
    <row r="129" spans="2:37" x14ac:dyDescent="0.3">
      <c r="D129" t="str">
        <f>IF(A129&lt;&gt;"",A129,IF(B129&lt;&gt;"",B129,IF(C129&lt;&gt;"",C129,"")))</f>
        <v/>
      </c>
      <c r="E129" t="str">
        <f>_xlfn.IFNA(VLOOKUP(D129,'Colt Inv June'!A:B,2,0),"")</f>
        <v/>
      </c>
      <c r="F129" t="s">
        <v>111</v>
      </c>
      <c r="G129" t="s">
        <v>111</v>
      </c>
      <c r="H129" t="s">
        <v>3760</v>
      </c>
      <c r="I129" t="s">
        <v>173</v>
      </c>
      <c r="J129" s="59">
        <v>527</v>
      </c>
      <c r="K129" s="60" t="s">
        <v>1517</v>
      </c>
      <c r="L129" s="60" t="s">
        <v>3783</v>
      </c>
      <c r="M129" s="60" t="s">
        <v>1518</v>
      </c>
      <c r="N129" s="60" t="s">
        <v>1519</v>
      </c>
      <c r="O129" s="60" t="s">
        <v>3784</v>
      </c>
      <c r="P129" s="60" t="s">
        <v>3029</v>
      </c>
      <c r="Q129" s="60" t="s">
        <v>3785</v>
      </c>
      <c r="R129" s="60" t="s">
        <v>3786</v>
      </c>
      <c r="S129" s="60" t="s">
        <v>111</v>
      </c>
      <c r="T129" s="60" t="s">
        <v>1239</v>
      </c>
      <c r="U129" s="60" t="s">
        <v>111</v>
      </c>
      <c r="V129" s="60" t="s">
        <v>3787</v>
      </c>
      <c r="W129" s="60" t="s">
        <v>111</v>
      </c>
      <c r="X129" s="60" t="s">
        <v>3473</v>
      </c>
      <c r="Y129" s="60" t="s">
        <v>3760</v>
      </c>
      <c r="Z129" s="60" t="s">
        <v>3394</v>
      </c>
      <c r="AA129" s="60" t="s">
        <v>3761</v>
      </c>
      <c r="AB129" s="60" t="s">
        <v>3788</v>
      </c>
      <c r="AC129" s="60" t="s">
        <v>3789</v>
      </c>
      <c r="AD129" s="60" t="s">
        <v>3790</v>
      </c>
      <c r="AE129" s="60" t="s">
        <v>111</v>
      </c>
      <c r="AF129" s="60" t="s">
        <v>111</v>
      </c>
      <c r="AG129" s="60" t="s">
        <v>111</v>
      </c>
      <c r="AH129" s="60" t="s">
        <v>111</v>
      </c>
      <c r="AI129" s="60"/>
      <c r="AJ129" s="60" t="s">
        <v>3784</v>
      </c>
      <c r="AK129" s="61"/>
    </row>
    <row r="130" spans="2:37" x14ac:dyDescent="0.3">
      <c r="B130" t="s">
        <v>1451</v>
      </c>
      <c r="C130" t="s">
        <v>1451</v>
      </c>
      <c r="D130" t="str">
        <f>IF(A130&lt;&gt;"",A130,IF(B130&lt;&gt;"",B130,IF(C130&lt;&gt;"",C130,"")))</f>
        <v>BE090703436</v>
      </c>
      <c r="E130" t="str">
        <f>_xlfn.IFNA(VLOOKUP(D130,'Colt Inv June'!A:B,2,0),"")</f>
        <v>EBP</v>
      </c>
      <c r="F130" t="s">
        <v>2586</v>
      </c>
      <c r="G130" t="s">
        <v>137</v>
      </c>
      <c r="H130" t="s">
        <v>2586</v>
      </c>
      <c r="I130" t="s">
        <v>137</v>
      </c>
      <c r="J130" s="62">
        <v>297</v>
      </c>
      <c r="K130" s="63" t="s">
        <v>1551</v>
      </c>
      <c r="L130" s="63" t="s">
        <v>1450</v>
      </c>
      <c r="M130" s="63" t="s">
        <v>1518</v>
      </c>
      <c r="N130" s="63" t="s">
        <v>1519</v>
      </c>
      <c r="O130" s="63" t="s">
        <v>1451</v>
      </c>
      <c r="P130" s="63" t="s">
        <v>1759</v>
      </c>
      <c r="Q130" s="63" t="s">
        <v>1930</v>
      </c>
      <c r="R130" s="63" t="s">
        <v>2779</v>
      </c>
      <c r="S130" s="63" t="s">
        <v>2779</v>
      </c>
      <c r="T130" s="63" t="s">
        <v>143</v>
      </c>
      <c r="U130" s="63" t="s">
        <v>143</v>
      </c>
      <c r="V130" s="63" t="s">
        <v>72</v>
      </c>
      <c r="W130" s="63" t="s">
        <v>72</v>
      </c>
      <c r="X130" s="63" t="s">
        <v>2780</v>
      </c>
      <c r="Y130" s="63" t="s">
        <v>2586</v>
      </c>
      <c r="Z130" s="63" t="s">
        <v>1701</v>
      </c>
      <c r="AA130" s="63" t="s">
        <v>1452</v>
      </c>
      <c r="AB130" s="63" t="s">
        <v>1118</v>
      </c>
      <c r="AC130" s="63" t="s">
        <v>2781</v>
      </c>
      <c r="AD130" s="63" t="s">
        <v>72</v>
      </c>
      <c r="AE130" s="63" t="s">
        <v>111</v>
      </c>
      <c r="AF130" s="63" t="s">
        <v>111</v>
      </c>
      <c r="AG130" s="63" t="s">
        <v>2781</v>
      </c>
      <c r="AH130" s="63" t="s">
        <v>111</v>
      </c>
      <c r="AI130" s="63"/>
      <c r="AJ130" s="63" t="s">
        <v>1451</v>
      </c>
      <c r="AK130" s="64"/>
    </row>
    <row r="131" spans="2:37" x14ac:dyDescent="0.3">
      <c r="B131" t="s">
        <v>1095</v>
      </c>
      <c r="C131" t="s">
        <v>1095</v>
      </c>
      <c r="D131" t="str">
        <f>IF(A131&lt;&gt;"",A131,IF(B131&lt;&gt;"",B131,IF(C131&lt;&gt;"",C131,"")))</f>
        <v>BE101100328</v>
      </c>
      <c r="E131" t="str">
        <f>_xlfn.IFNA(VLOOKUP(D131,'Colt Inv June'!A:B,2,0),"")</f>
        <v>COMITE EUROPEEN DE NORMALISATION</v>
      </c>
      <c r="F131" t="s">
        <v>3589</v>
      </c>
      <c r="G131" t="s">
        <v>196</v>
      </c>
      <c r="H131" t="s">
        <v>3589</v>
      </c>
      <c r="I131" t="s">
        <v>196</v>
      </c>
      <c r="J131" s="59">
        <v>491</v>
      </c>
      <c r="K131" s="60" t="s">
        <v>1551</v>
      </c>
      <c r="L131" s="60" t="s">
        <v>1094</v>
      </c>
      <c r="M131" s="60" t="s">
        <v>1552</v>
      </c>
      <c r="N131" s="60" t="s">
        <v>1553</v>
      </c>
      <c r="O131" s="60" t="s">
        <v>1095</v>
      </c>
      <c r="P131" s="60" t="s">
        <v>3029</v>
      </c>
      <c r="Q131" s="60" t="s">
        <v>3611</v>
      </c>
      <c r="R131" s="60" t="s">
        <v>3612</v>
      </c>
      <c r="S131" s="60" t="s">
        <v>2986</v>
      </c>
      <c r="T131" s="60" t="s">
        <v>111</v>
      </c>
      <c r="U131" s="60" t="s">
        <v>111</v>
      </c>
      <c r="V131" s="60" t="s">
        <v>1098</v>
      </c>
      <c r="W131" s="60" t="s">
        <v>111</v>
      </c>
      <c r="X131" s="60" t="s">
        <v>3473</v>
      </c>
      <c r="Y131" s="60" t="s">
        <v>3589</v>
      </c>
      <c r="Z131" s="60" t="s">
        <v>1674</v>
      </c>
      <c r="AA131" s="60" t="s">
        <v>466</v>
      </c>
      <c r="AB131" s="60" t="s">
        <v>1096</v>
      </c>
      <c r="AC131" s="60" t="s">
        <v>3610</v>
      </c>
      <c r="AD131" s="60" t="s">
        <v>72</v>
      </c>
      <c r="AE131" s="60" t="s">
        <v>111</v>
      </c>
      <c r="AF131" s="60" t="s">
        <v>111</v>
      </c>
      <c r="AG131" s="60" t="s">
        <v>3610</v>
      </c>
      <c r="AH131" s="60" t="s">
        <v>111</v>
      </c>
      <c r="AI131" s="60"/>
      <c r="AJ131" s="60" t="s">
        <v>1095</v>
      </c>
      <c r="AK131" s="61"/>
    </row>
    <row r="132" spans="2:37" x14ac:dyDescent="0.3">
      <c r="B132" t="s">
        <v>1454</v>
      </c>
      <c r="C132" t="s">
        <v>1454</v>
      </c>
      <c r="D132" t="str">
        <f>IF(A132&lt;&gt;"",A132,IF(B132&lt;&gt;"",B132,IF(C132&lt;&gt;"",C132,"")))</f>
        <v>BE110301935</v>
      </c>
      <c r="E132" t="str">
        <f>_xlfn.IFNA(VLOOKUP(D132,'Colt Inv June'!A:B,2,0),"")</f>
        <v>HEADLINE NFP</v>
      </c>
      <c r="F132" t="s">
        <v>2733</v>
      </c>
      <c r="G132" t="s">
        <v>446</v>
      </c>
      <c r="H132" t="s">
        <v>2733</v>
      </c>
      <c r="I132" t="s">
        <v>446</v>
      </c>
      <c r="J132" s="59">
        <v>332</v>
      </c>
      <c r="K132" s="60" t="s">
        <v>1517</v>
      </c>
      <c r="L132" s="60" t="s">
        <v>1453</v>
      </c>
      <c r="M132" s="60" t="s">
        <v>1518</v>
      </c>
      <c r="N132" s="60" t="s">
        <v>1519</v>
      </c>
      <c r="O132" s="60" t="s">
        <v>1454</v>
      </c>
      <c r="P132" s="60" t="s">
        <v>1759</v>
      </c>
      <c r="Q132" s="60" t="s">
        <v>2939</v>
      </c>
      <c r="R132" s="60" t="s">
        <v>2940</v>
      </c>
      <c r="S132" s="60" t="s">
        <v>2940</v>
      </c>
      <c r="T132" s="60" t="s">
        <v>1992</v>
      </c>
      <c r="U132" s="60" t="s">
        <v>111</v>
      </c>
      <c r="V132" s="60" t="s">
        <v>72</v>
      </c>
      <c r="W132" s="60" t="s">
        <v>72</v>
      </c>
      <c r="X132" s="60" t="s">
        <v>2941</v>
      </c>
      <c r="Y132" s="60" t="s">
        <v>2733</v>
      </c>
      <c r="Z132" s="60" t="s">
        <v>1701</v>
      </c>
      <c r="AA132" s="60" t="s">
        <v>1455</v>
      </c>
      <c r="AB132" s="60" t="s">
        <v>1118</v>
      </c>
      <c r="AC132" s="60" t="s">
        <v>2942</v>
      </c>
      <c r="AD132" s="60" t="s">
        <v>72</v>
      </c>
      <c r="AE132" s="60" t="s">
        <v>111</v>
      </c>
      <c r="AF132" s="60" t="s">
        <v>111</v>
      </c>
      <c r="AG132" s="60" t="s">
        <v>2942</v>
      </c>
      <c r="AH132" s="60" t="s">
        <v>111</v>
      </c>
      <c r="AI132" s="60"/>
      <c r="AJ132" s="60" t="s">
        <v>1454</v>
      </c>
      <c r="AK132" s="61"/>
    </row>
    <row r="133" spans="2:37" x14ac:dyDescent="0.3">
      <c r="B133" t="s">
        <v>932</v>
      </c>
      <c r="C133" t="s">
        <v>932</v>
      </c>
      <c r="D133" t="str">
        <f>IF(A133&lt;&gt;"",A133,IF(B133&lt;&gt;"",B133,IF(C133&lt;&gt;"",C133,"")))</f>
        <v>BE110500104</v>
      </c>
      <c r="E133" t="str">
        <f>_xlfn.IFNA(VLOOKUP(D133,'Colt Inv June'!A:B,2,0),"")</f>
        <v>MISSION OF CHILE</v>
      </c>
      <c r="F133" t="s">
        <v>4699</v>
      </c>
      <c r="G133" t="s">
        <v>930</v>
      </c>
      <c r="H133" t="s">
        <v>4699</v>
      </c>
      <c r="I133" t="s">
        <v>930</v>
      </c>
      <c r="J133" s="62">
        <v>839</v>
      </c>
      <c r="K133" s="63" t="s">
        <v>1551</v>
      </c>
      <c r="L133" s="63" t="s">
        <v>931</v>
      </c>
      <c r="M133" s="63" t="s">
        <v>1552</v>
      </c>
      <c r="N133" s="63" t="s">
        <v>1553</v>
      </c>
      <c r="O133" s="63" t="s">
        <v>932</v>
      </c>
      <c r="P133" s="63" t="s">
        <v>1759</v>
      </c>
      <c r="Q133" s="63" t="s">
        <v>2503</v>
      </c>
      <c r="R133" s="63" t="s">
        <v>111</v>
      </c>
      <c r="S133" s="63" t="s">
        <v>111</v>
      </c>
      <c r="T133" s="63" t="s">
        <v>111</v>
      </c>
      <c r="U133" s="63" t="s">
        <v>111</v>
      </c>
      <c r="V133" s="63" t="s">
        <v>111</v>
      </c>
      <c r="W133" s="63" t="s">
        <v>111</v>
      </c>
      <c r="X133" s="63" t="s">
        <v>4961</v>
      </c>
      <c r="Y133" s="63" t="s">
        <v>4699</v>
      </c>
      <c r="Z133" s="63" t="s">
        <v>1968</v>
      </c>
      <c r="AA133" s="63" t="s">
        <v>4700</v>
      </c>
      <c r="AB133" s="63" t="s">
        <v>2055</v>
      </c>
      <c r="AC133" s="63" t="s">
        <v>4727</v>
      </c>
      <c r="AD133" s="63" t="s">
        <v>402</v>
      </c>
      <c r="AE133" s="63" t="s">
        <v>111</v>
      </c>
      <c r="AF133" s="63" t="s">
        <v>111</v>
      </c>
      <c r="AG133" s="63" t="s">
        <v>4727</v>
      </c>
      <c r="AH133" s="63" t="s">
        <v>111</v>
      </c>
      <c r="AI133" s="63"/>
      <c r="AJ133" s="63" t="s">
        <v>932</v>
      </c>
      <c r="AK133" s="64"/>
    </row>
    <row r="134" spans="2:37" x14ac:dyDescent="0.3">
      <c r="B134" t="s">
        <v>936</v>
      </c>
      <c r="C134" t="s">
        <v>936</v>
      </c>
      <c r="D134" t="str">
        <f>IF(A134&lt;&gt;"",A134,IF(B134&lt;&gt;"",B134,IF(C134&lt;&gt;"",C134,"")))</f>
        <v>BE110602002</v>
      </c>
      <c r="E134" t="str">
        <f>_xlfn.IFNA(VLOOKUP(D134,'Colt Inv June'!A:B,2,0),"")</f>
        <v>GIE</v>
      </c>
      <c r="F134" t="s">
        <v>2965</v>
      </c>
      <c r="G134" t="s">
        <v>767</v>
      </c>
      <c r="H134" t="s">
        <v>2965</v>
      </c>
      <c r="I134" t="s">
        <v>767</v>
      </c>
      <c r="J134" s="62">
        <v>1367</v>
      </c>
      <c r="K134" s="63" t="s">
        <v>1517</v>
      </c>
      <c r="L134" s="63" t="s">
        <v>935</v>
      </c>
      <c r="M134" s="63" t="s">
        <v>1518</v>
      </c>
      <c r="N134" s="63" t="s">
        <v>1553</v>
      </c>
      <c r="O134" s="63" t="s">
        <v>6407</v>
      </c>
      <c r="P134" s="63" t="s">
        <v>1759</v>
      </c>
      <c r="Q134" s="63" t="s">
        <v>1759</v>
      </c>
      <c r="R134" s="63" t="s">
        <v>2962</v>
      </c>
      <c r="S134" s="63" t="s">
        <v>2963</v>
      </c>
      <c r="T134" s="63" t="s">
        <v>129</v>
      </c>
      <c r="U134" s="63" t="s">
        <v>72</v>
      </c>
      <c r="V134" s="63" t="s">
        <v>129</v>
      </c>
      <c r="W134" s="63" t="s">
        <v>98</v>
      </c>
      <c r="X134" s="63" t="s">
        <v>6408</v>
      </c>
      <c r="Y134" s="63" t="s">
        <v>2965</v>
      </c>
      <c r="Z134" s="63" t="s">
        <v>1558</v>
      </c>
      <c r="AA134" s="63" t="s">
        <v>938</v>
      </c>
      <c r="AB134" s="63" t="s">
        <v>933</v>
      </c>
      <c r="AC134" s="63" t="s">
        <v>2966</v>
      </c>
      <c r="AD134" s="63" t="s">
        <v>2952</v>
      </c>
      <c r="AE134" s="63" t="s">
        <v>111</v>
      </c>
      <c r="AF134" s="63" t="s">
        <v>111</v>
      </c>
      <c r="AG134" s="63" t="s">
        <v>2966</v>
      </c>
      <c r="AH134" s="63" t="s">
        <v>111</v>
      </c>
      <c r="AI134" s="63"/>
      <c r="AJ134" s="63" t="s">
        <v>936</v>
      </c>
      <c r="AK134" s="64"/>
    </row>
    <row r="135" spans="2:37" x14ac:dyDescent="0.3">
      <c r="B135" t="s">
        <v>1457</v>
      </c>
      <c r="C135" t="s">
        <v>1457</v>
      </c>
      <c r="D135" t="str">
        <f>IF(A135&lt;&gt;"",A135,IF(B135&lt;&gt;"",B135,IF(C135&lt;&gt;"",C135,"")))</f>
        <v>BE111202245</v>
      </c>
      <c r="E135" t="str">
        <f>_xlfn.IFNA(VLOOKUP(D135,'Colt Inv June'!A:B,2,0),"")</f>
        <v>EBP</v>
      </c>
      <c r="F135" t="s">
        <v>2586</v>
      </c>
      <c r="G135" t="s">
        <v>137</v>
      </c>
      <c r="H135" t="s">
        <v>2586</v>
      </c>
      <c r="I135" t="s">
        <v>137</v>
      </c>
      <c r="J135" s="59">
        <v>357</v>
      </c>
      <c r="K135" s="60" t="s">
        <v>1551</v>
      </c>
      <c r="L135" s="60" t="s">
        <v>1456</v>
      </c>
      <c r="M135" s="60" t="s">
        <v>1518</v>
      </c>
      <c r="N135" s="60" t="s">
        <v>1519</v>
      </c>
      <c r="O135" s="60" t="s">
        <v>1457</v>
      </c>
      <c r="P135" s="60" t="s">
        <v>1759</v>
      </c>
      <c r="Q135" s="60" t="s">
        <v>1930</v>
      </c>
      <c r="R135" s="60" t="s">
        <v>3040</v>
      </c>
      <c r="S135" s="60" t="s">
        <v>3040</v>
      </c>
      <c r="T135" s="60" t="s">
        <v>143</v>
      </c>
      <c r="U135" s="60" t="s">
        <v>143</v>
      </c>
      <c r="V135" s="60" t="s">
        <v>72</v>
      </c>
      <c r="W135" s="60" t="s">
        <v>72</v>
      </c>
      <c r="X135" s="60" t="s">
        <v>2780</v>
      </c>
      <c r="Y135" s="60" t="s">
        <v>2586</v>
      </c>
      <c r="Z135" s="60" t="s">
        <v>1701</v>
      </c>
      <c r="AA135" s="60" t="s">
        <v>1452</v>
      </c>
      <c r="AB135" s="60" t="s">
        <v>1118</v>
      </c>
      <c r="AC135" s="60" t="s">
        <v>3041</v>
      </c>
      <c r="AD135" s="60" t="s">
        <v>72</v>
      </c>
      <c r="AE135" s="60" t="s">
        <v>111</v>
      </c>
      <c r="AF135" s="60" t="s">
        <v>111</v>
      </c>
      <c r="AG135" s="60" t="s">
        <v>3041</v>
      </c>
      <c r="AH135" s="60" t="s">
        <v>111</v>
      </c>
      <c r="AI135" s="60"/>
      <c r="AJ135" s="60" t="s">
        <v>1457</v>
      </c>
      <c r="AK135" s="61"/>
    </row>
    <row r="136" spans="2:37" x14ac:dyDescent="0.3">
      <c r="B136" t="s">
        <v>1212</v>
      </c>
      <c r="C136" t="s">
        <v>1212</v>
      </c>
      <c r="D136" t="str">
        <f>IF(A136&lt;&gt;"",A136,IF(B136&lt;&gt;"",B136,IF(C136&lt;&gt;"",C136,"")))</f>
        <v>BE130102484</v>
      </c>
      <c r="E136" t="str">
        <f>_xlfn.IFNA(VLOOKUP(D136,'Colt Inv June'!A:B,2,0),"")</f>
        <v>GS1 BELGIUM &amp; LUXEMBOURG VZW</v>
      </c>
      <c r="F136" t="s">
        <v>4485</v>
      </c>
      <c r="G136" t="s">
        <v>560</v>
      </c>
      <c r="H136" t="s">
        <v>4485</v>
      </c>
      <c r="I136" t="s">
        <v>560</v>
      </c>
      <c r="J136" s="62">
        <v>703</v>
      </c>
      <c r="K136" s="63" t="s">
        <v>111</v>
      </c>
      <c r="L136" s="63" t="s">
        <v>1211</v>
      </c>
      <c r="M136" s="63" t="s">
        <v>1518</v>
      </c>
      <c r="N136" s="63" t="s">
        <v>1553</v>
      </c>
      <c r="O136" s="63" t="s">
        <v>1212</v>
      </c>
      <c r="P136" s="63" t="s">
        <v>637</v>
      </c>
      <c r="Q136" s="63" t="s">
        <v>2570</v>
      </c>
      <c r="R136" s="63" t="s">
        <v>4424</v>
      </c>
      <c r="S136" s="63" t="s">
        <v>3596</v>
      </c>
      <c r="T136" s="63" t="s">
        <v>97</v>
      </c>
      <c r="U136" s="63" t="s">
        <v>111</v>
      </c>
      <c r="V136" s="63" t="s">
        <v>4489</v>
      </c>
      <c r="W136" s="63" t="s">
        <v>72</v>
      </c>
      <c r="X136" s="63" t="s">
        <v>4426</v>
      </c>
      <c r="Y136" s="63" t="s">
        <v>4485</v>
      </c>
      <c r="Z136" s="63" t="s">
        <v>1764</v>
      </c>
      <c r="AA136" s="63" t="s">
        <v>1215</v>
      </c>
      <c r="AB136" s="63" t="s">
        <v>1214</v>
      </c>
      <c r="AC136" s="63" t="s">
        <v>4490</v>
      </c>
      <c r="AD136" s="63" t="s">
        <v>72</v>
      </c>
      <c r="AE136" s="63" t="s">
        <v>111</v>
      </c>
      <c r="AF136" s="63" t="s">
        <v>111</v>
      </c>
      <c r="AG136" s="63" t="s">
        <v>4490</v>
      </c>
      <c r="AH136" s="63" t="s">
        <v>111</v>
      </c>
      <c r="AI136" s="63"/>
      <c r="AJ136" s="63" t="s">
        <v>1212</v>
      </c>
      <c r="AK136" s="64"/>
    </row>
    <row r="137" spans="2:37" x14ac:dyDescent="0.3">
      <c r="B137" t="s">
        <v>1212</v>
      </c>
      <c r="C137" t="s">
        <v>1212</v>
      </c>
      <c r="D137" t="str">
        <f>IF(A137&lt;&gt;"",A137,IF(B137&lt;&gt;"",B137,IF(C137&lt;&gt;"",C137,"")))</f>
        <v>BE130102484</v>
      </c>
      <c r="E137" t="str">
        <f>_xlfn.IFNA(VLOOKUP(D137,'Colt Inv June'!A:B,2,0),"")</f>
        <v>GS1 BELGIUM &amp; LUXEMBOURG VZW</v>
      </c>
      <c r="F137" t="s">
        <v>4485</v>
      </c>
      <c r="G137" t="s">
        <v>560</v>
      </c>
      <c r="H137" t="s">
        <v>4485</v>
      </c>
      <c r="I137" t="s">
        <v>560</v>
      </c>
      <c r="J137" s="62">
        <v>1272</v>
      </c>
      <c r="K137" s="63" t="s">
        <v>1551</v>
      </c>
      <c r="L137" s="63" t="s">
        <v>1211</v>
      </c>
      <c r="M137" s="63" t="s">
        <v>1552</v>
      </c>
      <c r="N137" s="63" t="s">
        <v>1553</v>
      </c>
      <c r="O137" s="63" t="s">
        <v>1212</v>
      </c>
      <c r="P137" s="63" t="s">
        <v>637</v>
      </c>
      <c r="Q137" s="63" t="s">
        <v>2570</v>
      </c>
      <c r="R137" s="63" t="s">
        <v>6148</v>
      </c>
      <c r="S137" s="63" t="s">
        <v>6221</v>
      </c>
      <c r="T137" s="63" t="s">
        <v>778</v>
      </c>
      <c r="U137" s="63" t="s">
        <v>111</v>
      </c>
      <c r="V137" s="63" t="s">
        <v>697</v>
      </c>
      <c r="W137" s="63" t="s">
        <v>72</v>
      </c>
      <c r="X137" s="63" t="s">
        <v>6222</v>
      </c>
      <c r="Y137" s="63" t="s">
        <v>4485</v>
      </c>
      <c r="Z137" s="63" t="s">
        <v>1764</v>
      </c>
      <c r="AA137" s="63" t="s">
        <v>565</v>
      </c>
      <c r="AB137" s="63" t="s">
        <v>1214</v>
      </c>
      <c r="AC137" s="63" t="s">
        <v>4490</v>
      </c>
      <c r="AD137" s="63" t="s">
        <v>72</v>
      </c>
      <c r="AE137" s="63" t="s">
        <v>111</v>
      </c>
      <c r="AF137" s="63" t="s">
        <v>111</v>
      </c>
      <c r="AG137" s="63" t="s">
        <v>4490</v>
      </c>
      <c r="AH137" s="63" t="s">
        <v>111</v>
      </c>
      <c r="AI137" s="63"/>
      <c r="AJ137" s="63" t="s">
        <v>1212</v>
      </c>
      <c r="AK137" s="64"/>
    </row>
    <row r="138" spans="2:37" x14ac:dyDescent="0.3">
      <c r="D138" t="str">
        <f>IF(A138&lt;&gt;"",A138,IF(B138&lt;&gt;"",B138,IF(C138&lt;&gt;"",C138,"")))</f>
        <v/>
      </c>
      <c r="E138" t="str">
        <f>_xlfn.IFNA(VLOOKUP(D138,'Colt Inv June'!A:B,2,0),"")</f>
        <v/>
      </c>
      <c r="F138" t="s">
        <v>111</v>
      </c>
      <c r="G138" t="s">
        <v>111</v>
      </c>
      <c r="H138" t="s">
        <v>6017</v>
      </c>
      <c r="I138" t="s">
        <v>609</v>
      </c>
      <c r="J138" s="62">
        <v>1181</v>
      </c>
      <c r="K138" s="63" t="s">
        <v>1517</v>
      </c>
      <c r="L138" s="63" t="s">
        <v>6021</v>
      </c>
      <c r="M138" s="63" t="s">
        <v>2038</v>
      </c>
      <c r="N138" s="63" t="s">
        <v>1519</v>
      </c>
      <c r="O138" s="63" t="s">
        <v>6022</v>
      </c>
      <c r="P138" s="63" t="s">
        <v>1759</v>
      </c>
      <c r="Q138" s="63" t="s">
        <v>6023</v>
      </c>
      <c r="R138" s="63" t="s">
        <v>111</v>
      </c>
      <c r="S138" s="63" t="s">
        <v>111</v>
      </c>
      <c r="T138" s="63" t="s">
        <v>111</v>
      </c>
      <c r="U138" s="63" t="s">
        <v>111</v>
      </c>
      <c r="V138" s="63" t="s">
        <v>927</v>
      </c>
      <c r="W138" s="63" t="s">
        <v>111</v>
      </c>
      <c r="X138" s="63" t="s">
        <v>111</v>
      </c>
      <c r="Y138" s="63" t="s">
        <v>6017</v>
      </c>
      <c r="Z138" s="63" t="s">
        <v>111</v>
      </c>
      <c r="AA138" s="63" t="s">
        <v>6018</v>
      </c>
      <c r="AB138" s="63" t="s">
        <v>111</v>
      </c>
      <c r="AC138" s="63" t="s">
        <v>6024</v>
      </c>
      <c r="AD138" s="63" t="s">
        <v>6020</v>
      </c>
      <c r="AE138" s="63" t="s">
        <v>111</v>
      </c>
      <c r="AF138" s="63" t="s">
        <v>111</v>
      </c>
      <c r="AG138" s="63" t="s">
        <v>111</v>
      </c>
      <c r="AH138" s="63" t="s">
        <v>111</v>
      </c>
      <c r="AI138" s="63"/>
      <c r="AJ138" s="63" t="s">
        <v>6022</v>
      </c>
      <c r="AK138" s="64"/>
    </row>
    <row r="139" spans="2:37" x14ac:dyDescent="0.3">
      <c r="D139" t="str">
        <f>IF(A139&lt;&gt;"",A139,IF(B139&lt;&gt;"",B139,IF(C139&lt;&gt;"",C139,"")))</f>
        <v/>
      </c>
      <c r="E139" t="str">
        <f>_xlfn.IFNA(VLOOKUP(D139,'Colt Inv June'!A:B,2,0),"")</f>
        <v/>
      </c>
      <c r="F139" t="s">
        <v>111</v>
      </c>
      <c r="G139" t="s">
        <v>111</v>
      </c>
      <c r="H139" t="s">
        <v>6017</v>
      </c>
      <c r="I139" t="s">
        <v>609</v>
      </c>
      <c r="J139" s="59">
        <v>1226</v>
      </c>
      <c r="K139" s="60" t="s">
        <v>1517</v>
      </c>
      <c r="L139" s="60" t="s">
        <v>6123</v>
      </c>
      <c r="M139" s="60" t="s">
        <v>1552</v>
      </c>
      <c r="N139" s="60" t="s">
        <v>1553</v>
      </c>
      <c r="O139" s="60" t="s">
        <v>6124</v>
      </c>
      <c r="P139" s="60" t="s">
        <v>668</v>
      </c>
      <c r="Q139" s="60" t="s">
        <v>6125</v>
      </c>
      <c r="R139" s="60" t="s">
        <v>111</v>
      </c>
      <c r="S139" s="60" t="s">
        <v>111</v>
      </c>
      <c r="T139" s="60" t="s">
        <v>111</v>
      </c>
      <c r="U139" s="60" t="s">
        <v>111</v>
      </c>
      <c r="V139" s="60" t="s">
        <v>111</v>
      </c>
      <c r="W139" s="60" t="s">
        <v>111</v>
      </c>
      <c r="X139" s="60" t="s">
        <v>6126</v>
      </c>
      <c r="Y139" s="60" t="s">
        <v>6017</v>
      </c>
      <c r="Z139" s="60" t="s">
        <v>111</v>
      </c>
      <c r="AA139" s="60" t="s">
        <v>6018</v>
      </c>
      <c r="AB139" s="60" t="s">
        <v>111</v>
      </c>
      <c r="AC139" s="60" t="s">
        <v>6127</v>
      </c>
      <c r="AD139" s="60" t="s">
        <v>6020</v>
      </c>
      <c r="AE139" s="60" t="s">
        <v>111</v>
      </c>
      <c r="AF139" s="60" t="s">
        <v>111</v>
      </c>
      <c r="AG139" s="60" t="s">
        <v>111</v>
      </c>
      <c r="AH139" s="60" t="s">
        <v>111</v>
      </c>
      <c r="AI139" s="60"/>
      <c r="AJ139" s="60" t="s">
        <v>6124</v>
      </c>
      <c r="AK139" s="61"/>
    </row>
    <row r="140" spans="2:37" x14ac:dyDescent="0.3">
      <c r="D140" t="str">
        <f>IF(A140&lt;&gt;"",A140,IF(B140&lt;&gt;"",B140,IF(C140&lt;&gt;"",C140,"")))</f>
        <v/>
      </c>
      <c r="E140" t="str">
        <f>_xlfn.IFNA(VLOOKUP(D140,'Colt Inv June'!A:B,2,0),"")</f>
        <v/>
      </c>
      <c r="F140" t="s">
        <v>111</v>
      </c>
      <c r="G140" t="s">
        <v>111</v>
      </c>
      <c r="H140" t="s">
        <v>3225</v>
      </c>
      <c r="I140" t="s">
        <v>264</v>
      </c>
      <c r="J140" s="62">
        <v>415</v>
      </c>
      <c r="K140" s="63" t="s">
        <v>1517</v>
      </c>
      <c r="L140" s="63" t="s">
        <v>3276</v>
      </c>
      <c r="M140" s="63" t="s">
        <v>1518</v>
      </c>
      <c r="N140" s="63" t="s">
        <v>1553</v>
      </c>
      <c r="O140" s="63" t="s">
        <v>3277</v>
      </c>
      <c r="P140" s="63" t="s">
        <v>637</v>
      </c>
      <c r="Q140" s="63" t="s">
        <v>3269</v>
      </c>
      <c r="R140" s="63" t="s">
        <v>3230</v>
      </c>
      <c r="S140" s="63" t="s">
        <v>3278</v>
      </c>
      <c r="T140" s="63" t="s">
        <v>143</v>
      </c>
      <c r="U140" s="63" t="s">
        <v>143</v>
      </c>
      <c r="V140" s="63" t="s">
        <v>682</v>
      </c>
      <c r="W140" s="63" t="s">
        <v>72</v>
      </c>
      <c r="X140" s="63" t="s">
        <v>3279</v>
      </c>
      <c r="Y140" s="63" t="s">
        <v>3225</v>
      </c>
      <c r="Z140" s="63" t="s">
        <v>1701</v>
      </c>
      <c r="AA140" s="63" t="s">
        <v>3280</v>
      </c>
      <c r="AB140" s="63" t="s">
        <v>3281</v>
      </c>
      <c r="AC140" s="63" t="s">
        <v>3228</v>
      </c>
      <c r="AD140" s="63" t="s">
        <v>3158</v>
      </c>
      <c r="AE140" s="63" t="s">
        <v>111</v>
      </c>
      <c r="AF140" s="63" t="s">
        <v>111</v>
      </c>
      <c r="AG140" s="63" t="s">
        <v>111</v>
      </c>
      <c r="AH140" s="63" t="s">
        <v>111</v>
      </c>
      <c r="AI140" s="63"/>
      <c r="AJ140" s="63" t="s">
        <v>3277</v>
      </c>
      <c r="AK140" s="64"/>
    </row>
    <row r="141" spans="2:37" x14ac:dyDescent="0.3">
      <c r="D141" t="str">
        <f>IF(A141&lt;&gt;"",A141,IF(B141&lt;&gt;"",B141,IF(C141&lt;&gt;"",C141,"")))</f>
        <v/>
      </c>
      <c r="E141" t="str">
        <f>_xlfn.IFNA(VLOOKUP(D141,'Colt Inv June'!A:B,2,0),"")</f>
        <v/>
      </c>
      <c r="F141" t="s">
        <v>111</v>
      </c>
      <c r="G141" t="s">
        <v>111</v>
      </c>
      <c r="H141" t="s">
        <v>3225</v>
      </c>
      <c r="I141" t="s">
        <v>264</v>
      </c>
      <c r="J141" s="62">
        <v>1206</v>
      </c>
      <c r="K141" s="63" t="s">
        <v>1517</v>
      </c>
      <c r="L141" s="63" t="s">
        <v>3276</v>
      </c>
      <c r="M141" s="63" t="s">
        <v>1518</v>
      </c>
      <c r="N141" s="63" t="s">
        <v>1553</v>
      </c>
      <c r="O141" s="63" t="s">
        <v>3277</v>
      </c>
      <c r="P141" s="63" t="s">
        <v>637</v>
      </c>
      <c r="Q141" s="63" t="s">
        <v>3269</v>
      </c>
      <c r="R141" s="63" t="s">
        <v>3230</v>
      </c>
      <c r="S141" s="63" t="s">
        <v>4411</v>
      </c>
      <c r="T141" s="63" t="s">
        <v>143</v>
      </c>
      <c r="U141" s="63" t="s">
        <v>143</v>
      </c>
      <c r="V141" s="63" t="s">
        <v>682</v>
      </c>
      <c r="W141" s="63" t="s">
        <v>72</v>
      </c>
      <c r="X141" s="63" t="s">
        <v>3279</v>
      </c>
      <c r="Y141" s="63" t="s">
        <v>3225</v>
      </c>
      <c r="Z141" s="63" t="s">
        <v>1701</v>
      </c>
      <c r="AA141" s="63" t="s">
        <v>3226</v>
      </c>
      <c r="AB141" s="63" t="s">
        <v>3281</v>
      </c>
      <c r="AC141" s="63" t="s">
        <v>3228</v>
      </c>
      <c r="AD141" s="63" t="s">
        <v>3158</v>
      </c>
      <c r="AE141" s="63" t="s">
        <v>111</v>
      </c>
      <c r="AF141" s="63" t="s">
        <v>111</v>
      </c>
      <c r="AG141" s="63" t="s">
        <v>111</v>
      </c>
      <c r="AH141" s="63" t="s">
        <v>111</v>
      </c>
      <c r="AI141" s="63"/>
      <c r="AJ141" s="63" t="s">
        <v>3277</v>
      </c>
      <c r="AK141" s="64"/>
    </row>
    <row r="142" spans="2:37" x14ac:dyDescent="0.3">
      <c r="D142" t="str">
        <f>IF(A142&lt;&gt;"",A142,IF(B142&lt;&gt;"",B142,IF(C142&lt;&gt;"",C142,"")))</f>
        <v/>
      </c>
      <c r="E142" t="str">
        <f>_xlfn.IFNA(VLOOKUP(D142,'Colt Inv June'!A:B,2,0),"")</f>
        <v/>
      </c>
      <c r="F142" t="s">
        <v>111</v>
      </c>
      <c r="G142" t="s">
        <v>111</v>
      </c>
      <c r="H142" t="s">
        <v>3225</v>
      </c>
      <c r="I142" t="s">
        <v>264</v>
      </c>
      <c r="J142" s="62">
        <v>1295</v>
      </c>
      <c r="K142" s="63" t="s">
        <v>111</v>
      </c>
      <c r="L142" s="63" t="s">
        <v>3276</v>
      </c>
      <c r="M142" s="63" t="s">
        <v>1552</v>
      </c>
      <c r="N142" s="63" t="s">
        <v>1553</v>
      </c>
      <c r="O142" s="63" t="s">
        <v>3277</v>
      </c>
      <c r="P142" s="63" t="s">
        <v>637</v>
      </c>
      <c r="Q142" s="63" t="s">
        <v>2570</v>
      </c>
      <c r="R142" s="63" t="s">
        <v>3278</v>
      </c>
      <c r="S142" s="63" t="s">
        <v>6285</v>
      </c>
      <c r="T142" s="63" t="s">
        <v>778</v>
      </c>
      <c r="U142" s="63" t="s">
        <v>143</v>
      </c>
      <c r="V142" s="63" t="s">
        <v>697</v>
      </c>
      <c r="W142" s="63" t="s">
        <v>72</v>
      </c>
      <c r="X142" s="63" t="s">
        <v>3279</v>
      </c>
      <c r="Y142" s="63" t="s">
        <v>3225</v>
      </c>
      <c r="Z142" s="63" t="s">
        <v>1764</v>
      </c>
      <c r="AA142" s="63" t="s">
        <v>3802</v>
      </c>
      <c r="AB142" s="63" t="s">
        <v>1214</v>
      </c>
      <c r="AC142" s="63" t="s">
        <v>4995</v>
      </c>
      <c r="AD142" s="63" t="s">
        <v>72</v>
      </c>
      <c r="AE142" s="63" t="s">
        <v>111</v>
      </c>
      <c r="AF142" s="63" t="s">
        <v>111</v>
      </c>
      <c r="AG142" s="63" t="s">
        <v>4995</v>
      </c>
      <c r="AH142" s="63" t="s">
        <v>111</v>
      </c>
      <c r="AI142" s="63"/>
      <c r="AJ142" s="63" t="s">
        <v>3277</v>
      </c>
      <c r="AK142" s="64"/>
    </row>
    <row r="143" spans="2:37" x14ac:dyDescent="0.3">
      <c r="B143" t="s">
        <v>1218</v>
      </c>
      <c r="C143" t="s">
        <v>1218</v>
      </c>
      <c r="D143" t="str">
        <f>IF(A143&lt;&gt;"",A143,IF(B143&lt;&gt;"",B143,IF(C143&lt;&gt;"",C143,"")))</f>
        <v>BE130503072</v>
      </c>
      <c r="E143" t="str">
        <f>_xlfn.IFNA(VLOOKUP(D143,'Colt Inv June'!A:B,2,0),"")</f>
        <v>ETILUX</v>
      </c>
      <c r="F143" t="s">
        <v>2332</v>
      </c>
      <c r="G143" t="s">
        <v>1216</v>
      </c>
      <c r="H143" t="s">
        <v>2332</v>
      </c>
      <c r="I143" t="s">
        <v>1216</v>
      </c>
      <c r="J143" s="62">
        <v>412</v>
      </c>
      <c r="K143" s="63" t="s">
        <v>111</v>
      </c>
      <c r="L143" s="63" t="s">
        <v>1217</v>
      </c>
      <c r="M143" s="63" t="s">
        <v>1552</v>
      </c>
      <c r="N143" s="63" t="s">
        <v>1553</v>
      </c>
      <c r="O143" s="63" t="s">
        <v>1218</v>
      </c>
      <c r="P143" s="63" t="s">
        <v>637</v>
      </c>
      <c r="Q143" s="63" t="s">
        <v>2570</v>
      </c>
      <c r="R143" s="63" t="s">
        <v>3265</v>
      </c>
      <c r="S143" s="63" t="s">
        <v>3266</v>
      </c>
      <c r="T143" s="63" t="s">
        <v>496</v>
      </c>
      <c r="U143" s="63" t="s">
        <v>72</v>
      </c>
      <c r="V143" s="63" t="s">
        <v>962</v>
      </c>
      <c r="W143" s="63" t="s">
        <v>72</v>
      </c>
      <c r="X143" s="63" t="s">
        <v>3267</v>
      </c>
      <c r="Y143" s="63" t="s">
        <v>2332</v>
      </c>
      <c r="Z143" s="63" t="s">
        <v>1764</v>
      </c>
      <c r="AA143" s="63" t="s">
        <v>1219</v>
      </c>
      <c r="AB143" s="63" t="s">
        <v>1214</v>
      </c>
      <c r="AC143" s="63" t="s">
        <v>3268</v>
      </c>
      <c r="AD143" s="63" t="s">
        <v>72</v>
      </c>
      <c r="AE143" s="63" t="s">
        <v>111</v>
      </c>
      <c r="AF143" s="63" t="s">
        <v>111</v>
      </c>
      <c r="AG143" s="63" t="s">
        <v>3268</v>
      </c>
      <c r="AH143" s="63" t="s">
        <v>111</v>
      </c>
      <c r="AI143" s="63"/>
      <c r="AJ143" s="63" t="s">
        <v>1218</v>
      </c>
      <c r="AK143" s="64"/>
    </row>
    <row r="144" spans="2:37" x14ac:dyDescent="0.3">
      <c r="B144" t="s">
        <v>1221</v>
      </c>
      <c r="C144" t="s">
        <v>1221</v>
      </c>
      <c r="D144" t="str">
        <f>IF(A144&lt;&gt;"",A144,IF(B144&lt;&gt;"",B144,IF(C144&lt;&gt;"",C144,"")))</f>
        <v>BE130700375</v>
      </c>
      <c r="E144" t="str">
        <f>_xlfn.IFNA(VLOOKUP(D144,'Colt Inv June'!A:B,2,0),"")</f>
        <v>AVIABEL</v>
      </c>
      <c r="F144" t="s">
        <v>3273</v>
      </c>
      <c r="G144" t="s">
        <v>226</v>
      </c>
      <c r="H144" t="s">
        <v>3273</v>
      </c>
      <c r="I144" t="s">
        <v>226</v>
      </c>
      <c r="J144" s="59">
        <v>414</v>
      </c>
      <c r="K144" s="60" t="s">
        <v>1517</v>
      </c>
      <c r="L144" s="60" t="s">
        <v>1220</v>
      </c>
      <c r="M144" s="60" t="s">
        <v>1552</v>
      </c>
      <c r="N144" s="60" t="s">
        <v>1553</v>
      </c>
      <c r="O144" s="60" t="s">
        <v>1221</v>
      </c>
      <c r="P144" s="60" t="s">
        <v>637</v>
      </c>
      <c r="Q144" s="60" t="s">
        <v>3269</v>
      </c>
      <c r="R144" s="60" t="s">
        <v>3270</v>
      </c>
      <c r="S144" s="60" t="s">
        <v>3271</v>
      </c>
      <c r="T144" s="60" t="s">
        <v>234</v>
      </c>
      <c r="U144" s="60" t="s">
        <v>72</v>
      </c>
      <c r="V144" s="60" t="s">
        <v>1222</v>
      </c>
      <c r="W144" s="60" t="s">
        <v>225</v>
      </c>
      <c r="X144" s="60" t="s">
        <v>3272</v>
      </c>
      <c r="Y144" s="60" t="s">
        <v>3273</v>
      </c>
      <c r="Z144" s="60" t="s">
        <v>1701</v>
      </c>
      <c r="AA144" s="60" t="s">
        <v>229</v>
      </c>
      <c r="AB144" s="60" t="s">
        <v>3263</v>
      </c>
      <c r="AC144" s="60" t="s">
        <v>3274</v>
      </c>
      <c r="AD144" s="60" t="s">
        <v>3275</v>
      </c>
      <c r="AE144" s="60" t="s">
        <v>111</v>
      </c>
      <c r="AF144" s="60" t="s">
        <v>111</v>
      </c>
      <c r="AG144" s="60" t="s">
        <v>111</v>
      </c>
      <c r="AH144" s="60" t="s">
        <v>111</v>
      </c>
      <c r="AI144" s="60"/>
      <c r="AJ144" s="60" t="s">
        <v>1221</v>
      </c>
      <c r="AK144" s="61"/>
    </row>
    <row r="145" spans="2:37" x14ac:dyDescent="0.3">
      <c r="B145" t="s">
        <v>1225</v>
      </c>
      <c r="C145" t="s">
        <v>1225</v>
      </c>
      <c r="D145" t="str">
        <f>IF(A145&lt;&gt;"",A145,IF(B145&lt;&gt;"",B145,IF(C145&lt;&gt;"",C145,"")))</f>
        <v>BE130802855</v>
      </c>
      <c r="E145" t="str">
        <f>_xlfn.IFNA(VLOOKUP(D145,'Colt Inv June'!A:B,2,0),"")</f>
        <v>SENTIA NV</v>
      </c>
      <c r="F145" t="s">
        <v>3043</v>
      </c>
      <c r="G145" t="s">
        <v>1223</v>
      </c>
      <c r="H145" t="s">
        <v>3043</v>
      </c>
      <c r="I145" t="s">
        <v>1223</v>
      </c>
      <c r="J145" s="62">
        <v>437</v>
      </c>
      <c r="K145" s="63" t="s">
        <v>111</v>
      </c>
      <c r="L145" s="63" t="s">
        <v>1224</v>
      </c>
      <c r="M145" s="63" t="s">
        <v>1518</v>
      </c>
      <c r="N145" s="63" t="s">
        <v>1553</v>
      </c>
      <c r="O145" s="63" t="s">
        <v>1225</v>
      </c>
      <c r="P145" s="63" t="s">
        <v>637</v>
      </c>
      <c r="Q145" s="63" t="s">
        <v>2570</v>
      </c>
      <c r="R145" s="63" t="s">
        <v>2688</v>
      </c>
      <c r="S145" s="63" t="s">
        <v>2674</v>
      </c>
      <c r="T145" s="63" t="s">
        <v>672</v>
      </c>
      <c r="U145" s="63" t="s">
        <v>184</v>
      </c>
      <c r="V145" s="63" t="s">
        <v>1227</v>
      </c>
      <c r="W145" s="63" t="s">
        <v>225</v>
      </c>
      <c r="X145" s="63" t="s">
        <v>3042</v>
      </c>
      <c r="Y145" s="63" t="s">
        <v>3043</v>
      </c>
      <c r="Z145" s="63" t="s">
        <v>1764</v>
      </c>
      <c r="AA145" s="63" t="s">
        <v>1226</v>
      </c>
      <c r="AB145" s="63" t="s">
        <v>1214</v>
      </c>
      <c r="AC145" s="63" t="s">
        <v>3044</v>
      </c>
      <c r="AD145" s="63" t="s">
        <v>72</v>
      </c>
      <c r="AE145" s="63" t="s">
        <v>111</v>
      </c>
      <c r="AF145" s="63" t="s">
        <v>111</v>
      </c>
      <c r="AG145" s="63" t="s">
        <v>3044</v>
      </c>
      <c r="AH145" s="63" t="s">
        <v>111</v>
      </c>
      <c r="AI145" s="63"/>
      <c r="AJ145" s="63" t="s">
        <v>1225</v>
      </c>
      <c r="AK145" s="64"/>
    </row>
    <row r="146" spans="2:37" x14ac:dyDescent="0.3">
      <c r="B146" t="s">
        <v>1225</v>
      </c>
      <c r="D146" t="str">
        <f>IF(A146&lt;&gt;"",A146,IF(B146&lt;&gt;"",B146,IF(C146&lt;&gt;"",C146,"")))</f>
        <v>BE130802855</v>
      </c>
      <c r="E146" t="str">
        <f>_xlfn.IFNA(VLOOKUP(D146,'Colt Inv June'!A:B,2,0),"")</f>
        <v>SENTIA NV</v>
      </c>
      <c r="F146" t="s">
        <v>3043</v>
      </c>
      <c r="G146" t="s">
        <v>1223</v>
      </c>
      <c r="H146" t="s">
        <v>3043</v>
      </c>
      <c r="I146" t="s">
        <v>1223</v>
      </c>
      <c r="J146" s="59">
        <v>1233</v>
      </c>
      <c r="K146" s="60" t="s">
        <v>111</v>
      </c>
      <c r="L146" s="60" t="s">
        <v>6147</v>
      </c>
      <c r="M146" s="60" t="s">
        <v>1552</v>
      </c>
      <c r="N146" s="60" t="s">
        <v>1553</v>
      </c>
      <c r="O146" s="60" t="s">
        <v>1225</v>
      </c>
      <c r="P146" s="60" t="s">
        <v>637</v>
      </c>
      <c r="Q146" s="60" t="s">
        <v>2570</v>
      </c>
      <c r="R146" s="60" t="s">
        <v>6148</v>
      </c>
      <c r="S146" s="60" t="s">
        <v>6149</v>
      </c>
      <c r="T146" s="60" t="s">
        <v>672</v>
      </c>
      <c r="U146" s="60" t="s">
        <v>184</v>
      </c>
      <c r="V146" s="60" t="s">
        <v>1227</v>
      </c>
      <c r="W146" s="60" t="s">
        <v>225</v>
      </c>
      <c r="X146" s="60" t="s">
        <v>3042</v>
      </c>
      <c r="Y146" s="60" t="s">
        <v>3043</v>
      </c>
      <c r="Z146" s="60" t="s">
        <v>1764</v>
      </c>
      <c r="AA146" s="60" t="s">
        <v>6150</v>
      </c>
      <c r="AB146" s="60" t="s">
        <v>1214</v>
      </c>
      <c r="AC146" s="60" t="s">
        <v>3044</v>
      </c>
      <c r="AD146" s="60" t="s">
        <v>72</v>
      </c>
      <c r="AE146" s="60" t="s">
        <v>111</v>
      </c>
      <c r="AF146" s="60" t="s">
        <v>111</v>
      </c>
      <c r="AG146" s="60" t="s">
        <v>3044</v>
      </c>
      <c r="AH146" s="60" t="s">
        <v>111</v>
      </c>
      <c r="AI146" s="60"/>
      <c r="AJ146" s="60" t="s">
        <v>1225</v>
      </c>
      <c r="AK146" s="61"/>
    </row>
    <row r="147" spans="2:37" x14ac:dyDescent="0.3">
      <c r="D147" t="str">
        <f>IF(A147&lt;&gt;"",A147,IF(B147&lt;&gt;"",B147,IF(C147&lt;&gt;"",C147,"")))</f>
        <v/>
      </c>
      <c r="E147" t="str">
        <f>_xlfn.IFNA(VLOOKUP(D147,'Colt Inv June'!A:B,2,0),"")</f>
        <v/>
      </c>
      <c r="F147" t="s">
        <v>111</v>
      </c>
      <c r="G147" t="s">
        <v>111</v>
      </c>
      <c r="H147" t="s">
        <v>111</v>
      </c>
      <c r="I147" t="s">
        <v>111</v>
      </c>
      <c r="J147" s="59">
        <v>439</v>
      </c>
      <c r="K147" s="60" t="s">
        <v>1517</v>
      </c>
      <c r="L147" s="60" t="s">
        <v>3365</v>
      </c>
      <c r="M147" s="60" t="s">
        <v>1518</v>
      </c>
      <c r="N147" s="60" t="s">
        <v>1519</v>
      </c>
      <c r="O147" s="60" t="s">
        <v>3366</v>
      </c>
      <c r="P147" s="60" t="s">
        <v>637</v>
      </c>
      <c r="Q147" s="60" t="s">
        <v>3269</v>
      </c>
      <c r="R147" s="60" t="s">
        <v>3367</v>
      </c>
      <c r="S147" s="60" t="s">
        <v>3368</v>
      </c>
      <c r="T147" s="60" t="s">
        <v>734</v>
      </c>
      <c r="U147" s="60" t="s">
        <v>184</v>
      </c>
      <c r="V147" s="60" t="s">
        <v>1242</v>
      </c>
      <c r="W147" s="60" t="s">
        <v>225</v>
      </c>
      <c r="X147" s="60" t="s">
        <v>3369</v>
      </c>
      <c r="Y147" s="60" t="s">
        <v>2045</v>
      </c>
      <c r="Z147" s="60" t="s">
        <v>1701</v>
      </c>
      <c r="AA147" s="60" t="s">
        <v>3370</v>
      </c>
      <c r="AB147" s="60" t="s">
        <v>3263</v>
      </c>
      <c r="AC147" s="60" t="s">
        <v>3143</v>
      </c>
      <c r="AD147" s="60" t="s">
        <v>1992</v>
      </c>
      <c r="AE147" s="60" t="s">
        <v>111</v>
      </c>
      <c r="AF147" s="60" t="s">
        <v>111</v>
      </c>
      <c r="AG147" s="60" t="s">
        <v>111</v>
      </c>
      <c r="AH147" s="60" t="s">
        <v>111</v>
      </c>
      <c r="AI147" s="60"/>
      <c r="AJ147" s="60" t="s">
        <v>3366</v>
      </c>
      <c r="AK147" s="61"/>
    </row>
    <row r="148" spans="2:37" x14ac:dyDescent="0.3">
      <c r="B148" t="s">
        <v>1230</v>
      </c>
      <c r="C148" t="s">
        <v>1230</v>
      </c>
      <c r="D148" t="str">
        <f>IF(A148&lt;&gt;"",A148,IF(B148&lt;&gt;"",B148,IF(C148&lt;&gt;"",C148,"")))</f>
        <v>BE130900521</v>
      </c>
      <c r="E148" t="str">
        <f>_xlfn.IFNA(VLOOKUP(D148,'Colt Inv June'!A:B,2,0),"")</f>
        <v>BROZE SA</v>
      </c>
      <c r="F148" t="s">
        <v>3377</v>
      </c>
      <c r="G148" t="s">
        <v>1228</v>
      </c>
      <c r="H148" t="s">
        <v>3377</v>
      </c>
      <c r="I148" t="s">
        <v>1228</v>
      </c>
      <c r="J148" s="59">
        <v>460</v>
      </c>
      <c r="K148" s="60" t="s">
        <v>1551</v>
      </c>
      <c r="L148" s="60" t="s">
        <v>1229</v>
      </c>
      <c r="M148" s="60" t="s">
        <v>1552</v>
      </c>
      <c r="N148" s="60" t="s">
        <v>1553</v>
      </c>
      <c r="O148" s="60" t="s">
        <v>1230</v>
      </c>
      <c r="P148" s="60" t="s">
        <v>637</v>
      </c>
      <c r="Q148" s="60" t="s">
        <v>2570</v>
      </c>
      <c r="R148" s="60" t="s">
        <v>3408</v>
      </c>
      <c r="S148" s="60" t="s">
        <v>3409</v>
      </c>
      <c r="T148" s="60" t="s">
        <v>655</v>
      </c>
      <c r="U148" s="60" t="s">
        <v>72</v>
      </c>
      <c r="V148" s="60" t="s">
        <v>1232</v>
      </c>
      <c r="W148" s="60" t="s">
        <v>72</v>
      </c>
      <c r="X148" s="60" t="s">
        <v>3376</v>
      </c>
      <c r="Y148" s="60" t="s">
        <v>3377</v>
      </c>
      <c r="Z148" s="60" t="s">
        <v>1764</v>
      </c>
      <c r="AA148" s="60" t="s">
        <v>1231</v>
      </c>
      <c r="AB148" s="60" t="s">
        <v>1214</v>
      </c>
      <c r="AC148" s="60" t="s">
        <v>3449</v>
      </c>
      <c r="AD148" s="60" t="s">
        <v>72</v>
      </c>
      <c r="AE148" s="60" t="s">
        <v>111</v>
      </c>
      <c r="AF148" s="60" t="s">
        <v>111</v>
      </c>
      <c r="AG148" s="60" t="s">
        <v>3449</v>
      </c>
      <c r="AH148" s="60" t="s">
        <v>111</v>
      </c>
      <c r="AI148" s="60"/>
      <c r="AJ148" s="60" t="s">
        <v>1230</v>
      </c>
      <c r="AK148" s="61"/>
    </row>
    <row r="149" spans="2:37" x14ac:dyDescent="0.3">
      <c r="B149" t="s">
        <v>1235</v>
      </c>
      <c r="C149" t="s">
        <v>1235</v>
      </c>
      <c r="D149" t="str">
        <f>IF(A149&lt;&gt;"",A149,IF(B149&lt;&gt;"",B149,IF(C149&lt;&gt;"",C149,"")))</f>
        <v>BE130900530</v>
      </c>
      <c r="E149" t="str">
        <f>_xlfn.IFNA(VLOOKUP(D149,'Colt Inv June'!A:B,2,0),"")</f>
        <v>EXCALIBUR SA</v>
      </c>
      <c r="F149" t="s">
        <v>3464</v>
      </c>
      <c r="G149" t="s">
        <v>1233</v>
      </c>
      <c r="H149" t="s">
        <v>3464</v>
      </c>
      <c r="I149" t="s">
        <v>1233</v>
      </c>
      <c r="J149" s="62">
        <v>466</v>
      </c>
      <c r="K149" s="63" t="s">
        <v>111</v>
      </c>
      <c r="L149" s="63" t="s">
        <v>1234</v>
      </c>
      <c r="M149" s="63" t="s">
        <v>1552</v>
      </c>
      <c r="N149" s="63" t="s">
        <v>1553</v>
      </c>
      <c r="O149" s="63" t="s">
        <v>1235</v>
      </c>
      <c r="P149" s="63" t="s">
        <v>637</v>
      </c>
      <c r="Q149" s="63" t="s">
        <v>2570</v>
      </c>
      <c r="R149" s="63" t="s">
        <v>3359</v>
      </c>
      <c r="S149" s="63" t="s">
        <v>3462</v>
      </c>
      <c r="T149" s="63" t="s">
        <v>655</v>
      </c>
      <c r="U149" s="63" t="s">
        <v>3463</v>
      </c>
      <c r="V149" s="63" t="s">
        <v>1232</v>
      </c>
      <c r="W149" s="63" t="s">
        <v>142</v>
      </c>
      <c r="X149" s="63" t="s">
        <v>3376</v>
      </c>
      <c r="Y149" s="63" t="s">
        <v>3464</v>
      </c>
      <c r="Z149" s="63" t="s">
        <v>1764</v>
      </c>
      <c r="AA149" s="63" t="s">
        <v>1236</v>
      </c>
      <c r="AB149" s="63" t="s">
        <v>1214</v>
      </c>
      <c r="AC149" s="63" t="s">
        <v>3449</v>
      </c>
      <c r="AD149" s="63" t="s">
        <v>72</v>
      </c>
      <c r="AE149" s="63" t="s">
        <v>111</v>
      </c>
      <c r="AF149" s="63" t="s">
        <v>111</v>
      </c>
      <c r="AG149" s="63" t="s">
        <v>3449</v>
      </c>
      <c r="AH149" s="63" t="s">
        <v>111</v>
      </c>
      <c r="AI149" s="63"/>
      <c r="AJ149" s="63" t="s">
        <v>1235</v>
      </c>
      <c r="AK149" s="64"/>
    </row>
    <row r="150" spans="2:37" x14ac:dyDescent="0.3">
      <c r="D150" t="str">
        <f>IF(A150&lt;&gt;"",A150,IF(B150&lt;&gt;"",B150,IF(C150&lt;&gt;"",C150,"")))</f>
        <v/>
      </c>
      <c r="E150" t="str">
        <f>_xlfn.IFNA(VLOOKUP(D150,'Colt Inv June'!A:B,2,0),"")</f>
        <v/>
      </c>
      <c r="F150" t="s">
        <v>111</v>
      </c>
      <c r="G150" t="s">
        <v>111</v>
      </c>
      <c r="H150" t="s">
        <v>3377</v>
      </c>
      <c r="I150" t="s">
        <v>1228</v>
      </c>
      <c r="J150" s="62">
        <v>444</v>
      </c>
      <c r="K150" s="63" t="s">
        <v>111</v>
      </c>
      <c r="L150" s="63" t="s">
        <v>3385</v>
      </c>
      <c r="M150" s="63" t="s">
        <v>1552</v>
      </c>
      <c r="N150" s="63" t="s">
        <v>1553</v>
      </c>
      <c r="O150" s="63" t="s">
        <v>3386</v>
      </c>
      <c r="P150" s="63" t="s">
        <v>637</v>
      </c>
      <c r="Q150" s="63" t="s">
        <v>2570</v>
      </c>
      <c r="R150" s="63" t="s">
        <v>111</v>
      </c>
      <c r="S150" s="63" t="s">
        <v>111</v>
      </c>
      <c r="T150" s="63" t="s">
        <v>111</v>
      </c>
      <c r="U150" s="63" t="s">
        <v>111</v>
      </c>
      <c r="V150" s="63" t="s">
        <v>72</v>
      </c>
      <c r="W150" s="63" t="s">
        <v>72</v>
      </c>
      <c r="X150" s="63" t="s">
        <v>3376</v>
      </c>
      <c r="Y150" s="63" t="s">
        <v>3377</v>
      </c>
      <c r="Z150" s="63" t="s">
        <v>1764</v>
      </c>
      <c r="AA150" s="63" t="s">
        <v>1231</v>
      </c>
      <c r="AB150" s="63" t="s">
        <v>1214</v>
      </c>
      <c r="AC150" s="63" t="s">
        <v>3387</v>
      </c>
      <c r="AD150" s="63" t="s">
        <v>72</v>
      </c>
      <c r="AE150" s="63" t="s">
        <v>111</v>
      </c>
      <c r="AF150" s="63" t="s">
        <v>111</v>
      </c>
      <c r="AG150" s="63" t="s">
        <v>3387</v>
      </c>
      <c r="AH150" s="63" t="s">
        <v>111</v>
      </c>
      <c r="AI150" s="63"/>
      <c r="AJ150" s="63" t="s">
        <v>3386</v>
      </c>
      <c r="AK150" s="64"/>
    </row>
    <row r="151" spans="2:37" x14ac:dyDescent="0.3">
      <c r="D151" t="str">
        <f>IF(A151&lt;&gt;"",A151,IF(B151&lt;&gt;"",B151,IF(C151&lt;&gt;"",C151,"")))</f>
        <v/>
      </c>
      <c r="E151" t="str">
        <f>_xlfn.IFNA(VLOOKUP(D151,'Colt Inv June'!A:B,2,0),"")</f>
        <v/>
      </c>
      <c r="F151" t="s">
        <v>111</v>
      </c>
      <c r="G151" t="s">
        <v>111</v>
      </c>
      <c r="H151" t="s">
        <v>3377</v>
      </c>
      <c r="I151" t="s">
        <v>1228</v>
      </c>
      <c r="J151" s="62">
        <v>461</v>
      </c>
      <c r="K151" s="63" t="s">
        <v>111</v>
      </c>
      <c r="L151" s="63" t="s">
        <v>3450</v>
      </c>
      <c r="M151" s="63" t="s">
        <v>1552</v>
      </c>
      <c r="N151" s="63" t="s">
        <v>1553</v>
      </c>
      <c r="O151" s="63" t="s">
        <v>3451</v>
      </c>
      <c r="P151" s="63" t="s">
        <v>637</v>
      </c>
      <c r="Q151" s="63" t="s">
        <v>2570</v>
      </c>
      <c r="R151" s="63" t="s">
        <v>111</v>
      </c>
      <c r="S151" s="63" t="s">
        <v>111</v>
      </c>
      <c r="T151" s="63" t="s">
        <v>111</v>
      </c>
      <c r="U151" s="63" t="s">
        <v>111</v>
      </c>
      <c r="V151" s="63" t="s">
        <v>72</v>
      </c>
      <c r="W151" s="63" t="s">
        <v>72</v>
      </c>
      <c r="X151" s="63" t="s">
        <v>3376</v>
      </c>
      <c r="Y151" s="63" t="s">
        <v>3377</v>
      </c>
      <c r="Z151" s="63" t="s">
        <v>1764</v>
      </c>
      <c r="AA151" s="63" t="s">
        <v>1231</v>
      </c>
      <c r="AB151" s="63" t="s">
        <v>1214</v>
      </c>
      <c r="AC151" s="63" t="s">
        <v>3452</v>
      </c>
      <c r="AD151" s="63" t="s">
        <v>72</v>
      </c>
      <c r="AE151" s="63" t="s">
        <v>111</v>
      </c>
      <c r="AF151" s="63" t="s">
        <v>111</v>
      </c>
      <c r="AG151" s="63" t="s">
        <v>3452</v>
      </c>
      <c r="AH151" s="63" t="s">
        <v>111</v>
      </c>
      <c r="AI151" s="63"/>
      <c r="AJ151" s="63" t="s">
        <v>3451</v>
      </c>
      <c r="AK151" s="64"/>
    </row>
    <row r="152" spans="2:37" x14ac:dyDescent="0.3">
      <c r="D152" t="str">
        <f>IF(A152&lt;&gt;"",A152,IF(B152&lt;&gt;"",B152,IF(C152&lt;&gt;"",C152,"")))</f>
        <v/>
      </c>
      <c r="E152" t="str">
        <f>_xlfn.IFNA(VLOOKUP(D152,'Colt Inv June'!A:B,2,0),"")</f>
        <v/>
      </c>
      <c r="F152" t="s">
        <v>111</v>
      </c>
      <c r="G152" t="s">
        <v>111</v>
      </c>
      <c r="H152" t="s">
        <v>3377</v>
      </c>
      <c r="I152" t="s">
        <v>1228</v>
      </c>
      <c r="J152" s="59">
        <v>464</v>
      </c>
      <c r="K152" s="60" t="s">
        <v>111</v>
      </c>
      <c r="L152" s="60" t="s">
        <v>3459</v>
      </c>
      <c r="M152" s="60" t="s">
        <v>1552</v>
      </c>
      <c r="N152" s="60" t="s">
        <v>1553</v>
      </c>
      <c r="O152" s="60" t="s">
        <v>3460</v>
      </c>
      <c r="P152" s="60" t="s">
        <v>637</v>
      </c>
      <c r="Q152" s="60" t="s">
        <v>2570</v>
      </c>
      <c r="R152" s="60" t="s">
        <v>111</v>
      </c>
      <c r="S152" s="60" t="s">
        <v>111</v>
      </c>
      <c r="T152" s="60" t="s">
        <v>111</v>
      </c>
      <c r="U152" s="60" t="s">
        <v>111</v>
      </c>
      <c r="V152" s="60" t="s">
        <v>72</v>
      </c>
      <c r="W152" s="60" t="s">
        <v>72</v>
      </c>
      <c r="X152" s="60" t="s">
        <v>3376</v>
      </c>
      <c r="Y152" s="60" t="s">
        <v>3377</v>
      </c>
      <c r="Z152" s="60" t="s">
        <v>1764</v>
      </c>
      <c r="AA152" s="60" t="s">
        <v>1231</v>
      </c>
      <c r="AB152" s="60" t="s">
        <v>1214</v>
      </c>
      <c r="AC152" s="60" t="s">
        <v>3461</v>
      </c>
      <c r="AD152" s="60" t="s">
        <v>72</v>
      </c>
      <c r="AE152" s="60" t="s">
        <v>111</v>
      </c>
      <c r="AF152" s="60" t="s">
        <v>111</v>
      </c>
      <c r="AG152" s="60" t="s">
        <v>3461</v>
      </c>
      <c r="AH152" s="60" t="s">
        <v>111</v>
      </c>
      <c r="AI152" s="60"/>
      <c r="AJ152" s="60" t="s">
        <v>3460</v>
      </c>
      <c r="AK152" s="61"/>
    </row>
    <row r="153" spans="2:37" x14ac:dyDescent="0.3">
      <c r="D153" t="str">
        <f>IF(A153&lt;&gt;"",A153,IF(B153&lt;&gt;"",B153,IF(C153&lt;&gt;"",C153,"")))</f>
        <v/>
      </c>
      <c r="E153" t="str">
        <f>_xlfn.IFNA(VLOOKUP(D153,'Colt Inv June'!A:B,2,0),"")</f>
        <v/>
      </c>
      <c r="F153" t="s">
        <v>111</v>
      </c>
      <c r="G153" t="s">
        <v>111</v>
      </c>
      <c r="H153" t="s">
        <v>3377</v>
      </c>
      <c r="I153" t="s">
        <v>1228</v>
      </c>
      <c r="J153" s="59">
        <v>454</v>
      </c>
      <c r="K153" s="60" t="s">
        <v>111</v>
      </c>
      <c r="L153" s="60" t="s">
        <v>3431</v>
      </c>
      <c r="M153" s="60" t="s">
        <v>1552</v>
      </c>
      <c r="N153" s="60" t="s">
        <v>1553</v>
      </c>
      <c r="O153" s="60" t="s">
        <v>3432</v>
      </c>
      <c r="P153" s="60" t="s">
        <v>637</v>
      </c>
      <c r="Q153" s="60" t="s">
        <v>2570</v>
      </c>
      <c r="R153" s="60" t="s">
        <v>111</v>
      </c>
      <c r="S153" s="60" t="s">
        <v>111</v>
      </c>
      <c r="T153" s="60" t="s">
        <v>111</v>
      </c>
      <c r="U153" s="60" t="s">
        <v>111</v>
      </c>
      <c r="V153" s="60" t="s">
        <v>72</v>
      </c>
      <c r="W153" s="60" t="s">
        <v>72</v>
      </c>
      <c r="X153" s="60" t="s">
        <v>3376</v>
      </c>
      <c r="Y153" s="60" t="s">
        <v>3377</v>
      </c>
      <c r="Z153" s="60" t="s">
        <v>1764</v>
      </c>
      <c r="AA153" s="60" t="s">
        <v>1231</v>
      </c>
      <c r="AB153" s="60" t="s">
        <v>1214</v>
      </c>
      <c r="AC153" s="60" t="s">
        <v>3433</v>
      </c>
      <c r="AD153" s="60" t="s">
        <v>72</v>
      </c>
      <c r="AE153" s="60" t="s">
        <v>111</v>
      </c>
      <c r="AF153" s="60" t="s">
        <v>111</v>
      </c>
      <c r="AG153" s="60" t="s">
        <v>3433</v>
      </c>
      <c r="AH153" s="60" t="s">
        <v>111</v>
      </c>
      <c r="AI153" s="60"/>
      <c r="AJ153" s="60" t="s">
        <v>3432</v>
      </c>
      <c r="AK153" s="61"/>
    </row>
    <row r="154" spans="2:37" x14ac:dyDescent="0.3">
      <c r="D154" t="str">
        <f>IF(A154&lt;&gt;"",A154,IF(B154&lt;&gt;"",B154,IF(C154&lt;&gt;"",C154,"")))</f>
        <v/>
      </c>
      <c r="E154" t="str">
        <f>_xlfn.IFNA(VLOOKUP(D154,'Colt Inv June'!A:B,2,0),"")</f>
        <v/>
      </c>
      <c r="F154" t="s">
        <v>111</v>
      </c>
      <c r="G154" t="s">
        <v>111</v>
      </c>
      <c r="H154" t="s">
        <v>3377</v>
      </c>
      <c r="I154" t="s">
        <v>1228</v>
      </c>
      <c r="J154" s="62">
        <v>463</v>
      </c>
      <c r="K154" s="63" t="s">
        <v>111</v>
      </c>
      <c r="L154" s="63" t="s">
        <v>3456</v>
      </c>
      <c r="M154" s="63" t="s">
        <v>1552</v>
      </c>
      <c r="N154" s="63" t="s">
        <v>1553</v>
      </c>
      <c r="O154" s="63" t="s">
        <v>3457</v>
      </c>
      <c r="P154" s="63" t="s">
        <v>637</v>
      </c>
      <c r="Q154" s="63" t="s">
        <v>2570</v>
      </c>
      <c r="R154" s="63" t="s">
        <v>111</v>
      </c>
      <c r="S154" s="63" t="s">
        <v>111</v>
      </c>
      <c r="T154" s="63" t="s">
        <v>111</v>
      </c>
      <c r="U154" s="63" t="s">
        <v>111</v>
      </c>
      <c r="V154" s="63" t="s">
        <v>72</v>
      </c>
      <c r="W154" s="63" t="s">
        <v>72</v>
      </c>
      <c r="X154" s="63" t="s">
        <v>3376</v>
      </c>
      <c r="Y154" s="63" t="s">
        <v>3377</v>
      </c>
      <c r="Z154" s="63" t="s">
        <v>1764</v>
      </c>
      <c r="AA154" s="63" t="s">
        <v>1231</v>
      </c>
      <c r="AB154" s="63" t="s">
        <v>1214</v>
      </c>
      <c r="AC154" s="63" t="s">
        <v>3458</v>
      </c>
      <c r="AD154" s="63" t="s">
        <v>72</v>
      </c>
      <c r="AE154" s="63" t="s">
        <v>111</v>
      </c>
      <c r="AF154" s="63" t="s">
        <v>111</v>
      </c>
      <c r="AG154" s="63" t="s">
        <v>3458</v>
      </c>
      <c r="AH154" s="63" t="s">
        <v>111</v>
      </c>
      <c r="AI154" s="63"/>
      <c r="AJ154" s="63" t="s">
        <v>3457</v>
      </c>
      <c r="AK154" s="64"/>
    </row>
    <row r="155" spans="2:37" x14ac:dyDescent="0.3">
      <c r="B155" t="s">
        <v>1238</v>
      </c>
      <c r="C155" t="s">
        <v>1238</v>
      </c>
      <c r="D155" t="str">
        <f>IF(A155&lt;&gt;"",A155,IF(B155&lt;&gt;"",B155,IF(C155&lt;&gt;"",C155,"")))</f>
        <v>BE130900619</v>
      </c>
      <c r="E155" t="str">
        <f>_xlfn.IFNA(VLOOKUP(D155,'Colt Inv June'!A:B,2,0),"")</f>
        <v>LINQ SPRL</v>
      </c>
      <c r="F155" t="s">
        <v>3362</v>
      </c>
      <c r="G155" t="s">
        <v>629</v>
      </c>
      <c r="H155" t="s">
        <v>3362</v>
      </c>
      <c r="I155" t="s">
        <v>629</v>
      </c>
      <c r="J155" s="62">
        <v>438</v>
      </c>
      <c r="K155" s="63" t="s">
        <v>111</v>
      </c>
      <c r="L155" s="63" t="s">
        <v>1237</v>
      </c>
      <c r="M155" s="63" t="s">
        <v>1552</v>
      </c>
      <c r="N155" s="63" t="s">
        <v>1553</v>
      </c>
      <c r="O155" s="63" t="s">
        <v>1238</v>
      </c>
      <c r="P155" s="63" t="s">
        <v>637</v>
      </c>
      <c r="Q155" s="63" t="s">
        <v>2570</v>
      </c>
      <c r="R155" s="63" t="s">
        <v>3359</v>
      </c>
      <c r="S155" s="63" t="s">
        <v>3360</v>
      </c>
      <c r="T155" s="63" t="s">
        <v>1239</v>
      </c>
      <c r="U155" s="63" t="s">
        <v>126</v>
      </c>
      <c r="V155" s="63" t="s">
        <v>1227</v>
      </c>
      <c r="W155" s="63" t="s">
        <v>225</v>
      </c>
      <c r="X155" s="63" t="s">
        <v>3361</v>
      </c>
      <c r="Y155" s="63" t="s">
        <v>3362</v>
      </c>
      <c r="Z155" s="63" t="s">
        <v>1764</v>
      </c>
      <c r="AA155" s="63" t="s">
        <v>3363</v>
      </c>
      <c r="AB155" s="63" t="s">
        <v>1214</v>
      </c>
      <c r="AC155" s="63" t="s">
        <v>3364</v>
      </c>
      <c r="AD155" s="63" t="s">
        <v>72</v>
      </c>
      <c r="AE155" s="63" t="s">
        <v>111</v>
      </c>
      <c r="AF155" s="63" t="s">
        <v>111</v>
      </c>
      <c r="AG155" s="63" t="s">
        <v>3364</v>
      </c>
      <c r="AH155" s="63" t="s">
        <v>111</v>
      </c>
      <c r="AI155" s="63"/>
      <c r="AJ155" s="63" t="s">
        <v>1238</v>
      </c>
      <c r="AK155" s="64"/>
    </row>
    <row r="156" spans="2:37" x14ac:dyDescent="0.3">
      <c r="D156" t="str">
        <f>IF(A156&lt;&gt;"",A156,IF(B156&lt;&gt;"",B156,IF(C156&lt;&gt;"",C156,"")))</f>
        <v/>
      </c>
      <c r="E156" t="str">
        <f>_xlfn.IFNA(VLOOKUP(D156,'Colt Inv June'!A:B,2,0),"")</f>
        <v/>
      </c>
      <c r="F156" t="s">
        <v>111</v>
      </c>
      <c r="G156" t="s">
        <v>111</v>
      </c>
      <c r="H156" t="s">
        <v>3377</v>
      </c>
      <c r="I156" t="s">
        <v>1228</v>
      </c>
      <c r="J156" s="62">
        <v>445</v>
      </c>
      <c r="K156" s="63" t="s">
        <v>111</v>
      </c>
      <c r="L156" s="63" t="s">
        <v>3399</v>
      </c>
      <c r="M156" s="63" t="s">
        <v>1552</v>
      </c>
      <c r="N156" s="63" t="s">
        <v>1553</v>
      </c>
      <c r="O156" s="63" t="s">
        <v>3400</v>
      </c>
      <c r="P156" s="63" t="s">
        <v>637</v>
      </c>
      <c r="Q156" s="63" t="s">
        <v>2570</v>
      </c>
      <c r="R156" s="63" t="s">
        <v>111</v>
      </c>
      <c r="S156" s="63" t="s">
        <v>111</v>
      </c>
      <c r="T156" s="63" t="s">
        <v>111</v>
      </c>
      <c r="U156" s="63" t="s">
        <v>111</v>
      </c>
      <c r="V156" s="63" t="s">
        <v>72</v>
      </c>
      <c r="W156" s="63" t="s">
        <v>72</v>
      </c>
      <c r="X156" s="63" t="s">
        <v>3376</v>
      </c>
      <c r="Y156" s="63" t="s">
        <v>3377</v>
      </c>
      <c r="Z156" s="63" t="s">
        <v>1764</v>
      </c>
      <c r="AA156" s="63" t="s">
        <v>1231</v>
      </c>
      <c r="AB156" s="63" t="s">
        <v>1214</v>
      </c>
      <c r="AC156" s="63" t="s">
        <v>3401</v>
      </c>
      <c r="AD156" s="63" t="s">
        <v>72</v>
      </c>
      <c r="AE156" s="63" t="s">
        <v>111</v>
      </c>
      <c r="AF156" s="63" t="s">
        <v>111</v>
      </c>
      <c r="AG156" s="63" t="s">
        <v>3401</v>
      </c>
      <c r="AH156" s="63" t="s">
        <v>111</v>
      </c>
      <c r="AI156" s="63"/>
      <c r="AJ156" s="63" t="s">
        <v>3400</v>
      </c>
      <c r="AK156" s="64"/>
    </row>
    <row r="157" spans="2:37" x14ac:dyDescent="0.3">
      <c r="D157" t="str">
        <f>IF(A157&lt;&gt;"",A157,IF(B157&lt;&gt;"",B157,IF(C157&lt;&gt;"",C157,"")))</f>
        <v/>
      </c>
      <c r="E157" t="str">
        <f>_xlfn.IFNA(VLOOKUP(D157,'Colt Inv June'!A:B,2,0),"")</f>
        <v/>
      </c>
      <c r="F157" t="s">
        <v>111</v>
      </c>
      <c r="G157" t="s">
        <v>111</v>
      </c>
      <c r="H157" t="s">
        <v>3377</v>
      </c>
      <c r="I157" t="s">
        <v>1228</v>
      </c>
      <c r="J157" s="62">
        <v>447</v>
      </c>
      <c r="K157" s="63" t="s">
        <v>111</v>
      </c>
      <c r="L157" s="63" t="s">
        <v>3403</v>
      </c>
      <c r="M157" s="63" t="s">
        <v>1552</v>
      </c>
      <c r="N157" s="63" t="s">
        <v>1553</v>
      </c>
      <c r="O157" s="63" t="s">
        <v>3404</v>
      </c>
      <c r="P157" s="63" t="s">
        <v>637</v>
      </c>
      <c r="Q157" s="63" t="s">
        <v>2570</v>
      </c>
      <c r="R157" s="63" t="s">
        <v>111</v>
      </c>
      <c r="S157" s="63" t="s">
        <v>111</v>
      </c>
      <c r="T157" s="63" t="s">
        <v>111</v>
      </c>
      <c r="U157" s="63" t="s">
        <v>111</v>
      </c>
      <c r="V157" s="63" t="s">
        <v>72</v>
      </c>
      <c r="W157" s="63" t="s">
        <v>72</v>
      </c>
      <c r="X157" s="63" t="s">
        <v>3376</v>
      </c>
      <c r="Y157" s="63" t="s">
        <v>3377</v>
      </c>
      <c r="Z157" s="63" t="s">
        <v>1764</v>
      </c>
      <c r="AA157" s="63" t="s">
        <v>1231</v>
      </c>
      <c r="AB157" s="63" t="s">
        <v>1214</v>
      </c>
      <c r="AC157" s="63" t="s">
        <v>3405</v>
      </c>
      <c r="AD157" s="63" t="s">
        <v>72</v>
      </c>
      <c r="AE157" s="63" t="s">
        <v>111</v>
      </c>
      <c r="AF157" s="63" t="s">
        <v>111</v>
      </c>
      <c r="AG157" s="63" t="s">
        <v>3405</v>
      </c>
      <c r="AH157" s="63" t="s">
        <v>111</v>
      </c>
      <c r="AI157" s="63"/>
      <c r="AJ157" s="63" t="s">
        <v>3404</v>
      </c>
      <c r="AK157" s="64"/>
    </row>
    <row r="158" spans="2:37" x14ac:dyDescent="0.3">
      <c r="D158" t="str">
        <f>IF(A158&lt;&gt;"",A158,IF(B158&lt;&gt;"",B158,IF(C158&lt;&gt;"",C158,"")))</f>
        <v/>
      </c>
      <c r="E158" t="str">
        <f>_xlfn.IFNA(VLOOKUP(D158,'Colt Inv June'!A:B,2,0),"")</f>
        <v/>
      </c>
      <c r="F158" t="s">
        <v>111</v>
      </c>
      <c r="G158" t="s">
        <v>111</v>
      </c>
      <c r="H158" t="s">
        <v>3377</v>
      </c>
      <c r="I158" t="s">
        <v>1228</v>
      </c>
      <c r="J158" s="62">
        <v>453</v>
      </c>
      <c r="K158" s="63" t="s">
        <v>111</v>
      </c>
      <c r="L158" s="63" t="s">
        <v>3428</v>
      </c>
      <c r="M158" s="63" t="s">
        <v>1552</v>
      </c>
      <c r="N158" s="63" t="s">
        <v>1553</v>
      </c>
      <c r="O158" s="63" t="s">
        <v>3429</v>
      </c>
      <c r="P158" s="63" t="s">
        <v>637</v>
      </c>
      <c r="Q158" s="63" t="s">
        <v>2570</v>
      </c>
      <c r="R158" s="63" t="s">
        <v>111</v>
      </c>
      <c r="S158" s="63" t="s">
        <v>111</v>
      </c>
      <c r="T158" s="63" t="s">
        <v>111</v>
      </c>
      <c r="U158" s="63" t="s">
        <v>111</v>
      </c>
      <c r="V158" s="63" t="s">
        <v>72</v>
      </c>
      <c r="W158" s="63" t="s">
        <v>72</v>
      </c>
      <c r="X158" s="63" t="s">
        <v>3376</v>
      </c>
      <c r="Y158" s="63" t="s">
        <v>3377</v>
      </c>
      <c r="Z158" s="63" t="s">
        <v>1764</v>
      </c>
      <c r="AA158" s="63" t="s">
        <v>1231</v>
      </c>
      <c r="AB158" s="63" t="s">
        <v>1214</v>
      </c>
      <c r="AC158" s="63" t="s">
        <v>3430</v>
      </c>
      <c r="AD158" s="63" t="s">
        <v>72</v>
      </c>
      <c r="AE158" s="63" t="s">
        <v>111</v>
      </c>
      <c r="AF158" s="63" t="s">
        <v>111</v>
      </c>
      <c r="AG158" s="63" t="s">
        <v>3430</v>
      </c>
      <c r="AH158" s="63" t="s">
        <v>111</v>
      </c>
      <c r="AI158" s="63"/>
      <c r="AJ158" s="63" t="s">
        <v>3429</v>
      </c>
      <c r="AK158" s="64"/>
    </row>
    <row r="159" spans="2:37" x14ac:dyDescent="0.3">
      <c r="D159" t="str">
        <f>IF(A159&lt;&gt;"",A159,IF(B159&lt;&gt;"",B159,IF(C159&lt;&gt;"",C159,"")))</f>
        <v/>
      </c>
      <c r="E159" t="str">
        <f>_xlfn.IFNA(VLOOKUP(D159,'Colt Inv June'!A:B,2,0),"")</f>
        <v/>
      </c>
      <c r="F159" t="s">
        <v>111</v>
      </c>
      <c r="G159" t="s">
        <v>111</v>
      </c>
      <c r="H159" t="s">
        <v>3377</v>
      </c>
      <c r="I159" t="s">
        <v>1228</v>
      </c>
      <c r="J159" s="59">
        <v>452</v>
      </c>
      <c r="K159" s="60" t="s">
        <v>111</v>
      </c>
      <c r="L159" s="60" t="s">
        <v>3425</v>
      </c>
      <c r="M159" s="60" t="s">
        <v>1552</v>
      </c>
      <c r="N159" s="60" t="s">
        <v>1553</v>
      </c>
      <c r="O159" s="60" t="s">
        <v>3426</v>
      </c>
      <c r="P159" s="60" t="s">
        <v>637</v>
      </c>
      <c r="Q159" s="60" t="s">
        <v>2570</v>
      </c>
      <c r="R159" s="60" t="s">
        <v>111</v>
      </c>
      <c r="S159" s="60" t="s">
        <v>111</v>
      </c>
      <c r="T159" s="60" t="s">
        <v>111</v>
      </c>
      <c r="U159" s="60" t="s">
        <v>111</v>
      </c>
      <c r="V159" s="60" t="s">
        <v>72</v>
      </c>
      <c r="W159" s="60" t="s">
        <v>72</v>
      </c>
      <c r="X159" s="60" t="s">
        <v>3376</v>
      </c>
      <c r="Y159" s="60" t="s">
        <v>3377</v>
      </c>
      <c r="Z159" s="60" t="s">
        <v>1764</v>
      </c>
      <c r="AA159" s="60" t="s">
        <v>1231</v>
      </c>
      <c r="AB159" s="60" t="s">
        <v>1214</v>
      </c>
      <c r="AC159" s="60" t="s">
        <v>3427</v>
      </c>
      <c r="AD159" s="60" t="s">
        <v>72</v>
      </c>
      <c r="AE159" s="60" t="s">
        <v>111</v>
      </c>
      <c r="AF159" s="60" t="s">
        <v>111</v>
      </c>
      <c r="AG159" s="60" t="s">
        <v>3427</v>
      </c>
      <c r="AH159" s="60" t="s">
        <v>111</v>
      </c>
      <c r="AI159" s="60"/>
      <c r="AJ159" s="60" t="s">
        <v>3426</v>
      </c>
      <c r="AK159" s="61"/>
    </row>
    <row r="160" spans="2:37" x14ac:dyDescent="0.3">
      <c r="D160" t="str">
        <f>IF(A160&lt;&gt;"",A160,IF(B160&lt;&gt;"",B160,IF(C160&lt;&gt;"",C160,"")))</f>
        <v/>
      </c>
      <c r="E160" t="str">
        <f>_xlfn.IFNA(VLOOKUP(D160,'Colt Inv June'!A:B,2,0),"")</f>
        <v/>
      </c>
      <c r="F160" t="s">
        <v>111</v>
      </c>
      <c r="G160" t="s">
        <v>111</v>
      </c>
      <c r="H160" t="s">
        <v>3377</v>
      </c>
      <c r="I160" t="s">
        <v>1228</v>
      </c>
      <c r="J160" s="59">
        <v>443</v>
      </c>
      <c r="K160" s="60" t="s">
        <v>111</v>
      </c>
      <c r="L160" s="60" t="s">
        <v>3382</v>
      </c>
      <c r="M160" s="60" t="s">
        <v>1552</v>
      </c>
      <c r="N160" s="60" t="s">
        <v>1553</v>
      </c>
      <c r="O160" s="60" t="s">
        <v>3383</v>
      </c>
      <c r="P160" s="60" t="s">
        <v>637</v>
      </c>
      <c r="Q160" s="60" t="s">
        <v>2570</v>
      </c>
      <c r="R160" s="60" t="s">
        <v>111</v>
      </c>
      <c r="S160" s="60" t="s">
        <v>111</v>
      </c>
      <c r="T160" s="60" t="s">
        <v>111</v>
      </c>
      <c r="U160" s="60" t="s">
        <v>111</v>
      </c>
      <c r="V160" s="60" t="s">
        <v>72</v>
      </c>
      <c r="W160" s="60" t="s">
        <v>72</v>
      </c>
      <c r="X160" s="60" t="s">
        <v>3376</v>
      </c>
      <c r="Y160" s="60" t="s">
        <v>3377</v>
      </c>
      <c r="Z160" s="60" t="s">
        <v>1764</v>
      </c>
      <c r="AA160" s="60" t="s">
        <v>1231</v>
      </c>
      <c r="AB160" s="60" t="s">
        <v>1214</v>
      </c>
      <c r="AC160" s="60" t="s">
        <v>3384</v>
      </c>
      <c r="AD160" s="60" t="s">
        <v>72</v>
      </c>
      <c r="AE160" s="60" t="s">
        <v>111</v>
      </c>
      <c r="AF160" s="60" t="s">
        <v>111</v>
      </c>
      <c r="AG160" s="60" t="s">
        <v>3384</v>
      </c>
      <c r="AH160" s="60" t="s">
        <v>111</v>
      </c>
      <c r="AI160" s="60"/>
      <c r="AJ160" s="60" t="s">
        <v>3383</v>
      </c>
      <c r="AK160" s="61"/>
    </row>
    <row r="161" spans="2:37" x14ac:dyDescent="0.3">
      <c r="D161" t="str">
        <f>IF(A161&lt;&gt;"",A161,IF(B161&lt;&gt;"",B161,IF(C161&lt;&gt;"",C161,"")))</f>
        <v/>
      </c>
      <c r="E161" t="str">
        <f>_xlfn.IFNA(VLOOKUP(D161,'Colt Inv June'!A:B,2,0),"")</f>
        <v/>
      </c>
      <c r="F161" t="s">
        <v>111</v>
      </c>
      <c r="G161" t="s">
        <v>111</v>
      </c>
      <c r="H161" t="s">
        <v>3377</v>
      </c>
      <c r="I161" t="s">
        <v>1228</v>
      </c>
      <c r="J161" s="59">
        <v>441</v>
      </c>
      <c r="K161" s="60" t="s">
        <v>111</v>
      </c>
      <c r="L161" s="60" t="s">
        <v>3374</v>
      </c>
      <c r="M161" s="60" t="s">
        <v>1552</v>
      </c>
      <c r="N161" s="60" t="s">
        <v>1553</v>
      </c>
      <c r="O161" s="60" t="s">
        <v>3375</v>
      </c>
      <c r="P161" s="60" t="s">
        <v>637</v>
      </c>
      <c r="Q161" s="60" t="s">
        <v>2570</v>
      </c>
      <c r="R161" s="60" t="s">
        <v>111</v>
      </c>
      <c r="S161" s="60" t="s">
        <v>111</v>
      </c>
      <c r="T161" s="60" t="s">
        <v>111</v>
      </c>
      <c r="U161" s="60" t="s">
        <v>111</v>
      </c>
      <c r="V161" s="60" t="s">
        <v>72</v>
      </c>
      <c r="W161" s="60" t="s">
        <v>72</v>
      </c>
      <c r="X161" s="60" t="s">
        <v>3376</v>
      </c>
      <c r="Y161" s="60" t="s">
        <v>3377</v>
      </c>
      <c r="Z161" s="60" t="s">
        <v>1764</v>
      </c>
      <c r="AA161" s="60" t="s">
        <v>1231</v>
      </c>
      <c r="AB161" s="60" t="s">
        <v>1214</v>
      </c>
      <c r="AC161" s="60" t="s">
        <v>3378</v>
      </c>
      <c r="AD161" s="60" t="s">
        <v>72</v>
      </c>
      <c r="AE161" s="60" t="s">
        <v>111</v>
      </c>
      <c r="AF161" s="60" t="s">
        <v>111</v>
      </c>
      <c r="AG161" s="60" t="s">
        <v>3378</v>
      </c>
      <c r="AH161" s="60" t="s">
        <v>111</v>
      </c>
      <c r="AI161" s="60"/>
      <c r="AJ161" s="60" t="s">
        <v>3375</v>
      </c>
      <c r="AK161" s="61"/>
    </row>
    <row r="162" spans="2:37" x14ac:dyDescent="0.3">
      <c r="D162" t="str">
        <f>IF(A162&lt;&gt;"",A162,IF(B162&lt;&gt;"",B162,IF(C162&lt;&gt;"",C162,"")))</f>
        <v/>
      </c>
      <c r="E162" t="str">
        <f>_xlfn.IFNA(VLOOKUP(D162,'Colt Inv June'!A:B,2,0),"")</f>
        <v/>
      </c>
      <c r="F162" t="s">
        <v>111</v>
      </c>
      <c r="G162" t="s">
        <v>111</v>
      </c>
      <c r="H162" t="s">
        <v>3377</v>
      </c>
      <c r="I162" t="s">
        <v>1228</v>
      </c>
      <c r="J162" s="59">
        <v>446</v>
      </c>
      <c r="K162" s="60" t="s">
        <v>111</v>
      </c>
      <c r="L162" s="60" t="s">
        <v>3374</v>
      </c>
      <c r="M162" s="60" t="s">
        <v>1552</v>
      </c>
      <c r="N162" s="60" t="s">
        <v>1553</v>
      </c>
      <c r="O162" s="60" t="s">
        <v>3375</v>
      </c>
      <c r="P162" s="60" t="s">
        <v>637</v>
      </c>
      <c r="Q162" s="60" t="s">
        <v>2570</v>
      </c>
      <c r="R162" s="60" t="s">
        <v>111</v>
      </c>
      <c r="S162" s="60" t="s">
        <v>111</v>
      </c>
      <c r="T162" s="60" t="s">
        <v>111</v>
      </c>
      <c r="U162" s="60" t="s">
        <v>111</v>
      </c>
      <c r="V162" s="60" t="s">
        <v>72</v>
      </c>
      <c r="W162" s="60" t="s">
        <v>72</v>
      </c>
      <c r="X162" s="60" t="s">
        <v>3376</v>
      </c>
      <c r="Y162" s="60" t="s">
        <v>3377</v>
      </c>
      <c r="Z162" s="60" t="s">
        <v>1764</v>
      </c>
      <c r="AA162" s="60" t="s">
        <v>1231</v>
      </c>
      <c r="AB162" s="60" t="s">
        <v>1214</v>
      </c>
      <c r="AC162" s="60" t="s">
        <v>3402</v>
      </c>
      <c r="AD162" s="60" t="s">
        <v>72</v>
      </c>
      <c r="AE162" s="60" t="s">
        <v>111</v>
      </c>
      <c r="AF162" s="60" t="s">
        <v>111</v>
      </c>
      <c r="AG162" s="60" t="s">
        <v>3402</v>
      </c>
      <c r="AH162" s="60" t="s">
        <v>111</v>
      </c>
      <c r="AI162" s="60"/>
      <c r="AJ162" s="60" t="s">
        <v>3375</v>
      </c>
      <c r="AK162" s="61"/>
    </row>
    <row r="163" spans="2:37" x14ac:dyDescent="0.3">
      <c r="D163" t="str">
        <f>IF(A163&lt;&gt;"",A163,IF(B163&lt;&gt;"",B163,IF(C163&lt;&gt;"",C163,"")))</f>
        <v/>
      </c>
      <c r="E163" t="str">
        <f>_xlfn.IFNA(VLOOKUP(D163,'Colt Inv June'!A:B,2,0),"")</f>
        <v/>
      </c>
      <c r="F163" t="s">
        <v>111</v>
      </c>
      <c r="G163" t="s">
        <v>111</v>
      </c>
      <c r="H163" t="s">
        <v>3377</v>
      </c>
      <c r="I163" t="s">
        <v>1228</v>
      </c>
      <c r="J163" s="62">
        <v>442</v>
      </c>
      <c r="K163" s="63" t="s">
        <v>111</v>
      </c>
      <c r="L163" s="63" t="s">
        <v>3379</v>
      </c>
      <c r="M163" s="63" t="s">
        <v>1552</v>
      </c>
      <c r="N163" s="63" t="s">
        <v>1553</v>
      </c>
      <c r="O163" s="63" t="s">
        <v>3380</v>
      </c>
      <c r="P163" s="63" t="s">
        <v>637</v>
      </c>
      <c r="Q163" s="63" t="s">
        <v>2570</v>
      </c>
      <c r="R163" s="63" t="s">
        <v>111</v>
      </c>
      <c r="S163" s="63" t="s">
        <v>111</v>
      </c>
      <c r="T163" s="63" t="s">
        <v>111</v>
      </c>
      <c r="U163" s="63" t="s">
        <v>111</v>
      </c>
      <c r="V163" s="63" t="s">
        <v>72</v>
      </c>
      <c r="W163" s="63" t="s">
        <v>72</v>
      </c>
      <c r="X163" s="63" t="s">
        <v>3376</v>
      </c>
      <c r="Y163" s="63" t="s">
        <v>3377</v>
      </c>
      <c r="Z163" s="63" t="s">
        <v>1764</v>
      </c>
      <c r="AA163" s="63" t="s">
        <v>1231</v>
      </c>
      <c r="AB163" s="63" t="s">
        <v>1214</v>
      </c>
      <c r="AC163" s="63" t="s">
        <v>3381</v>
      </c>
      <c r="AD163" s="63" t="s">
        <v>72</v>
      </c>
      <c r="AE163" s="63" t="s">
        <v>111</v>
      </c>
      <c r="AF163" s="63" t="s">
        <v>111</v>
      </c>
      <c r="AG163" s="63" t="s">
        <v>3381</v>
      </c>
      <c r="AH163" s="63" t="s">
        <v>111</v>
      </c>
      <c r="AI163" s="63"/>
      <c r="AJ163" s="63" t="s">
        <v>3380</v>
      </c>
      <c r="AK163" s="64"/>
    </row>
    <row r="164" spans="2:37" x14ac:dyDescent="0.3">
      <c r="D164" t="str">
        <f>IF(A164&lt;&gt;"",A164,IF(B164&lt;&gt;"",B164,IF(C164&lt;&gt;"",C164,"")))</f>
        <v/>
      </c>
      <c r="E164" t="str">
        <f>_xlfn.IFNA(VLOOKUP(D164,'Colt Inv June'!A:B,2,0),"")</f>
        <v/>
      </c>
      <c r="F164" t="s">
        <v>111</v>
      </c>
      <c r="G164" t="s">
        <v>111</v>
      </c>
      <c r="H164" t="s">
        <v>3377</v>
      </c>
      <c r="I164" t="s">
        <v>1228</v>
      </c>
      <c r="J164" s="62">
        <v>451</v>
      </c>
      <c r="K164" s="63" t="s">
        <v>111</v>
      </c>
      <c r="L164" s="63" t="s">
        <v>3422</v>
      </c>
      <c r="M164" s="63" t="s">
        <v>1552</v>
      </c>
      <c r="N164" s="63" t="s">
        <v>1553</v>
      </c>
      <c r="O164" s="63" t="s">
        <v>3423</v>
      </c>
      <c r="P164" s="63" t="s">
        <v>637</v>
      </c>
      <c r="Q164" s="63" t="s">
        <v>2570</v>
      </c>
      <c r="R164" s="63" t="s">
        <v>111</v>
      </c>
      <c r="S164" s="63" t="s">
        <v>111</v>
      </c>
      <c r="T164" s="63" t="s">
        <v>111</v>
      </c>
      <c r="U164" s="63" t="s">
        <v>111</v>
      </c>
      <c r="V164" s="63" t="s">
        <v>72</v>
      </c>
      <c r="W164" s="63" t="s">
        <v>72</v>
      </c>
      <c r="X164" s="63" t="s">
        <v>3376</v>
      </c>
      <c r="Y164" s="63" t="s">
        <v>3377</v>
      </c>
      <c r="Z164" s="63" t="s">
        <v>1764</v>
      </c>
      <c r="AA164" s="63" t="s">
        <v>1231</v>
      </c>
      <c r="AB164" s="63" t="s">
        <v>1214</v>
      </c>
      <c r="AC164" s="63" t="s">
        <v>3424</v>
      </c>
      <c r="AD164" s="63" t="s">
        <v>72</v>
      </c>
      <c r="AE164" s="63" t="s">
        <v>111</v>
      </c>
      <c r="AF164" s="63" t="s">
        <v>111</v>
      </c>
      <c r="AG164" s="63" t="s">
        <v>3424</v>
      </c>
      <c r="AH164" s="63" t="s">
        <v>111</v>
      </c>
      <c r="AI164" s="63"/>
      <c r="AJ164" s="63" t="s">
        <v>3423</v>
      </c>
      <c r="AK164" s="64"/>
    </row>
    <row r="165" spans="2:37" x14ac:dyDescent="0.3">
      <c r="D165" t="str">
        <f>IF(A165&lt;&gt;"",A165,IF(B165&lt;&gt;"",B165,IF(C165&lt;&gt;"",C165,"")))</f>
        <v/>
      </c>
      <c r="E165" t="str">
        <f>_xlfn.IFNA(VLOOKUP(D165,'Colt Inv June'!A:B,2,0),"")</f>
        <v/>
      </c>
      <c r="F165" t="s">
        <v>111</v>
      </c>
      <c r="G165" t="s">
        <v>111</v>
      </c>
      <c r="H165" t="s">
        <v>3377</v>
      </c>
      <c r="I165" t="s">
        <v>1228</v>
      </c>
      <c r="J165" s="62">
        <v>457</v>
      </c>
      <c r="K165" s="63" t="s">
        <v>111</v>
      </c>
      <c r="L165" s="63" t="s">
        <v>3440</v>
      </c>
      <c r="M165" s="63" t="s">
        <v>1552</v>
      </c>
      <c r="N165" s="63" t="s">
        <v>1553</v>
      </c>
      <c r="O165" s="63" t="s">
        <v>3441</v>
      </c>
      <c r="P165" s="63" t="s">
        <v>637</v>
      </c>
      <c r="Q165" s="63" t="s">
        <v>2570</v>
      </c>
      <c r="R165" s="63" t="s">
        <v>111</v>
      </c>
      <c r="S165" s="63" t="s">
        <v>111</v>
      </c>
      <c r="T165" s="63" t="s">
        <v>111</v>
      </c>
      <c r="U165" s="63" t="s">
        <v>111</v>
      </c>
      <c r="V165" s="63" t="s">
        <v>72</v>
      </c>
      <c r="W165" s="63" t="s">
        <v>72</v>
      </c>
      <c r="X165" s="63" t="s">
        <v>3376</v>
      </c>
      <c r="Y165" s="63" t="s">
        <v>3377</v>
      </c>
      <c r="Z165" s="63" t="s">
        <v>1764</v>
      </c>
      <c r="AA165" s="63" t="s">
        <v>1231</v>
      </c>
      <c r="AB165" s="63" t="s">
        <v>1214</v>
      </c>
      <c r="AC165" s="63" t="s">
        <v>3442</v>
      </c>
      <c r="AD165" s="63" t="s">
        <v>72</v>
      </c>
      <c r="AE165" s="63" t="s">
        <v>111</v>
      </c>
      <c r="AF165" s="63" t="s">
        <v>111</v>
      </c>
      <c r="AG165" s="63" t="s">
        <v>3442</v>
      </c>
      <c r="AH165" s="63" t="s">
        <v>111</v>
      </c>
      <c r="AI165" s="63"/>
      <c r="AJ165" s="63" t="s">
        <v>3441</v>
      </c>
      <c r="AK165" s="64"/>
    </row>
    <row r="166" spans="2:37" x14ac:dyDescent="0.3">
      <c r="D166" t="str">
        <f>IF(A166&lt;&gt;"",A166,IF(B166&lt;&gt;"",B166,IF(C166&lt;&gt;"",C166,"")))</f>
        <v/>
      </c>
      <c r="E166" t="str">
        <f>_xlfn.IFNA(VLOOKUP(D166,'Colt Inv June'!A:B,2,0),"")</f>
        <v/>
      </c>
      <c r="F166" t="s">
        <v>111</v>
      </c>
      <c r="G166" t="s">
        <v>111</v>
      </c>
      <c r="H166" t="s">
        <v>3377</v>
      </c>
      <c r="I166" t="s">
        <v>1228</v>
      </c>
      <c r="J166" s="62">
        <v>459</v>
      </c>
      <c r="K166" s="63" t="s">
        <v>111</v>
      </c>
      <c r="L166" s="63" t="s">
        <v>3446</v>
      </c>
      <c r="M166" s="63" t="s">
        <v>1552</v>
      </c>
      <c r="N166" s="63" t="s">
        <v>1553</v>
      </c>
      <c r="O166" s="63" t="s">
        <v>3447</v>
      </c>
      <c r="P166" s="63" t="s">
        <v>637</v>
      </c>
      <c r="Q166" s="63" t="s">
        <v>2570</v>
      </c>
      <c r="R166" s="63" t="s">
        <v>111</v>
      </c>
      <c r="S166" s="63" t="s">
        <v>111</v>
      </c>
      <c r="T166" s="63" t="s">
        <v>111</v>
      </c>
      <c r="U166" s="63" t="s">
        <v>111</v>
      </c>
      <c r="V166" s="63" t="s">
        <v>72</v>
      </c>
      <c r="W166" s="63" t="s">
        <v>72</v>
      </c>
      <c r="X166" s="63" t="s">
        <v>3376</v>
      </c>
      <c r="Y166" s="63" t="s">
        <v>3377</v>
      </c>
      <c r="Z166" s="63" t="s">
        <v>1764</v>
      </c>
      <c r="AA166" s="63" t="s">
        <v>1231</v>
      </c>
      <c r="AB166" s="63" t="s">
        <v>1214</v>
      </c>
      <c r="AC166" s="63" t="s">
        <v>3448</v>
      </c>
      <c r="AD166" s="63" t="s">
        <v>72</v>
      </c>
      <c r="AE166" s="63" t="s">
        <v>111</v>
      </c>
      <c r="AF166" s="63" t="s">
        <v>111</v>
      </c>
      <c r="AG166" s="63" t="s">
        <v>3448</v>
      </c>
      <c r="AH166" s="63" t="s">
        <v>111</v>
      </c>
      <c r="AI166" s="63"/>
      <c r="AJ166" s="63" t="s">
        <v>3447</v>
      </c>
      <c r="AK166" s="64"/>
    </row>
    <row r="167" spans="2:37" x14ac:dyDescent="0.3">
      <c r="D167" t="str">
        <f>IF(A167&lt;&gt;"",A167,IF(B167&lt;&gt;"",B167,IF(C167&lt;&gt;"",C167,"")))</f>
        <v/>
      </c>
      <c r="E167" t="str">
        <f>_xlfn.IFNA(VLOOKUP(D167,'Colt Inv June'!A:B,2,0),"")</f>
        <v/>
      </c>
      <c r="F167" t="s">
        <v>111</v>
      </c>
      <c r="G167" t="s">
        <v>111</v>
      </c>
      <c r="H167" t="s">
        <v>3377</v>
      </c>
      <c r="I167" t="s">
        <v>1228</v>
      </c>
      <c r="J167" s="59">
        <v>462</v>
      </c>
      <c r="K167" s="60" t="s">
        <v>111</v>
      </c>
      <c r="L167" s="60" t="s">
        <v>3453</v>
      </c>
      <c r="M167" s="60" t="s">
        <v>1552</v>
      </c>
      <c r="N167" s="60" t="s">
        <v>1553</v>
      </c>
      <c r="O167" s="60" t="s">
        <v>3454</v>
      </c>
      <c r="P167" s="60" t="s">
        <v>637</v>
      </c>
      <c r="Q167" s="60" t="s">
        <v>2570</v>
      </c>
      <c r="R167" s="60" t="s">
        <v>111</v>
      </c>
      <c r="S167" s="60" t="s">
        <v>111</v>
      </c>
      <c r="T167" s="60" t="s">
        <v>111</v>
      </c>
      <c r="U167" s="60" t="s">
        <v>111</v>
      </c>
      <c r="V167" s="60" t="s">
        <v>72</v>
      </c>
      <c r="W167" s="60" t="s">
        <v>72</v>
      </c>
      <c r="X167" s="60" t="s">
        <v>3376</v>
      </c>
      <c r="Y167" s="60" t="s">
        <v>3377</v>
      </c>
      <c r="Z167" s="60" t="s">
        <v>1764</v>
      </c>
      <c r="AA167" s="60" t="s">
        <v>1231</v>
      </c>
      <c r="AB167" s="60" t="s">
        <v>1214</v>
      </c>
      <c r="AC167" s="60" t="s">
        <v>3455</v>
      </c>
      <c r="AD167" s="60" t="s">
        <v>72</v>
      </c>
      <c r="AE167" s="60" t="s">
        <v>111</v>
      </c>
      <c r="AF167" s="60" t="s">
        <v>111</v>
      </c>
      <c r="AG167" s="60" t="s">
        <v>3455</v>
      </c>
      <c r="AH167" s="60" t="s">
        <v>111</v>
      </c>
      <c r="AI167" s="60"/>
      <c r="AJ167" s="60" t="s">
        <v>3454</v>
      </c>
      <c r="AK167" s="61"/>
    </row>
    <row r="168" spans="2:37" x14ac:dyDescent="0.3">
      <c r="D168" t="str">
        <f>IF(A168&lt;&gt;"",A168,IF(B168&lt;&gt;"",B168,IF(C168&lt;&gt;"",C168,"")))</f>
        <v/>
      </c>
      <c r="E168" t="str">
        <f>_xlfn.IFNA(VLOOKUP(D168,'Colt Inv June'!A:B,2,0),"")</f>
        <v/>
      </c>
      <c r="F168" t="s">
        <v>111</v>
      </c>
      <c r="G168" t="s">
        <v>111</v>
      </c>
      <c r="H168" t="s">
        <v>3377</v>
      </c>
      <c r="I168" t="s">
        <v>1228</v>
      </c>
      <c r="J168" s="59">
        <v>458</v>
      </c>
      <c r="K168" s="60" t="s">
        <v>111</v>
      </c>
      <c r="L168" s="60" t="s">
        <v>3443</v>
      </c>
      <c r="M168" s="60" t="s">
        <v>1552</v>
      </c>
      <c r="N168" s="60" t="s">
        <v>1553</v>
      </c>
      <c r="O168" s="60" t="s">
        <v>3444</v>
      </c>
      <c r="P168" s="60" t="s">
        <v>637</v>
      </c>
      <c r="Q168" s="60" t="s">
        <v>2570</v>
      </c>
      <c r="R168" s="60" t="s">
        <v>111</v>
      </c>
      <c r="S168" s="60" t="s">
        <v>111</v>
      </c>
      <c r="T168" s="60" t="s">
        <v>111</v>
      </c>
      <c r="U168" s="60" t="s">
        <v>111</v>
      </c>
      <c r="V168" s="60" t="s">
        <v>72</v>
      </c>
      <c r="W168" s="60" t="s">
        <v>72</v>
      </c>
      <c r="X168" s="60" t="s">
        <v>3376</v>
      </c>
      <c r="Y168" s="60" t="s">
        <v>3377</v>
      </c>
      <c r="Z168" s="60" t="s">
        <v>1764</v>
      </c>
      <c r="AA168" s="60" t="s">
        <v>1231</v>
      </c>
      <c r="AB168" s="60" t="s">
        <v>1214</v>
      </c>
      <c r="AC168" s="60" t="s">
        <v>3445</v>
      </c>
      <c r="AD168" s="60" t="s">
        <v>72</v>
      </c>
      <c r="AE168" s="60" t="s">
        <v>111</v>
      </c>
      <c r="AF168" s="60" t="s">
        <v>111</v>
      </c>
      <c r="AG168" s="60" t="s">
        <v>3445</v>
      </c>
      <c r="AH168" s="60" t="s">
        <v>111</v>
      </c>
      <c r="AI168" s="60"/>
      <c r="AJ168" s="60" t="s">
        <v>3444</v>
      </c>
      <c r="AK168" s="61"/>
    </row>
    <row r="169" spans="2:37" x14ac:dyDescent="0.3">
      <c r="D169" t="str">
        <f>IF(A169&lt;&gt;"",A169,IF(B169&lt;&gt;"",B169,IF(C169&lt;&gt;"",C169,"")))</f>
        <v/>
      </c>
      <c r="E169" t="str">
        <f>_xlfn.IFNA(VLOOKUP(D169,'Colt Inv June'!A:B,2,0),"")</f>
        <v/>
      </c>
      <c r="F169" t="s">
        <v>111</v>
      </c>
      <c r="G169" t="s">
        <v>111</v>
      </c>
      <c r="H169" t="s">
        <v>3377</v>
      </c>
      <c r="I169" t="s">
        <v>1228</v>
      </c>
      <c r="J169" s="59">
        <v>456</v>
      </c>
      <c r="K169" s="60" t="s">
        <v>111</v>
      </c>
      <c r="L169" s="60" t="s">
        <v>3437</v>
      </c>
      <c r="M169" s="60" t="s">
        <v>1552</v>
      </c>
      <c r="N169" s="60" t="s">
        <v>1553</v>
      </c>
      <c r="O169" s="60" t="s">
        <v>3438</v>
      </c>
      <c r="P169" s="60" t="s">
        <v>637</v>
      </c>
      <c r="Q169" s="60" t="s">
        <v>2570</v>
      </c>
      <c r="R169" s="60" t="s">
        <v>111</v>
      </c>
      <c r="S169" s="60" t="s">
        <v>111</v>
      </c>
      <c r="T169" s="60" t="s">
        <v>111</v>
      </c>
      <c r="U169" s="60" t="s">
        <v>111</v>
      </c>
      <c r="V169" s="60" t="s">
        <v>72</v>
      </c>
      <c r="W169" s="60" t="s">
        <v>72</v>
      </c>
      <c r="X169" s="60" t="s">
        <v>3376</v>
      </c>
      <c r="Y169" s="60" t="s">
        <v>3377</v>
      </c>
      <c r="Z169" s="60" t="s">
        <v>1764</v>
      </c>
      <c r="AA169" s="60" t="s">
        <v>1231</v>
      </c>
      <c r="AB169" s="60" t="s">
        <v>1214</v>
      </c>
      <c r="AC169" s="60" t="s">
        <v>3439</v>
      </c>
      <c r="AD169" s="60" t="s">
        <v>72</v>
      </c>
      <c r="AE169" s="60" t="s">
        <v>111</v>
      </c>
      <c r="AF169" s="60" t="s">
        <v>111</v>
      </c>
      <c r="AG169" s="60" t="s">
        <v>3439</v>
      </c>
      <c r="AH169" s="60" t="s">
        <v>111</v>
      </c>
      <c r="AI169" s="60"/>
      <c r="AJ169" s="60" t="s">
        <v>3438</v>
      </c>
      <c r="AK169" s="61"/>
    </row>
    <row r="170" spans="2:37" x14ac:dyDescent="0.3">
      <c r="D170" t="str">
        <f>IF(A170&lt;&gt;"",A170,IF(B170&lt;&gt;"",B170,IF(C170&lt;&gt;"",C170,"")))</f>
        <v/>
      </c>
      <c r="E170" t="str">
        <f>_xlfn.IFNA(VLOOKUP(D170,'Colt Inv June'!A:B,2,0),"")</f>
        <v/>
      </c>
      <c r="F170" t="s">
        <v>111</v>
      </c>
      <c r="G170" t="s">
        <v>111</v>
      </c>
      <c r="H170" t="s">
        <v>3377</v>
      </c>
      <c r="I170" t="s">
        <v>1228</v>
      </c>
      <c r="J170" s="62">
        <v>455</v>
      </c>
      <c r="K170" s="63" t="s">
        <v>111</v>
      </c>
      <c r="L170" s="63" t="s">
        <v>3434</v>
      </c>
      <c r="M170" s="63" t="s">
        <v>1552</v>
      </c>
      <c r="N170" s="63" t="s">
        <v>1553</v>
      </c>
      <c r="O170" s="63" t="s">
        <v>3435</v>
      </c>
      <c r="P170" s="63" t="s">
        <v>637</v>
      </c>
      <c r="Q170" s="63" t="s">
        <v>2570</v>
      </c>
      <c r="R170" s="63" t="s">
        <v>111</v>
      </c>
      <c r="S170" s="63" t="s">
        <v>111</v>
      </c>
      <c r="T170" s="63" t="s">
        <v>111</v>
      </c>
      <c r="U170" s="63" t="s">
        <v>111</v>
      </c>
      <c r="V170" s="63" t="s">
        <v>72</v>
      </c>
      <c r="W170" s="63" t="s">
        <v>72</v>
      </c>
      <c r="X170" s="63" t="s">
        <v>3376</v>
      </c>
      <c r="Y170" s="63" t="s">
        <v>3377</v>
      </c>
      <c r="Z170" s="63" t="s">
        <v>1764</v>
      </c>
      <c r="AA170" s="63" t="s">
        <v>1231</v>
      </c>
      <c r="AB170" s="63" t="s">
        <v>1214</v>
      </c>
      <c r="AC170" s="63" t="s">
        <v>3436</v>
      </c>
      <c r="AD170" s="63" t="s">
        <v>72</v>
      </c>
      <c r="AE170" s="63" t="s">
        <v>111</v>
      </c>
      <c r="AF170" s="63" t="s">
        <v>111</v>
      </c>
      <c r="AG170" s="63" t="s">
        <v>3436</v>
      </c>
      <c r="AH170" s="63" t="s">
        <v>111</v>
      </c>
      <c r="AI170" s="63"/>
      <c r="AJ170" s="63" t="s">
        <v>3435</v>
      </c>
      <c r="AK170" s="64"/>
    </row>
    <row r="171" spans="2:37" x14ac:dyDescent="0.3">
      <c r="B171" t="s">
        <v>1241</v>
      </c>
      <c r="C171" t="s">
        <v>1241</v>
      </c>
      <c r="D171" t="str">
        <f>IF(A171&lt;&gt;"",A171,IF(B171&lt;&gt;"",B171,IF(C171&lt;&gt;"",C171,"")))</f>
        <v>BE131001427</v>
      </c>
      <c r="E171" t="str">
        <f>_xlfn.IFNA(VLOOKUP(D171,'Colt Inv June'!A:B,2,0),"")</f>
        <v>CEER</v>
      </c>
      <c r="F171" t="s">
        <v>4149</v>
      </c>
      <c r="G171" t="s">
        <v>242</v>
      </c>
      <c r="H171" t="s">
        <v>4149</v>
      </c>
      <c r="I171" t="s">
        <v>242</v>
      </c>
      <c r="J171" s="59">
        <v>605</v>
      </c>
      <c r="K171" s="60" t="s">
        <v>1551</v>
      </c>
      <c r="L171" s="60" t="s">
        <v>1240</v>
      </c>
      <c r="M171" s="60" t="s">
        <v>1552</v>
      </c>
      <c r="N171" s="60" t="s">
        <v>1553</v>
      </c>
      <c r="O171" s="60" t="s">
        <v>1241</v>
      </c>
      <c r="P171" s="60" t="s">
        <v>637</v>
      </c>
      <c r="Q171" s="60" t="s">
        <v>2570</v>
      </c>
      <c r="R171" s="60" t="s">
        <v>2261</v>
      </c>
      <c r="S171" s="60" t="s">
        <v>4148</v>
      </c>
      <c r="T171" s="60" t="s">
        <v>734</v>
      </c>
      <c r="U171" s="60" t="s">
        <v>111</v>
      </c>
      <c r="V171" s="60" t="s">
        <v>1242</v>
      </c>
      <c r="W171" s="60" t="s">
        <v>72</v>
      </c>
      <c r="X171" s="60" t="s">
        <v>111</v>
      </c>
      <c r="Y171" s="60" t="s">
        <v>4149</v>
      </c>
      <c r="Z171" s="60" t="s">
        <v>1764</v>
      </c>
      <c r="AA171" s="60" t="s">
        <v>245</v>
      </c>
      <c r="AB171" s="60" t="s">
        <v>1214</v>
      </c>
      <c r="AC171" s="60" t="s">
        <v>4151</v>
      </c>
      <c r="AD171" s="60" t="s">
        <v>72</v>
      </c>
      <c r="AE171" s="60" t="s">
        <v>111</v>
      </c>
      <c r="AF171" s="60" t="s">
        <v>111</v>
      </c>
      <c r="AG171" s="60" t="s">
        <v>4151</v>
      </c>
      <c r="AH171" s="60" t="s">
        <v>111</v>
      </c>
      <c r="AI171" s="60"/>
      <c r="AJ171" s="60" t="s">
        <v>1241</v>
      </c>
      <c r="AK171" s="61"/>
    </row>
    <row r="172" spans="2:37" x14ac:dyDescent="0.3">
      <c r="D172" t="str">
        <f>IF(A172&lt;&gt;"",A172,IF(B172&lt;&gt;"",B172,IF(C172&lt;&gt;"",C172,"")))</f>
        <v/>
      </c>
      <c r="E172" t="str">
        <f>_xlfn.IFNA(VLOOKUP(D172,'Colt Inv June'!A:B,2,0),"")</f>
        <v/>
      </c>
      <c r="F172" t="s">
        <v>111</v>
      </c>
      <c r="G172" t="s">
        <v>111</v>
      </c>
      <c r="H172" t="s">
        <v>111</v>
      </c>
      <c r="I172" t="s">
        <v>111</v>
      </c>
      <c r="J172" s="62">
        <v>571</v>
      </c>
      <c r="K172" s="63" t="s">
        <v>111</v>
      </c>
      <c r="L172" s="63" t="s">
        <v>4017</v>
      </c>
      <c r="M172" s="63" t="s">
        <v>1518</v>
      </c>
      <c r="N172" s="63" t="s">
        <v>1519</v>
      </c>
      <c r="O172" s="63" t="s">
        <v>4018</v>
      </c>
      <c r="P172" s="63" t="s">
        <v>637</v>
      </c>
      <c r="Q172" s="63" t="s">
        <v>2570</v>
      </c>
      <c r="R172" s="63" t="s">
        <v>4019</v>
      </c>
      <c r="S172" s="63" t="s">
        <v>4019</v>
      </c>
      <c r="T172" s="63" t="s">
        <v>143</v>
      </c>
      <c r="U172" s="63" t="s">
        <v>143</v>
      </c>
      <c r="V172" s="63" t="s">
        <v>72</v>
      </c>
      <c r="W172" s="63" t="s">
        <v>263</v>
      </c>
      <c r="X172" s="63" t="s">
        <v>1699</v>
      </c>
      <c r="Y172" s="63" t="s">
        <v>1700</v>
      </c>
      <c r="Z172" s="63" t="s">
        <v>1701</v>
      </c>
      <c r="AA172" s="63" t="s">
        <v>1702</v>
      </c>
      <c r="AB172" s="63" t="s">
        <v>1214</v>
      </c>
      <c r="AC172" s="63" t="s">
        <v>4020</v>
      </c>
      <c r="AD172" s="63" t="s">
        <v>72</v>
      </c>
      <c r="AE172" s="63" t="s">
        <v>111</v>
      </c>
      <c r="AF172" s="63" t="s">
        <v>111</v>
      </c>
      <c r="AG172" s="63" t="s">
        <v>4020</v>
      </c>
      <c r="AH172" s="63" t="s">
        <v>111</v>
      </c>
      <c r="AI172" s="63"/>
      <c r="AJ172" s="63" t="s">
        <v>4018</v>
      </c>
      <c r="AK172" s="64"/>
    </row>
    <row r="173" spans="2:37" x14ac:dyDescent="0.3">
      <c r="D173" t="str">
        <f>IF(A173&lt;&gt;"",A173,IF(B173&lt;&gt;"",B173,IF(C173&lt;&gt;"",C173,"")))</f>
        <v/>
      </c>
      <c r="E173" t="str">
        <f>_xlfn.IFNA(VLOOKUP(D173,'Colt Inv June'!A:B,2,0),"")</f>
        <v/>
      </c>
      <c r="F173" t="s">
        <v>111</v>
      </c>
      <c r="G173" t="s">
        <v>111</v>
      </c>
      <c r="H173" t="s">
        <v>111</v>
      </c>
      <c r="I173" t="s">
        <v>111</v>
      </c>
      <c r="J173" s="62">
        <v>550</v>
      </c>
      <c r="K173" s="63" t="s">
        <v>111</v>
      </c>
      <c r="L173" s="63" t="s">
        <v>3911</v>
      </c>
      <c r="M173" s="63" t="s">
        <v>1552</v>
      </c>
      <c r="N173" s="63" t="s">
        <v>1553</v>
      </c>
      <c r="O173" s="63" t="s">
        <v>3912</v>
      </c>
      <c r="P173" s="63" t="s">
        <v>637</v>
      </c>
      <c r="Q173" s="63" t="s">
        <v>3281</v>
      </c>
      <c r="R173" s="63" t="s">
        <v>3913</v>
      </c>
      <c r="S173" s="63" t="s">
        <v>3914</v>
      </c>
      <c r="T173" s="63" t="s">
        <v>143</v>
      </c>
      <c r="U173" s="63" t="s">
        <v>143</v>
      </c>
      <c r="V173" s="63" t="s">
        <v>72</v>
      </c>
      <c r="W173" s="63" t="s">
        <v>72</v>
      </c>
      <c r="X173" s="63" t="s">
        <v>1699</v>
      </c>
      <c r="Y173" s="63" t="s">
        <v>1700</v>
      </c>
      <c r="Z173" s="63" t="s">
        <v>1701</v>
      </c>
      <c r="AA173" s="63" t="s">
        <v>1702</v>
      </c>
      <c r="AB173" s="63" t="s">
        <v>3281</v>
      </c>
      <c r="AC173" s="63" t="s">
        <v>3915</v>
      </c>
      <c r="AD173" s="63" t="s">
        <v>1704</v>
      </c>
      <c r="AE173" s="63" t="s">
        <v>111</v>
      </c>
      <c r="AF173" s="63" t="s">
        <v>111</v>
      </c>
      <c r="AG173" s="63" t="s">
        <v>3915</v>
      </c>
      <c r="AH173" s="63" t="s">
        <v>111</v>
      </c>
      <c r="AI173" s="63"/>
      <c r="AJ173" s="63" t="s">
        <v>3912</v>
      </c>
      <c r="AK173" s="64"/>
    </row>
    <row r="174" spans="2:37" x14ac:dyDescent="0.3">
      <c r="D174" t="str">
        <f>IF(A174&lt;&gt;"",A174,IF(B174&lt;&gt;"",B174,IF(C174&lt;&gt;"",C174,"")))</f>
        <v/>
      </c>
      <c r="E174" t="str">
        <f>_xlfn.IFNA(VLOOKUP(D174,'Colt Inv June'!A:B,2,0),"")</f>
        <v/>
      </c>
      <c r="F174" t="s">
        <v>111</v>
      </c>
      <c r="G174" t="s">
        <v>111</v>
      </c>
      <c r="H174" t="s">
        <v>111</v>
      </c>
      <c r="I174" t="s">
        <v>111</v>
      </c>
      <c r="J174" s="59">
        <v>1052</v>
      </c>
      <c r="K174" s="60" t="s">
        <v>111</v>
      </c>
      <c r="L174" s="60" t="s">
        <v>3911</v>
      </c>
      <c r="M174" s="60" t="s">
        <v>1552</v>
      </c>
      <c r="N174" s="60" t="s">
        <v>1553</v>
      </c>
      <c r="O174" s="60" t="s">
        <v>3912</v>
      </c>
      <c r="P174" s="60" t="s">
        <v>637</v>
      </c>
      <c r="Q174" s="60" t="s">
        <v>3281</v>
      </c>
      <c r="R174" s="60" t="s">
        <v>3913</v>
      </c>
      <c r="S174" s="60" t="s">
        <v>3914</v>
      </c>
      <c r="T174" s="60" t="s">
        <v>143</v>
      </c>
      <c r="U174" s="60" t="s">
        <v>143</v>
      </c>
      <c r="V174" s="60" t="s">
        <v>72</v>
      </c>
      <c r="W174" s="60" t="s">
        <v>72</v>
      </c>
      <c r="X174" s="60" t="s">
        <v>5699</v>
      </c>
      <c r="Y174" s="60" t="s">
        <v>5700</v>
      </c>
      <c r="Z174" s="60" t="s">
        <v>1701</v>
      </c>
      <c r="AA174" s="60" t="s">
        <v>5701</v>
      </c>
      <c r="AB174" s="60" t="s">
        <v>3281</v>
      </c>
      <c r="AC174" s="60" t="s">
        <v>3915</v>
      </c>
      <c r="AD174" s="60" t="s">
        <v>1704</v>
      </c>
      <c r="AE174" s="60" t="s">
        <v>111</v>
      </c>
      <c r="AF174" s="60" t="s">
        <v>111</v>
      </c>
      <c r="AG174" s="60" t="s">
        <v>3915</v>
      </c>
      <c r="AH174" s="60" t="s">
        <v>111</v>
      </c>
      <c r="AI174" s="60"/>
      <c r="AJ174" s="60" t="s">
        <v>3912</v>
      </c>
      <c r="AK174" s="61"/>
    </row>
    <row r="175" spans="2:37" x14ac:dyDescent="0.3">
      <c r="D175" t="str">
        <f>IF(A175&lt;&gt;"",A175,IF(B175&lt;&gt;"",B175,IF(C175&lt;&gt;"",C175,"")))</f>
        <v/>
      </c>
      <c r="E175" t="str">
        <f>_xlfn.IFNA(VLOOKUP(D175,'Colt Inv June'!A:B,2,0),"")</f>
        <v/>
      </c>
      <c r="F175" t="s">
        <v>111</v>
      </c>
      <c r="G175" t="s">
        <v>111</v>
      </c>
      <c r="H175" t="s">
        <v>2332</v>
      </c>
      <c r="I175" t="s">
        <v>1216</v>
      </c>
      <c r="J175" s="62">
        <v>577</v>
      </c>
      <c r="K175" s="63" t="s">
        <v>111</v>
      </c>
      <c r="L175" s="63" t="s">
        <v>4046</v>
      </c>
      <c r="M175" s="63" t="s">
        <v>1552</v>
      </c>
      <c r="N175" s="63" t="s">
        <v>1553</v>
      </c>
      <c r="O175" s="63" t="s">
        <v>4047</v>
      </c>
      <c r="P175" s="63" t="s">
        <v>637</v>
      </c>
      <c r="Q175" s="63" t="s">
        <v>2570</v>
      </c>
      <c r="R175" s="63" t="s">
        <v>111</v>
      </c>
      <c r="S175" s="63" t="s">
        <v>111</v>
      </c>
      <c r="T175" s="63" t="s">
        <v>111</v>
      </c>
      <c r="U175" s="63" t="s">
        <v>111</v>
      </c>
      <c r="V175" s="63" t="s">
        <v>72</v>
      </c>
      <c r="W175" s="63" t="s">
        <v>111</v>
      </c>
      <c r="X175" s="63" t="s">
        <v>111</v>
      </c>
      <c r="Y175" s="63" t="s">
        <v>2332</v>
      </c>
      <c r="Z175" s="63" t="s">
        <v>1764</v>
      </c>
      <c r="AA175" s="63" t="s">
        <v>1219</v>
      </c>
      <c r="AB175" s="63" t="s">
        <v>1214</v>
      </c>
      <c r="AC175" s="63" t="s">
        <v>4048</v>
      </c>
      <c r="AD175" s="63" t="s">
        <v>72</v>
      </c>
      <c r="AE175" s="63" t="s">
        <v>111</v>
      </c>
      <c r="AF175" s="63" t="s">
        <v>111</v>
      </c>
      <c r="AG175" s="63" t="s">
        <v>4048</v>
      </c>
      <c r="AH175" s="63" t="s">
        <v>111</v>
      </c>
      <c r="AI175" s="63"/>
      <c r="AJ175" s="63" t="s">
        <v>4047</v>
      </c>
      <c r="AK175" s="64"/>
    </row>
    <row r="176" spans="2:37" x14ac:dyDescent="0.3">
      <c r="D176" t="str">
        <f>IF(A176&lt;&gt;"",A176,IF(B176&lt;&gt;"",B176,IF(C176&lt;&gt;"",C176,"")))</f>
        <v/>
      </c>
      <c r="E176" t="str">
        <f>_xlfn.IFNA(VLOOKUP(D176,'Colt Inv June'!A:B,2,0),"")</f>
        <v/>
      </c>
      <c r="F176" t="s">
        <v>111</v>
      </c>
      <c r="G176" t="s">
        <v>111</v>
      </c>
      <c r="H176" t="s">
        <v>111</v>
      </c>
      <c r="I176" t="s">
        <v>111</v>
      </c>
      <c r="J176" s="59">
        <v>570</v>
      </c>
      <c r="K176" s="60" t="s">
        <v>1517</v>
      </c>
      <c r="L176" s="60" t="s">
        <v>4013</v>
      </c>
      <c r="M176" s="60" t="s">
        <v>1518</v>
      </c>
      <c r="N176" s="60" t="s">
        <v>1519</v>
      </c>
      <c r="O176" s="60" t="s">
        <v>4014</v>
      </c>
      <c r="P176" s="60" t="s">
        <v>637</v>
      </c>
      <c r="Q176" s="60" t="s">
        <v>3269</v>
      </c>
      <c r="R176" s="60" t="s">
        <v>3800</v>
      </c>
      <c r="S176" s="60" t="s">
        <v>111</v>
      </c>
      <c r="T176" s="60" t="s">
        <v>672</v>
      </c>
      <c r="U176" s="60" t="s">
        <v>184</v>
      </c>
      <c r="V176" s="60" t="s">
        <v>1222</v>
      </c>
      <c r="W176" s="60" t="s">
        <v>225</v>
      </c>
      <c r="X176" s="60" t="s">
        <v>111</v>
      </c>
      <c r="Y176" s="60" t="s">
        <v>3988</v>
      </c>
      <c r="Z176" s="60" t="s">
        <v>1701</v>
      </c>
      <c r="AA176" s="60" t="s">
        <v>3989</v>
      </c>
      <c r="AB176" s="60" t="s">
        <v>4015</v>
      </c>
      <c r="AC176" s="60" t="s">
        <v>4016</v>
      </c>
      <c r="AD176" s="60" t="s">
        <v>3991</v>
      </c>
      <c r="AE176" s="60" t="s">
        <v>111</v>
      </c>
      <c r="AF176" s="60" t="s">
        <v>111</v>
      </c>
      <c r="AG176" s="60" t="s">
        <v>111</v>
      </c>
      <c r="AH176" s="60" t="s">
        <v>111</v>
      </c>
      <c r="AI176" s="60"/>
      <c r="AJ176" s="60" t="s">
        <v>4014</v>
      </c>
      <c r="AK176" s="61"/>
    </row>
    <row r="177" spans="2:37" x14ac:dyDescent="0.3">
      <c r="D177" t="str">
        <f>IF(A177&lt;&gt;"",A177,IF(B177&lt;&gt;"",B177,IF(C177&lt;&gt;"",C177,"")))</f>
        <v/>
      </c>
      <c r="E177" t="str">
        <f>_xlfn.IFNA(VLOOKUP(D177,'Colt Inv June'!A:B,2,0),"")</f>
        <v/>
      </c>
      <c r="F177" t="s">
        <v>111</v>
      </c>
      <c r="G177" t="s">
        <v>111</v>
      </c>
      <c r="H177" t="s">
        <v>1519</v>
      </c>
      <c r="I177" t="s">
        <v>64</v>
      </c>
      <c r="J177" s="59">
        <v>617</v>
      </c>
      <c r="K177" s="60" t="s">
        <v>1517</v>
      </c>
      <c r="L177" s="60" t="s">
        <v>4158</v>
      </c>
      <c r="M177" s="60" t="s">
        <v>1518</v>
      </c>
      <c r="N177" s="60" t="s">
        <v>1519</v>
      </c>
      <c r="O177" s="60" t="s">
        <v>4159</v>
      </c>
      <c r="P177" s="60" t="s">
        <v>637</v>
      </c>
      <c r="Q177" s="60" t="s">
        <v>4160</v>
      </c>
      <c r="R177" s="60" t="s">
        <v>4161</v>
      </c>
      <c r="S177" s="60" t="s">
        <v>4161</v>
      </c>
      <c r="T177" s="60" t="s">
        <v>72</v>
      </c>
      <c r="U177" s="60" t="s">
        <v>72</v>
      </c>
      <c r="V177" s="60" t="s">
        <v>72</v>
      </c>
      <c r="W177" s="60" t="s">
        <v>72</v>
      </c>
      <c r="X177" s="60" t="s">
        <v>4162</v>
      </c>
      <c r="Y177" s="60" t="s">
        <v>1519</v>
      </c>
      <c r="Z177" s="60" t="s">
        <v>1701</v>
      </c>
      <c r="AA177" s="60" t="s">
        <v>4163</v>
      </c>
      <c r="AB177" s="60" t="s">
        <v>4164</v>
      </c>
      <c r="AC177" s="60" t="s">
        <v>3116</v>
      </c>
      <c r="AD177" s="60" t="s">
        <v>72</v>
      </c>
      <c r="AE177" s="60" t="s">
        <v>111</v>
      </c>
      <c r="AF177" s="60" t="s">
        <v>111</v>
      </c>
      <c r="AG177" s="60" t="s">
        <v>3116</v>
      </c>
      <c r="AH177" s="60" t="s">
        <v>111</v>
      </c>
      <c r="AI177" s="60"/>
      <c r="AJ177" s="60" t="s">
        <v>4159</v>
      </c>
      <c r="AK177" s="61"/>
    </row>
    <row r="178" spans="2:37" x14ac:dyDescent="0.3">
      <c r="B178" t="s">
        <v>1244</v>
      </c>
      <c r="C178" t="s">
        <v>1244</v>
      </c>
      <c r="D178" t="str">
        <f>IF(A178&lt;&gt;"",A178,IF(B178&lt;&gt;"",B178,IF(C178&lt;&gt;"",C178,"")))</f>
        <v>BE140201845</v>
      </c>
      <c r="E178" t="str">
        <f>_xlfn.IFNA(VLOOKUP(D178,'Colt Inv June'!A:B,2,0),"")</f>
        <v>AAXE SPRL</v>
      </c>
      <c r="F178" t="s">
        <v>4155</v>
      </c>
      <c r="G178" t="s">
        <v>302</v>
      </c>
      <c r="H178" t="s">
        <v>4155</v>
      </c>
      <c r="I178" t="s">
        <v>302</v>
      </c>
      <c r="J178" s="62">
        <v>664</v>
      </c>
      <c r="K178" s="63" t="s">
        <v>1551</v>
      </c>
      <c r="L178" s="63" t="s">
        <v>1243</v>
      </c>
      <c r="M178" s="63" t="s">
        <v>1552</v>
      </c>
      <c r="N178" s="63" t="s">
        <v>1553</v>
      </c>
      <c r="O178" s="63" t="s">
        <v>1244</v>
      </c>
      <c r="P178" s="63" t="s">
        <v>637</v>
      </c>
      <c r="Q178" s="63" t="s">
        <v>2570</v>
      </c>
      <c r="R178" s="63" t="s">
        <v>4153</v>
      </c>
      <c r="S178" s="63" t="s">
        <v>4154</v>
      </c>
      <c r="T178" s="63" t="s">
        <v>697</v>
      </c>
      <c r="U178" s="63" t="s">
        <v>111</v>
      </c>
      <c r="V178" s="63" t="s">
        <v>1227</v>
      </c>
      <c r="W178" s="63" t="s">
        <v>225</v>
      </c>
      <c r="X178" s="63" t="s">
        <v>111</v>
      </c>
      <c r="Y178" s="63" t="s">
        <v>4155</v>
      </c>
      <c r="Z178" s="63" t="s">
        <v>1764</v>
      </c>
      <c r="AA178" s="63" t="s">
        <v>4156</v>
      </c>
      <c r="AB178" s="63" t="s">
        <v>1214</v>
      </c>
      <c r="AC178" s="63" t="s">
        <v>4329</v>
      </c>
      <c r="AD178" s="63" t="s">
        <v>72</v>
      </c>
      <c r="AE178" s="63" t="s">
        <v>111</v>
      </c>
      <c r="AF178" s="63" t="s">
        <v>111</v>
      </c>
      <c r="AG178" s="63" t="s">
        <v>4329</v>
      </c>
      <c r="AH178" s="63" t="s">
        <v>111</v>
      </c>
      <c r="AI178" s="63"/>
      <c r="AJ178" s="63" t="s">
        <v>1244</v>
      </c>
      <c r="AK178" s="64"/>
    </row>
    <row r="179" spans="2:37" x14ac:dyDescent="0.3">
      <c r="D179" t="str">
        <f>IF(A179&lt;&gt;"",A179,IF(B179&lt;&gt;"",B179,IF(C179&lt;&gt;"",C179,"")))</f>
        <v/>
      </c>
      <c r="E179" t="str">
        <f>_xlfn.IFNA(VLOOKUP(D179,'Colt Inv June'!A:B,2,0),"")</f>
        <v/>
      </c>
      <c r="F179" t="s">
        <v>111</v>
      </c>
      <c r="G179" t="s">
        <v>111</v>
      </c>
      <c r="H179" t="s">
        <v>4155</v>
      </c>
      <c r="I179" t="s">
        <v>302</v>
      </c>
      <c r="J179" s="62">
        <v>668</v>
      </c>
      <c r="K179" s="63" t="s">
        <v>111</v>
      </c>
      <c r="L179" s="63" t="s">
        <v>4338</v>
      </c>
      <c r="M179" s="63" t="s">
        <v>1552</v>
      </c>
      <c r="N179" s="63" t="s">
        <v>1553</v>
      </c>
      <c r="O179" s="63" t="s">
        <v>4339</v>
      </c>
      <c r="P179" s="63" t="s">
        <v>637</v>
      </c>
      <c r="Q179" s="63" t="s">
        <v>2570</v>
      </c>
      <c r="R179" s="63" t="s">
        <v>4153</v>
      </c>
      <c r="S179" s="63" t="s">
        <v>4154</v>
      </c>
      <c r="T179" s="63" t="s">
        <v>72</v>
      </c>
      <c r="U179" s="63" t="s">
        <v>72</v>
      </c>
      <c r="V179" s="63" t="s">
        <v>72</v>
      </c>
      <c r="W179" s="63" t="s">
        <v>72</v>
      </c>
      <c r="X179" s="63" t="s">
        <v>111</v>
      </c>
      <c r="Y179" s="63" t="s">
        <v>4155</v>
      </c>
      <c r="Z179" s="63" t="s">
        <v>1764</v>
      </c>
      <c r="AA179" s="63" t="s">
        <v>4340</v>
      </c>
      <c r="AB179" s="63" t="s">
        <v>1214</v>
      </c>
      <c r="AC179" s="63" t="s">
        <v>4341</v>
      </c>
      <c r="AD179" s="63" t="s">
        <v>72</v>
      </c>
      <c r="AE179" s="63" t="s">
        <v>111</v>
      </c>
      <c r="AF179" s="63" t="s">
        <v>111</v>
      </c>
      <c r="AG179" s="63" t="s">
        <v>4341</v>
      </c>
      <c r="AH179" s="63" t="s">
        <v>111</v>
      </c>
      <c r="AI179" s="63"/>
      <c r="AJ179" s="63" t="s">
        <v>4339</v>
      </c>
      <c r="AK179" s="64"/>
    </row>
    <row r="180" spans="2:37" x14ac:dyDescent="0.3">
      <c r="D180" t="str">
        <f>IF(A180&lt;&gt;"",A180,IF(B180&lt;&gt;"",B180,IF(C180&lt;&gt;"",C180,"")))</f>
        <v/>
      </c>
      <c r="E180" t="str">
        <f>_xlfn.IFNA(VLOOKUP(D180,'Colt Inv June'!A:B,2,0),"")</f>
        <v/>
      </c>
      <c r="F180" t="s">
        <v>111</v>
      </c>
      <c r="G180" t="s">
        <v>111</v>
      </c>
      <c r="H180" t="s">
        <v>4155</v>
      </c>
      <c r="I180" t="s">
        <v>302</v>
      </c>
      <c r="J180" s="59">
        <v>669</v>
      </c>
      <c r="K180" s="60" t="s">
        <v>111</v>
      </c>
      <c r="L180" s="60" t="s">
        <v>4342</v>
      </c>
      <c r="M180" s="60" t="s">
        <v>1552</v>
      </c>
      <c r="N180" s="60" t="s">
        <v>1553</v>
      </c>
      <c r="O180" s="60" t="s">
        <v>4343</v>
      </c>
      <c r="P180" s="60" t="s">
        <v>637</v>
      </c>
      <c r="Q180" s="60" t="s">
        <v>2570</v>
      </c>
      <c r="R180" s="60" t="s">
        <v>4153</v>
      </c>
      <c r="S180" s="60" t="s">
        <v>4154</v>
      </c>
      <c r="T180" s="60" t="s">
        <v>72</v>
      </c>
      <c r="U180" s="60" t="s">
        <v>72</v>
      </c>
      <c r="V180" s="60" t="s">
        <v>72</v>
      </c>
      <c r="W180" s="60" t="s">
        <v>72</v>
      </c>
      <c r="X180" s="60" t="s">
        <v>111</v>
      </c>
      <c r="Y180" s="60" t="s">
        <v>4155</v>
      </c>
      <c r="Z180" s="60" t="s">
        <v>1764</v>
      </c>
      <c r="AA180" s="60" t="s">
        <v>4344</v>
      </c>
      <c r="AB180" s="60" t="s">
        <v>1214</v>
      </c>
      <c r="AC180" s="60" t="s">
        <v>4345</v>
      </c>
      <c r="AD180" s="60" t="s">
        <v>72</v>
      </c>
      <c r="AE180" s="60" t="s">
        <v>111</v>
      </c>
      <c r="AF180" s="60" t="s">
        <v>111</v>
      </c>
      <c r="AG180" s="60" t="s">
        <v>4345</v>
      </c>
      <c r="AH180" s="60" t="s">
        <v>111</v>
      </c>
      <c r="AI180" s="60"/>
      <c r="AJ180" s="60" t="s">
        <v>4343</v>
      </c>
      <c r="AK180" s="61"/>
    </row>
    <row r="181" spans="2:37" x14ac:dyDescent="0.3">
      <c r="B181" t="s">
        <v>1246</v>
      </c>
      <c r="C181" t="s">
        <v>1246</v>
      </c>
      <c r="D181" t="str">
        <f>IF(A181&lt;&gt;"",A181,IF(B181&lt;&gt;"",B181,IF(C181&lt;&gt;"",C181,"")))</f>
        <v>BE140202007</v>
      </c>
      <c r="E181" t="str">
        <f>_xlfn.IFNA(VLOOKUP(D181,'Colt Inv June'!A:B,2,0),"")</f>
        <v>AAXE SPRL</v>
      </c>
      <c r="F181" t="s">
        <v>4155</v>
      </c>
      <c r="G181" t="s">
        <v>302</v>
      </c>
      <c r="H181" t="s">
        <v>4155</v>
      </c>
      <c r="I181" t="s">
        <v>302</v>
      </c>
      <c r="J181" s="59">
        <v>682</v>
      </c>
      <c r="K181" s="60" t="s">
        <v>1551</v>
      </c>
      <c r="L181" s="60" t="s">
        <v>1245</v>
      </c>
      <c r="M181" s="60" t="s">
        <v>1552</v>
      </c>
      <c r="N181" s="60" t="s">
        <v>1553</v>
      </c>
      <c r="O181" s="60" t="s">
        <v>1246</v>
      </c>
      <c r="P181" s="60" t="s">
        <v>637</v>
      </c>
      <c r="Q181" s="60" t="s">
        <v>2570</v>
      </c>
      <c r="R181" s="60" t="s">
        <v>4384</v>
      </c>
      <c r="S181" s="60" t="s">
        <v>4385</v>
      </c>
      <c r="T181" s="60" t="s">
        <v>697</v>
      </c>
      <c r="U181" s="60" t="s">
        <v>72</v>
      </c>
      <c r="V181" s="60" t="s">
        <v>1227</v>
      </c>
      <c r="W181" s="60" t="s">
        <v>72</v>
      </c>
      <c r="X181" s="60" t="s">
        <v>4386</v>
      </c>
      <c r="Y181" s="60" t="s">
        <v>4155</v>
      </c>
      <c r="Z181" s="60" t="s">
        <v>1764</v>
      </c>
      <c r="AA181" s="60" t="s">
        <v>4156</v>
      </c>
      <c r="AB181" s="60" t="s">
        <v>1214</v>
      </c>
      <c r="AC181" s="60" t="s">
        <v>4387</v>
      </c>
      <c r="AD181" s="60" t="s">
        <v>72</v>
      </c>
      <c r="AE181" s="60" t="s">
        <v>111</v>
      </c>
      <c r="AF181" s="60" t="s">
        <v>111</v>
      </c>
      <c r="AG181" s="60" t="s">
        <v>4387</v>
      </c>
      <c r="AH181" s="60" t="s">
        <v>111</v>
      </c>
      <c r="AI181" s="60"/>
      <c r="AJ181" s="60" t="s">
        <v>1246</v>
      </c>
      <c r="AK181" s="61"/>
    </row>
    <row r="182" spans="2:37" x14ac:dyDescent="0.3">
      <c r="D182" t="str">
        <f>IF(A182&lt;&gt;"",A182,IF(B182&lt;&gt;"",B182,IF(C182&lt;&gt;"",C182,"")))</f>
        <v/>
      </c>
      <c r="E182" t="str">
        <f>_xlfn.IFNA(VLOOKUP(D182,'Colt Inv June'!A:B,2,0),"")</f>
        <v/>
      </c>
      <c r="F182" t="s">
        <v>111</v>
      </c>
      <c r="G182" t="s">
        <v>111</v>
      </c>
      <c r="H182" t="s">
        <v>4044</v>
      </c>
      <c r="I182" t="s">
        <v>1247</v>
      </c>
      <c r="J182" s="62">
        <v>616</v>
      </c>
      <c r="K182" s="63" t="s">
        <v>111</v>
      </c>
      <c r="L182" s="63" t="s">
        <v>4177</v>
      </c>
      <c r="M182" s="63" t="s">
        <v>1552</v>
      </c>
      <c r="N182" s="63" t="s">
        <v>1553</v>
      </c>
      <c r="O182" s="63" t="s">
        <v>4178</v>
      </c>
      <c r="P182" s="63" t="s">
        <v>668</v>
      </c>
      <c r="Q182" s="63" t="s">
        <v>4179</v>
      </c>
      <c r="R182" s="63" t="s">
        <v>4180</v>
      </c>
      <c r="S182" s="63" t="s">
        <v>4181</v>
      </c>
      <c r="T182" s="63" t="s">
        <v>111</v>
      </c>
      <c r="U182" s="63" t="s">
        <v>111</v>
      </c>
      <c r="V182" s="63" t="s">
        <v>72</v>
      </c>
      <c r="W182" s="63" t="s">
        <v>111</v>
      </c>
      <c r="X182" s="63" t="s">
        <v>111</v>
      </c>
      <c r="Y182" s="63" t="s">
        <v>4044</v>
      </c>
      <c r="Z182" s="63" t="s">
        <v>1558</v>
      </c>
      <c r="AA182" s="63" t="s">
        <v>1250</v>
      </c>
      <c r="AB182" s="63" t="s">
        <v>632</v>
      </c>
      <c r="AC182" s="63" t="s">
        <v>3294</v>
      </c>
      <c r="AD182" s="63" t="s">
        <v>72</v>
      </c>
      <c r="AE182" s="63" t="s">
        <v>111</v>
      </c>
      <c r="AF182" s="63" t="s">
        <v>111</v>
      </c>
      <c r="AG182" s="63" t="s">
        <v>3294</v>
      </c>
      <c r="AH182" s="63" t="s">
        <v>111</v>
      </c>
      <c r="AI182" s="63"/>
      <c r="AJ182" s="63" t="s">
        <v>4178</v>
      </c>
      <c r="AK182" s="64"/>
    </row>
    <row r="183" spans="2:37" x14ac:dyDescent="0.3">
      <c r="B183" t="s">
        <v>1249</v>
      </c>
      <c r="C183" t="s">
        <v>1249</v>
      </c>
      <c r="D183" t="str">
        <f>IF(A183&lt;&gt;"",A183,IF(B183&lt;&gt;"",B183,IF(C183&lt;&gt;"",C183,"")))</f>
        <v>BE140202228</v>
      </c>
      <c r="E183" t="str">
        <f>_xlfn.IFNA(VLOOKUP(D183,'Colt Inv June'!A:B,2,0),"")</f>
        <v>ADS GROUP SA</v>
      </c>
      <c r="F183" t="s">
        <v>4044</v>
      </c>
      <c r="G183" t="s">
        <v>1247</v>
      </c>
      <c r="H183" t="s">
        <v>4044</v>
      </c>
      <c r="I183" t="s">
        <v>1247</v>
      </c>
      <c r="J183" s="59">
        <v>576</v>
      </c>
      <c r="K183" s="60" t="s">
        <v>111</v>
      </c>
      <c r="L183" s="60" t="s">
        <v>1248</v>
      </c>
      <c r="M183" s="60" t="s">
        <v>1552</v>
      </c>
      <c r="N183" s="60" t="s">
        <v>1553</v>
      </c>
      <c r="O183" s="60" t="s">
        <v>1249</v>
      </c>
      <c r="P183" s="60" t="s">
        <v>637</v>
      </c>
      <c r="Q183" s="60" t="s">
        <v>2570</v>
      </c>
      <c r="R183" s="60" t="s">
        <v>4042</v>
      </c>
      <c r="S183" s="60" t="s">
        <v>4043</v>
      </c>
      <c r="T183" s="60" t="s">
        <v>1251</v>
      </c>
      <c r="U183" s="60" t="s">
        <v>537</v>
      </c>
      <c r="V183" s="60" t="s">
        <v>1242</v>
      </c>
      <c r="W183" s="60" t="s">
        <v>225</v>
      </c>
      <c r="X183" s="60" t="s">
        <v>111</v>
      </c>
      <c r="Y183" s="60" t="s">
        <v>4044</v>
      </c>
      <c r="Z183" s="60" t="s">
        <v>1764</v>
      </c>
      <c r="AA183" s="60" t="s">
        <v>1250</v>
      </c>
      <c r="AB183" s="60" t="s">
        <v>1214</v>
      </c>
      <c r="AC183" s="60" t="s">
        <v>4045</v>
      </c>
      <c r="AD183" s="60" t="s">
        <v>72</v>
      </c>
      <c r="AE183" s="60" t="s">
        <v>111</v>
      </c>
      <c r="AF183" s="60" t="s">
        <v>111</v>
      </c>
      <c r="AG183" s="60" t="s">
        <v>4045</v>
      </c>
      <c r="AH183" s="60" t="s">
        <v>111</v>
      </c>
      <c r="AI183" s="60"/>
      <c r="AJ183" s="60" t="s">
        <v>1249</v>
      </c>
      <c r="AK183" s="61"/>
    </row>
    <row r="184" spans="2:37" x14ac:dyDescent="0.3">
      <c r="D184" t="str">
        <f>IF(A184&lt;&gt;"",A184,IF(B184&lt;&gt;"",B184,IF(C184&lt;&gt;"",C184,"")))</f>
        <v/>
      </c>
      <c r="E184" t="str">
        <f>_xlfn.IFNA(VLOOKUP(D184,'Colt Inv June'!A:B,2,0),"")</f>
        <v/>
      </c>
      <c r="F184" t="s">
        <v>111</v>
      </c>
      <c r="G184" t="s">
        <v>111</v>
      </c>
      <c r="H184" t="s">
        <v>4044</v>
      </c>
      <c r="I184" t="s">
        <v>1247</v>
      </c>
      <c r="J184" s="62">
        <v>601</v>
      </c>
      <c r="K184" s="63" t="s">
        <v>111</v>
      </c>
      <c r="L184" s="63" t="s">
        <v>4140</v>
      </c>
      <c r="M184" s="63" t="s">
        <v>1552</v>
      </c>
      <c r="N184" s="63" t="s">
        <v>1553</v>
      </c>
      <c r="O184" s="63" t="s">
        <v>4141</v>
      </c>
      <c r="P184" s="63" t="s">
        <v>637</v>
      </c>
      <c r="Q184" s="63" t="s">
        <v>2570</v>
      </c>
      <c r="R184" s="63" t="s">
        <v>4042</v>
      </c>
      <c r="S184" s="63" t="s">
        <v>4043</v>
      </c>
      <c r="T184" s="63" t="s">
        <v>1251</v>
      </c>
      <c r="U184" s="63" t="s">
        <v>537</v>
      </c>
      <c r="V184" s="63" t="s">
        <v>72</v>
      </c>
      <c r="W184" s="63" t="s">
        <v>225</v>
      </c>
      <c r="X184" s="63" t="s">
        <v>111</v>
      </c>
      <c r="Y184" s="63" t="s">
        <v>4044</v>
      </c>
      <c r="Z184" s="63" t="s">
        <v>1764</v>
      </c>
      <c r="AA184" s="63" t="s">
        <v>1250</v>
      </c>
      <c r="AB184" s="63" t="s">
        <v>1214</v>
      </c>
      <c r="AC184" s="63" t="s">
        <v>4142</v>
      </c>
      <c r="AD184" s="63" t="s">
        <v>72</v>
      </c>
      <c r="AE184" s="63" t="s">
        <v>111</v>
      </c>
      <c r="AF184" s="63" t="s">
        <v>111</v>
      </c>
      <c r="AG184" s="63" t="s">
        <v>4142</v>
      </c>
      <c r="AH184" s="63" t="s">
        <v>111</v>
      </c>
      <c r="AI184" s="63"/>
      <c r="AJ184" s="63" t="s">
        <v>4141</v>
      </c>
      <c r="AK184" s="64"/>
    </row>
    <row r="185" spans="2:37" x14ac:dyDescent="0.3">
      <c r="B185" t="s">
        <v>1254</v>
      </c>
      <c r="C185" t="s">
        <v>1254</v>
      </c>
      <c r="D185" t="str">
        <f>IF(A185&lt;&gt;"",A185,IF(B185&lt;&gt;"",B185,IF(C185&lt;&gt;"",C185,"")))</f>
        <v>BE140300455</v>
      </c>
      <c r="E185" t="str">
        <f>_xlfn.IFNA(VLOOKUP(D185,'Colt Inv June'!A:B,2,0),"")</f>
        <v>IXILIO</v>
      </c>
      <c r="F185" t="s">
        <v>4195</v>
      </c>
      <c r="G185" t="s">
        <v>1252</v>
      </c>
      <c r="H185" t="s">
        <v>4195</v>
      </c>
      <c r="I185" t="s">
        <v>1252</v>
      </c>
      <c r="J185" s="59">
        <v>663</v>
      </c>
      <c r="K185" s="60" t="s">
        <v>111</v>
      </c>
      <c r="L185" s="60" t="s">
        <v>1253</v>
      </c>
      <c r="M185" s="60" t="s">
        <v>1552</v>
      </c>
      <c r="N185" s="60" t="s">
        <v>1553</v>
      </c>
      <c r="O185" s="60" t="s">
        <v>1254</v>
      </c>
      <c r="P185" s="60" t="s">
        <v>637</v>
      </c>
      <c r="Q185" s="60" t="s">
        <v>2570</v>
      </c>
      <c r="R185" s="60" t="s">
        <v>4110</v>
      </c>
      <c r="S185" s="60" t="s">
        <v>4111</v>
      </c>
      <c r="T185" s="60" t="s">
        <v>143</v>
      </c>
      <c r="U185" s="60" t="s">
        <v>143</v>
      </c>
      <c r="V185" s="60" t="s">
        <v>1227</v>
      </c>
      <c r="W185" s="60" t="s">
        <v>72</v>
      </c>
      <c r="X185" s="60" t="s">
        <v>111</v>
      </c>
      <c r="Y185" s="60" t="s">
        <v>4195</v>
      </c>
      <c r="Z185" s="60" t="s">
        <v>1764</v>
      </c>
      <c r="AA185" s="60" t="s">
        <v>4196</v>
      </c>
      <c r="AB185" s="60" t="s">
        <v>1214</v>
      </c>
      <c r="AC185" s="60" t="s">
        <v>4197</v>
      </c>
      <c r="AD185" s="60" t="s">
        <v>72</v>
      </c>
      <c r="AE185" s="60" t="s">
        <v>111</v>
      </c>
      <c r="AF185" s="60" t="s">
        <v>111</v>
      </c>
      <c r="AG185" s="60" t="s">
        <v>4197</v>
      </c>
      <c r="AH185" s="60" t="s">
        <v>111</v>
      </c>
      <c r="AI185" s="60"/>
      <c r="AJ185" s="60" t="s">
        <v>1254</v>
      </c>
      <c r="AK185" s="61"/>
    </row>
    <row r="186" spans="2:37" x14ac:dyDescent="0.3">
      <c r="B186" t="s">
        <v>1258</v>
      </c>
      <c r="C186" t="s">
        <v>1258</v>
      </c>
      <c r="D186" t="str">
        <f>IF(A186&lt;&gt;"",A186,IF(B186&lt;&gt;"",B186,IF(C186&lt;&gt;"",C186,"")))</f>
        <v>BE140300511</v>
      </c>
      <c r="E186" t="str">
        <f>_xlfn.IFNA(VLOOKUP(D186,'Colt Inv June'!A:B,2,0),"")</f>
        <v>CRR CENTRE DE RECHERCHE ROUTIERE</v>
      </c>
      <c r="F186" t="s">
        <v>4040</v>
      </c>
      <c r="G186" t="s">
        <v>1256</v>
      </c>
      <c r="H186" t="s">
        <v>4040</v>
      </c>
      <c r="I186" t="s">
        <v>1256</v>
      </c>
      <c r="J186" s="62">
        <v>575</v>
      </c>
      <c r="K186" s="63" t="s">
        <v>111</v>
      </c>
      <c r="L186" s="63" t="s">
        <v>1257</v>
      </c>
      <c r="M186" s="63" t="s">
        <v>1552</v>
      </c>
      <c r="N186" s="63" t="s">
        <v>1553</v>
      </c>
      <c r="O186" s="63" t="s">
        <v>1258</v>
      </c>
      <c r="P186" s="63" t="s">
        <v>637</v>
      </c>
      <c r="Q186" s="63" t="s">
        <v>2570</v>
      </c>
      <c r="R186" s="63" t="s">
        <v>4038</v>
      </c>
      <c r="S186" s="63" t="s">
        <v>4039</v>
      </c>
      <c r="T186" s="63" t="s">
        <v>97</v>
      </c>
      <c r="U186" s="63" t="s">
        <v>72</v>
      </c>
      <c r="V186" s="63" t="s">
        <v>1227</v>
      </c>
      <c r="W186" s="63" t="s">
        <v>225</v>
      </c>
      <c r="X186" s="63" t="s">
        <v>111</v>
      </c>
      <c r="Y186" s="63" t="s">
        <v>4040</v>
      </c>
      <c r="Z186" s="63" t="s">
        <v>1764</v>
      </c>
      <c r="AA186" s="63" t="s">
        <v>1259</v>
      </c>
      <c r="AB186" s="63" t="s">
        <v>1214</v>
      </c>
      <c r="AC186" s="63" t="s">
        <v>4041</v>
      </c>
      <c r="AD186" s="63" t="s">
        <v>72</v>
      </c>
      <c r="AE186" s="63" t="s">
        <v>111</v>
      </c>
      <c r="AF186" s="63" t="s">
        <v>111</v>
      </c>
      <c r="AG186" s="63" t="s">
        <v>4041</v>
      </c>
      <c r="AH186" s="63" t="s">
        <v>111</v>
      </c>
      <c r="AI186" s="63"/>
      <c r="AJ186" s="63" t="s">
        <v>1258</v>
      </c>
      <c r="AK186" s="64"/>
    </row>
    <row r="187" spans="2:37" x14ac:dyDescent="0.3">
      <c r="D187" t="str">
        <f>IF(A187&lt;&gt;"",A187,IF(B187&lt;&gt;"",B187,IF(C187&lt;&gt;"",C187,"")))</f>
        <v/>
      </c>
      <c r="E187" t="str">
        <f>_xlfn.IFNA(VLOOKUP(D187,'Colt Inv June'!A:B,2,0),"")</f>
        <v/>
      </c>
      <c r="F187" t="s">
        <v>111</v>
      </c>
      <c r="G187" t="s">
        <v>111</v>
      </c>
      <c r="H187" t="s">
        <v>4040</v>
      </c>
      <c r="I187" t="s">
        <v>1256</v>
      </c>
      <c r="J187" s="62">
        <v>633</v>
      </c>
      <c r="K187" s="63" t="s">
        <v>111</v>
      </c>
      <c r="L187" s="63" t="s">
        <v>4237</v>
      </c>
      <c r="M187" s="63" t="s">
        <v>1552</v>
      </c>
      <c r="N187" s="63" t="s">
        <v>1553</v>
      </c>
      <c r="O187" s="63" t="s">
        <v>4238</v>
      </c>
      <c r="P187" s="63" t="s">
        <v>637</v>
      </c>
      <c r="Q187" s="63" t="s">
        <v>2570</v>
      </c>
      <c r="R187" s="63" t="s">
        <v>4239</v>
      </c>
      <c r="S187" s="63" t="s">
        <v>4240</v>
      </c>
      <c r="T187" s="63" t="s">
        <v>97</v>
      </c>
      <c r="U187" s="63" t="s">
        <v>111</v>
      </c>
      <c r="V187" s="63" t="s">
        <v>72</v>
      </c>
      <c r="W187" s="63" t="s">
        <v>111</v>
      </c>
      <c r="X187" s="63" t="s">
        <v>111</v>
      </c>
      <c r="Y187" s="63" t="s">
        <v>4040</v>
      </c>
      <c r="Z187" s="63" t="s">
        <v>1764</v>
      </c>
      <c r="AA187" s="63" t="s">
        <v>1259</v>
      </c>
      <c r="AB187" s="63" t="s">
        <v>1214</v>
      </c>
      <c r="AC187" s="63" t="s">
        <v>4241</v>
      </c>
      <c r="AD187" s="63" t="s">
        <v>72</v>
      </c>
      <c r="AE187" s="63" t="s">
        <v>111</v>
      </c>
      <c r="AF187" s="63" t="s">
        <v>111</v>
      </c>
      <c r="AG187" s="63" t="s">
        <v>4241</v>
      </c>
      <c r="AH187" s="63" t="s">
        <v>111</v>
      </c>
      <c r="AI187" s="63"/>
      <c r="AJ187" s="63" t="s">
        <v>4238</v>
      </c>
      <c r="AK187" s="64"/>
    </row>
    <row r="188" spans="2:37" x14ac:dyDescent="0.3">
      <c r="B188" t="s">
        <v>1261</v>
      </c>
      <c r="C188" t="s">
        <v>1261</v>
      </c>
      <c r="D188" t="str">
        <f>IF(A188&lt;&gt;"",A188,IF(B188&lt;&gt;"",B188,IF(C188&lt;&gt;"",C188,"")))</f>
        <v>BE140301945</v>
      </c>
      <c r="E188" t="str">
        <f>_xlfn.IFNA(VLOOKUP(D188,'Colt Inv June'!A:B,2,0),"")</f>
        <v>MARCHESINI GROUP</v>
      </c>
      <c r="F188" t="s">
        <v>4217</v>
      </c>
      <c r="G188" t="s">
        <v>292</v>
      </c>
      <c r="H188" t="s">
        <v>4217</v>
      </c>
      <c r="I188" t="s">
        <v>292</v>
      </c>
      <c r="J188" s="62">
        <v>628</v>
      </c>
      <c r="K188" s="63" t="s">
        <v>1551</v>
      </c>
      <c r="L188" s="63" t="s">
        <v>1260</v>
      </c>
      <c r="M188" s="63" t="s">
        <v>1552</v>
      </c>
      <c r="N188" s="63" t="s">
        <v>1553</v>
      </c>
      <c r="O188" s="63" t="s">
        <v>1261</v>
      </c>
      <c r="P188" s="63" t="s">
        <v>637</v>
      </c>
      <c r="Q188" s="63" t="s">
        <v>2570</v>
      </c>
      <c r="R188" s="63" t="s">
        <v>4146</v>
      </c>
      <c r="S188" s="63" t="s">
        <v>4147</v>
      </c>
      <c r="T188" s="63" t="s">
        <v>1175</v>
      </c>
      <c r="U188" s="63" t="s">
        <v>143</v>
      </c>
      <c r="V188" s="63" t="s">
        <v>1262</v>
      </c>
      <c r="W188" s="63" t="s">
        <v>72</v>
      </c>
      <c r="X188" s="63" t="s">
        <v>4216</v>
      </c>
      <c r="Y188" s="63" t="s">
        <v>4217</v>
      </c>
      <c r="Z188" s="63" t="s">
        <v>1764</v>
      </c>
      <c r="AA188" s="63" t="s">
        <v>295</v>
      </c>
      <c r="AB188" s="63" t="s">
        <v>1214</v>
      </c>
      <c r="AC188" s="63" t="s">
        <v>4219</v>
      </c>
      <c r="AD188" s="63" t="s">
        <v>72</v>
      </c>
      <c r="AE188" s="63" t="s">
        <v>111</v>
      </c>
      <c r="AF188" s="63" t="s">
        <v>111</v>
      </c>
      <c r="AG188" s="63" t="s">
        <v>4219</v>
      </c>
      <c r="AH188" s="63" t="s">
        <v>111</v>
      </c>
      <c r="AI188" s="63"/>
      <c r="AJ188" s="63" t="s">
        <v>1261</v>
      </c>
      <c r="AK188" s="64"/>
    </row>
    <row r="189" spans="2:37" x14ac:dyDescent="0.3">
      <c r="D189" t="str">
        <f>IF(A189&lt;&gt;"",A189,IF(B189&lt;&gt;"",B189,IF(C189&lt;&gt;"",C189,"")))</f>
        <v/>
      </c>
      <c r="E189" t="str">
        <f>_xlfn.IFNA(VLOOKUP(D189,'Colt Inv June'!A:B,2,0),"")</f>
        <v/>
      </c>
      <c r="F189" t="s">
        <v>111</v>
      </c>
      <c r="G189" t="s">
        <v>111</v>
      </c>
      <c r="H189" t="s">
        <v>4468</v>
      </c>
      <c r="I189" t="s">
        <v>297</v>
      </c>
      <c r="J189" s="62">
        <v>1001</v>
      </c>
      <c r="K189" s="63" t="s">
        <v>1517</v>
      </c>
      <c r="L189" s="63" t="s">
        <v>4839</v>
      </c>
      <c r="M189" s="63" t="s">
        <v>1552</v>
      </c>
      <c r="N189" s="63" t="s">
        <v>1553</v>
      </c>
      <c r="O189" s="63" t="s">
        <v>4840</v>
      </c>
      <c r="P189" s="63" t="s">
        <v>3029</v>
      </c>
      <c r="Q189" s="63" t="s">
        <v>1101</v>
      </c>
      <c r="R189" s="63" t="s">
        <v>4090</v>
      </c>
      <c r="S189" s="63" t="s">
        <v>111</v>
      </c>
      <c r="T189" s="63" t="s">
        <v>72</v>
      </c>
      <c r="U189" s="63" t="s">
        <v>111</v>
      </c>
      <c r="V189" s="63" t="s">
        <v>72</v>
      </c>
      <c r="W189" s="63" t="s">
        <v>111</v>
      </c>
      <c r="X189" s="63" t="s">
        <v>4467</v>
      </c>
      <c r="Y189" s="63" t="s">
        <v>4468</v>
      </c>
      <c r="Z189" s="63" t="s">
        <v>4841</v>
      </c>
      <c r="AA189" s="63" t="s">
        <v>4470</v>
      </c>
      <c r="AB189" s="63" t="s">
        <v>4842</v>
      </c>
      <c r="AC189" s="63" t="s">
        <v>4843</v>
      </c>
      <c r="AD189" s="63" t="s">
        <v>111</v>
      </c>
      <c r="AE189" s="63" t="s">
        <v>111</v>
      </c>
      <c r="AF189" s="63" t="s">
        <v>111</v>
      </c>
      <c r="AG189" s="63" t="s">
        <v>111</v>
      </c>
      <c r="AH189" s="63" t="s">
        <v>111</v>
      </c>
      <c r="AI189" s="63"/>
      <c r="AJ189" s="63" t="s">
        <v>4840</v>
      </c>
      <c r="AK189" s="64"/>
    </row>
    <row r="190" spans="2:37" x14ac:dyDescent="0.3">
      <c r="B190" t="s">
        <v>1265</v>
      </c>
      <c r="C190" t="s">
        <v>1265</v>
      </c>
      <c r="D190" t="str">
        <f>IF(A190&lt;&gt;"",A190,IF(B190&lt;&gt;"",B190,IF(C190&lt;&gt;"",C190,"")))</f>
        <v>BE140500134</v>
      </c>
      <c r="E190" t="str">
        <f>_xlfn.IFNA(VLOOKUP(D190,'Colt Inv June'!A:B,2,0),"")</f>
        <v>MATERNE</v>
      </c>
      <c r="F190" t="s">
        <v>3329</v>
      </c>
      <c r="G190" t="s">
        <v>1263</v>
      </c>
      <c r="H190" t="s">
        <v>3329</v>
      </c>
      <c r="I190" t="s">
        <v>1263</v>
      </c>
      <c r="J190" s="59">
        <v>755</v>
      </c>
      <c r="K190" s="60" t="s">
        <v>1551</v>
      </c>
      <c r="L190" s="60" t="s">
        <v>1264</v>
      </c>
      <c r="M190" s="60" t="s">
        <v>1552</v>
      </c>
      <c r="N190" s="60" t="s">
        <v>1553</v>
      </c>
      <c r="O190" s="60" t="s">
        <v>1265</v>
      </c>
      <c r="P190" s="60" t="s">
        <v>637</v>
      </c>
      <c r="Q190" s="60" t="s">
        <v>3288</v>
      </c>
      <c r="R190" s="60" t="s">
        <v>4190</v>
      </c>
      <c r="S190" s="60" t="s">
        <v>4191</v>
      </c>
      <c r="T190" s="60" t="s">
        <v>663</v>
      </c>
      <c r="U190" s="60" t="s">
        <v>111</v>
      </c>
      <c r="V190" s="60" t="s">
        <v>1227</v>
      </c>
      <c r="W190" s="60" t="s">
        <v>72</v>
      </c>
      <c r="X190" s="60" t="s">
        <v>4679</v>
      </c>
      <c r="Y190" s="60" t="s">
        <v>3329</v>
      </c>
      <c r="Z190" s="60" t="s">
        <v>1764</v>
      </c>
      <c r="AA190" s="60" t="s">
        <v>1266</v>
      </c>
      <c r="AB190" s="60" t="s">
        <v>1065</v>
      </c>
      <c r="AC190" s="60" t="s">
        <v>4402</v>
      </c>
      <c r="AD190" s="60" t="s">
        <v>72</v>
      </c>
      <c r="AE190" s="60" t="s">
        <v>111</v>
      </c>
      <c r="AF190" s="60" t="s">
        <v>111</v>
      </c>
      <c r="AG190" s="60" t="s">
        <v>4402</v>
      </c>
      <c r="AH190" s="60" t="s">
        <v>111</v>
      </c>
      <c r="AI190" s="60"/>
      <c r="AJ190" s="60" t="s">
        <v>1265</v>
      </c>
      <c r="AK190" s="61"/>
    </row>
    <row r="191" spans="2:37" x14ac:dyDescent="0.3">
      <c r="B191" t="s">
        <v>1060</v>
      </c>
      <c r="C191" t="s">
        <v>1060</v>
      </c>
      <c r="D191" t="str">
        <f>IF(A191&lt;&gt;"",A191,IF(B191&lt;&gt;"",B191,IF(C191&lt;&gt;"",C191,"")))</f>
        <v>BE140500798</v>
      </c>
      <c r="E191" t="str">
        <f>_xlfn.IFNA(VLOOKUP(D191,'Colt Inv June'!A:B,2,0),"")</f>
        <v>IFAPME</v>
      </c>
      <c r="F191" t="s">
        <v>4400</v>
      </c>
      <c r="G191" t="s">
        <v>1058</v>
      </c>
      <c r="H191" t="s">
        <v>4400</v>
      </c>
      <c r="I191" t="s">
        <v>1058</v>
      </c>
      <c r="J191" s="59">
        <v>769</v>
      </c>
      <c r="K191" s="60" t="s">
        <v>1517</v>
      </c>
      <c r="L191" s="60" t="s">
        <v>1059</v>
      </c>
      <c r="M191" s="60" t="s">
        <v>1552</v>
      </c>
      <c r="N191" s="60" t="s">
        <v>1553</v>
      </c>
      <c r="O191" s="60" t="s">
        <v>1060</v>
      </c>
      <c r="P191" s="60" t="s">
        <v>637</v>
      </c>
      <c r="Q191" s="60" t="s">
        <v>3288</v>
      </c>
      <c r="R191" s="60" t="s">
        <v>4719</v>
      </c>
      <c r="S191" s="60" t="s">
        <v>4720</v>
      </c>
      <c r="T191" s="60" t="s">
        <v>143</v>
      </c>
      <c r="U191" s="60" t="s">
        <v>143</v>
      </c>
      <c r="V191" s="60" t="s">
        <v>263</v>
      </c>
      <c r="W191" s="60" t="s">
        <v>72</v>
      </c>
      <c r="X191" s="60" t="s">
        <v>4721</v>
      </c>
      <c r="Y191" s="60" t="s">
        <v>4400</v>
      </c>
      <c r="Z191" s="60" t="s">
        <v>1558</v>
      </c>
      <c r="AA191" s="60" t="s">
        <v>4401</v>
      </c>
      <c r="AB191" s="60" t="s">
        <v>1065</v>
      </c>
      <c r="AC191" s="60" t="s">
        <v>4402</v>
      </c>
      <c r="AD191" s="60" t="s">
        <v>72</v>
      </c>
      <c r="AE191" s="60" t="s">
        <v>111</v>
      </c>
      <c r="AF191" s="60" t="s">
        <v>111</v>
      </c>
      <c r="AG191" s="60" t="s">
        <v>4402</v>
      </c>
      <c r="AH191" s="60" t="s">
        <v>111</v>
      </c>
      <c r="AI191" s="60"/>
      <c r="AJ191" s="60" t="s">
        <v>1060</v>
      </c>
      <c r="AK191" s="61"/>
    </row>
    <row r="192" spans="2:37" x14ac:dyDescent="0.3">
      <c r="D192" t="str">
        <f>IF(A192&lt;&gt;"",A192,IF(B192&lt;&gt;"",B192,IF(C192&lt;&gt;"",C192,"")))</f>
        <v/>
      </c>
      <c r="E192" t="str">
        <f>_xlfn.IFNA(VLOOKUP(D192,'Colt Inv June'!A:B,2,0),"")</f>
        <v/>
      </c>
      <c r="F192" t="s">
        <v>111</v>
      </c>
      <c r="G192" t="s">
        <v>111</v>
      </c>
      <c r="H192" t="s">
        <v>4400</v>
      </c>
      <c r="I192" t="s">
        <v>1058</v>
      </c>
      <c r="J192" s="62">
        <v>685</v>
      </c>
      <c r="K192" s="63" t="s">
        <v>1517</v>
      </c>
      <c r="L192" s="63" t="s">
        <v>4397</v>
      </c>
      <c r="M192" s="63" t="s">
        <v>1552</v>
      </c>
      <c r="N192" s="63" t="s">
        <v>1553</v>
      </c>
      <c r="O192" s="63" t="s">
        <v>4398</v>
      </c>
      <c r="P192" s="63" t="s">
        <v>668</v>
      </c>
      <c r="Q192" s="63" t="s">
        <v>4179</v>
      </c>
      <c r="R192" s="63" t="s">
        <v>111</v>
      </c>
      <c r="S192" s="63" t="s">
        <v>111</v>
      </c>
      <c r="T192" s="63" t="s">
        <v>143</v>
      </c>
      <c r="U192" s="63" t="s">
        <v>143</v>
      </c>
      <c r="V192" s="63" t="s">
        <v>72</v>
      </c>
      <c r="W192" s="63" t="s">
        <v>72</v>
      </c>
      <c r="X192" s="63" t="s">
        <v>4399</v>
      </c>
      <c r="Y192" s="63" t="s">
        <v>4400</v>
      </c>
      <c r="Z192" s="63" t="s">
        <v>1558</v>
      </c>
      <c r="AA192" s="63" t="s">
        <v>4401</v>
      </c>
      <c r="AB192" s="63" t="s">
        <v>632</v>
      </c>
      <c r="AC192" s="63" t="s">
        <v>4402</v>
      </c>
      <c r="AD192" s="63" t="s">
        <v>72</v>
      </c>
      <c r="AE192" s="63" t="s">
        <v>111</v>
      </c>
      <c r="AF192" s="63" t="s">
        <v>111</v>
      </c>
      <c r="AG192" s="63" t="s">
        <v>4402</v>
      </c>
      <c r="AH192" s="63" t="s">
        <v>111</v>
      </c>
      <c r="AI192" s="63"/>
      <c r="AJ192" s="63" t="s">
        <v>4398</v>
      </c>
      <c r="AK192" s="64"/>
    </row>
    <row r="193" spans="2:37" x14ac:dyDescent="0.3">
      <c r="D193" t="str">
        <f>IF(A193&lt;&gt;"",A193,IF(B193&lt;&gt;"",B193,IF(C193&lt;&gt;"",C193,"")))</f>
        <v/>
      </c>
      <c r="E193" t="str">
        <f>_xlfn.IFNA(VLOOKUP(D193,'Colt Inv June'!A:B,2,0),"")</f>
        <v/>
      </c>
      <c r="F193" t="s">
        <v>111</v>
      </c>
      <c r="G193" t="s">
        <v>111</v>
      </c>
      <c r="H193" t="s">
        <v>111</v>
      </c>
      <c r="I193" t="s">
        <v>111</v>
      </c>
      <c r="J193" s="59">
        <v>721</v>
      </c>
      <c r="K193" s="60" t="s">
        <v>111</v>
      </c>
      <c r="L193" s="60" t="s">
        <v>4558</v>
      </c>
      <c r="M193" s="60" t="s">
        <v>1518</v>
      </c>
      <c r="N193" s="60" t="s">
        <v>1519</v>
      </c>
      <c r="O193" s="60" t="s">
        <v>4559</v>
      </c>
      <c r="P193" s="60" t="s">
        <v>637</v>
      </c>
      <c r="Q193" s="60" t="s">
        <v>3288</v>
      </c>
      <c r="R193" s="60" t="s">
        <v>111</v>
      </c>
      <c r="S193" s="60" t="s">
        <v>111</v>
      </c>
      <c r="T193" s="60" t="s">
        <v>143</v>
      </c>
      <c r="U193" s="60" t="s">
        <v>143</v>
      </c>
      <c r="V193" s="60" t="s">
        <v>72</v>
      </c>
      <c r="W193" s="60" t="s">
        <v>225</v>
      </c>
      <c r="X193" s="60" t="s">
        <v>4560</v>
      </c>
      <c r="Y193" s="60" t="s">
        <v>4561</v>
      </c>
      <c r="Z193" s="60" t="s">
        <v>1701</v>
      </c>
      <c r="AA193" s="60" t="s">
        <v>4562</v>
      </c>
      <c r="AB193" s="60" t="s">
        <v>1065</v>
      </c>
      <c r="AC193" s="60" t="s">
        <v>3294</v>
      </c>
      <c r="AD193" s="60" t="s">
        <v>72</v>
      </c>
      <c r="AE193" s="60" t="s">
        <v>111</v>
      </c>
      <c r="AF193" s="60" t="s">
        <v>111</v>
      </c>
      <c r="AG193" s="60" t="s">
        <v>3294</v>
      </c>
      <c r="AH193" s="60" t="s">
        <v>111</v>
      </c>
      <c r="AI193" s="60"/>
      <c r="AJ193" s="60" t="s">
        <v>4559</v>
      </c>
      <c r="AK193" s="61"/>
    </row>
    <row r="194" spans="2:37" x14ac:dyDescent="0.3">
      <c r="B194" t="s">
        <v>1269</v>
      </c>
      <c r="C194" t="s">
        <v>1269</v>
      </c>
      <c r="D194" t="str">
        <f>IF(A194&lt;&gt;"",A194,IF(B194&lt;&gt;"",B194,IF(C194&lt;&gt;"",C194,"")))</f>
        <v>BE140503056</v>
      </c>
      <c r="E194" t="str">
        <f>_xlfn.IFNA(VLOOKUP(D194,'Colt Inv June'!A:B,2,0),"")</f>
        <v>SERCO BELGIUM</v>
      </c>
      <c r="F194" t="s">
        <v>4566</v>
      </c>
      <c r="G194" t="s">
        <v>1267</v>
      </c>
      <c r="H194" t="s">
        <v>4566</v>
      </c>
      <c r="I194" t="s">
        <v>1267</v>
      </c>
      <c r="J194" s="62">
        <v>722</v>
      </c>
      <c r="K194" s="63" t="s">
        <v>111</v>
      </c>
      <c r="L194" s="63" t="s">
        <v>1268</v>
      </c>
      <c r="M194" s="63" t="s">
        <v>1518</v>
      </c>
      <c r="N194" s="63" t="s">
        <v>1553</v>
      </c>
      <c r="O194" s="63" t="s">
        <v>1269</v>
      </c>
      <c r="P194" s="63" t="s">
        <v>637</v>
      </c>
      <c r="Q194" s="63" t="s">
        <v>3288</v>
      </c>
      <c r="R194" s="63" t="s">
        <v>4563</v>
      </c>
      <c r="S194" s="63" t="s">
        <v>4564</v>
      </c>
      <c r="T194" s="63" t="s">
        <v>35</v>
      </c>
      <c r="U194" s="63" t="s">
        <v>3291</v>
      </c>
      <c r="V194" s="63" t="s">
        <v>1227</v>
      </c>
      <c r="W194" s="63" t="s">
        <v>225</v>
      </c>
      <c r="X194" s="63" t="s">
        <v>4565</v>
      </c>
      <c r="Y194" s="63" t="s">
        <v>4566</v>
      </c>
      <c r="Z194" s="63" t="s">
        <v>1764</v>
      </c>
      <c r="AA194" s="63" t="s">
        <v>1270</v>
      </c>
      <c r="AB194" s="63" t="s">
        <v>1065</v>
      </c>
      <c r="AC194" s="63" t="s">
        <v>3294</v>
      </c>
      <c r="AD194" s="63" t="s">
        <v>72</v>
      </c>
      <c r="AE194" s="63" t="s">
        <v>111</v>
      </c>
      <c r="AF194" s="63" t="s">
        <v>111</v>
      </c>
      <c r="AG194" s="63" t="s">
        <v>3294</v>
      </c>
      <c r="AH194" s="63" t="s">
        <v>111</v>
      </c>
      <c r="AI194" s="63"/>
      <c r="AJ194" s="63" t="s">
        <v>1269</v>
      </c>
      <c r="AK194" s="64"/>
    </row>
    <row r="195" spans="2:37" x14ac:dyDescent="0.3">
      <c r="B195" t="s">
        <v>1269</v>
      </c>
      <c r="D195" t="str">
        <f>IF(A195&lt;&gt;"",A195,IF(B195&lt;&gt;"",B195,IF(C195&lt;&gt;"",C195,"")))</f>
        <v>BE140503056</v>
      </c>
      <c r="E195" t="str">
        <f>_xlfn.IFNA(VLOOKUP(D195,'Colt Inv June'!A:B,2,0),"")</f>
        <v>SERCO BELGIUM</v>
      </c>
      <c r="F195" t="s">
        <v>4566</v>
      </c>
      <c r="G195" t="s">
        <v>1267</v>
      </c>
      <c r="H195" t="s">
        <v>4566</v>
      </c>
      <c r="I195" t="s">
        <v>1267</v>
      </c>
      <c r="J195" s="62">
        <v>1148</v>
      </c>
      <c r="K195" s="63" t="s">
        <v>111</v>
      </c>
      <c r="L195" s="63" t="s">
        <v>5930</v>
      </c>
      <c r="M195" s="63" t="s">
        <v>1552</v>
      </c>
      <c r="N195" s="63" t="s">
        <v>1553</v>
      </c>
      <c r="O195" s="63" t="s">
        <v>1269</v>
      </c>
      <c r="P195" s="63" t="s">
        <v>637</v>
      </c>
      <c r="Q195" s="63" t="s">
        <v>3288</v>
      </c>
      <c r="R195" s="63" t="s">
        <v>4348</v>
      </c>
      <c r="S195" s="63" t="s">
        <v>5931</v>
      </c>
      <c r="T195" s="63" t="s">
        <v>35</v>
      </c>
      <c r="U195" s="63" t="s">
        <v>3291</v>
      </c>
      <c r="V195" s="63" t="s">
        <v>1227</v>
      </c>
      <c r="W195" s="63" t="s">
        <v>225</v>
      </c>
      <c r="X195" s="63" t="s">
        <v>4565</v>
      </c>
      <c r="Y195" s="63" t="s">
        <v>4566</v>
      </c>
      <c r="Z195" s="63" t="s">
        <v>1764</v>
      </c>
      <c r="AA195" s="63" t="s">
        <v>5932</v>
      </c>
      <c r="AB195" s="63" t="s">
        <v>1065</v>
      </c>
      <c r="AC195" s="63" t="s">
        <v>3294</v>
      </c>
      <c r="AD195" s="63" t="s">
        <v>72</v>
      </c>
      <c r="AE195" s="63" t="s">
        <v>111</v>
      </c>
      <c r="AF195" s="63" t="s">
        <v>111</v>
      </c>
      <c r="AG195" s="63" t="s">
        <v>3294</v>
      </c>
      <c r="AH195" s="63" t="s">
        <v>111</v>
      </c>
      <c r="AI195" s="63"/>
      <c r="AJ195" s="63" t="s">
        <v>1269</v>
      </c>
      <c r="AK195" s="64"/>
    </row>
    <row r="196" spans="2:37" x14ac:dyDescent="0.3">
      <c r="D196" t="str">
        <f>IF(A196&lt;&gt;"",A196,IF(B196&lt;&gt;"",B196,IF(C196&lt;&gt;"",C196,"")))</f>
        <v/>
      </c>
      <c r="E196" t="str">
        <f>_xlfn.IFNA(VLOOKUP(D196,'Colt Inv June'!A:B,2,0),"")</f>
        <v/>
      </c>
      <c r="F196" t="s">
        <v>111</v>
      </c>
      <c r="G196" t="s">
        <v>111</v>
      </c>
      <c r="H196" t="s">
        <v>4626</v>
      </c>
      <c r="I196" t="s">
        <v>706</v>
      </c>
      <c r="J196" s="59">
        <v>740</v>
      </c>
      <c r="K196" s="60" t="s">
        <v>1551</v>
      </c>
      <c r="L196" s="60" t="s">
        <v>4631</v>
      </c>
      <c r="M196" s="60" t="s">
        <v>1552</v>
      </c>
      <c r="N196" s="60" t="s">
        <v>1553</v>
      </c>
      <c r="O196" s="60" t="s">
        <v>4632</v>
      </c>
      <c r="P196" s="60" t="s">
        <v>637</v>
      </c>
      <c r="Q196" s="60" t="s">
        <v>4633</v>
      </c>
      <c r="R196" s="60" t="s">
        <v>111</v>
      </c>
      <c r="S196" s="60" t="s">
        <v>111</v>
      </c>
      <c r="T196" s="60" t="s">
        <v>126</v>
      </c>
      <c r="U196" s="60" t="s">
        <v>72</v>
      </c>
      <c r="V196" s="60" t="s">
        <v>263</v>
      </c>
      <c r="W196" s="60" t="s">
        <v>72</v>
      </c>
      <c r="X196" s="60" t="s">
        <v>111</v>
      </c>
      <c r="Y196" s="60" t="s">
        <v>4626</v>
      </c>
      <c r="Z196" s="60" t="s">
        <v>1558</v>
      </c>
      <c r="AA196" s="60" t="s">
        <v>709</v>
      </c>
      <c r="AB196" s="60" t="s">
        <v>4633</v>
      </c>
      <c r="AC196" s="60" t="s">
        <v>3294</v>
      </c>
      <c r="AD196" s="60" t="s">
        <v>72</v>
      </c>
      <c r="AE196" s="60" t="s">
        <v>111</v>
      </c>
      <c r="AF196" s="60" t="s">
        <v>111</v>
      </c>
      <c r="AG196" s="60" t="s">
        <v>3294</v>
      </c>
      <c r="AH196" s="60" t="s">
        <v>111</v>
      </c>
      <c r="AI196" s="60"/>
      <c r="AJ196" s="60" t="s">
        <v>4632</v>
      </c>
      <c r="AK196" s="61"/>
    </row>
    <row r="197" spans="2:37" x14ac:dyDescent="0.3">
      <c r="B197" t="s">
        <v>1272</v>
      </c>
      <c r="C197" t="s">
        <v>1272</v>
      </c>
      <c r="D197" t="str">
        <f>IF(A197&lt;&gt;"",A197,IF(B197&lt;&gt;"",B197,IF(C197&lt;&gt;"",C197,"")))</f>
        <v>BE140602685</v>
      </c>
      <c r="E197" t="str">
        <f>_xlfn.IFNA(VLOOKUP(D197,'Colt Inv June'!A:B,2,0),"")</f>
        <v>GARAGE PEETERS</v>
      </c>
      <c r="F197" t="s">
        <v>3293</v>
      </c>
      <c r="G197" t="s">
        <v>711</v>
      </c>
      <c r="H197" t="s">
        <v>3293</v>
      </c>
      <c r="I197" t="s">
        <v>711</v>
      </c>
      <c r="J197" s="59">
        <v>785</v>
      </c>
      <c r="K197" s="60" t="s">
        <v>111</v>
      </c>
      <c r="L197" s="60" t="s">
        <v>1271</v>
      </c>
      <c r="M197" s="60" t="s">
        <v>1552</v>
      </c>
      <c r="N197" s="60" t="s">
        <v>1553</v>
      </c>
      <c r="O197" s="60" t="s">
        <v>1272</v>
      </c>
      <c r="P197" s="60" t="s">
        <v>637</v>
      </c>
      <c r="Q197" s="60" t="s">
        <v>3288</v>
      </c>
      <c r="R197" s="60" t="s">
        <v>3289</v>
      </c>
      <c r="S197" s="60" t="s">
        <v>3290</v>
      </c>
      <c r="T197" s="60" t="s">
        <v>1274</v>
      </c>
      <c r="U197" s="60" t="s">
        <v>3291</v>
      </c>
      <c r="V197" s="60" t="s">
        <v>1227</v>
      </c>
      <c r="W197" s="60" t="s">
        <v>225</v>
      </c>
      <c r="X197" s="60" t="s">
        <v>3292</v>
      </c>
      <c r="Y197" s="60" t="s">
        <v>3293</v>
      </c>
      <c r="Z197" s="60" t="s">
        <v>1764</v>
      </c>
      <c r="AA197" s="60" t="s">
        <v>1273</v>
      </c>
      <c r="AB197" s="60" t="s">
        <v>1065</v>
      </c>
      <c r="AC197" s="60" t="s">
        <v>3294</v>
      </c>
      <c r="AD197" s="60" t="s">
        <v>72</v>
      </c>
      <c r="AE197" s="60" t="s">
        <v>111</v>
      </c>
      <c r="AF197" s="60" t="s">
        <v>111</v>
      </c>
      <c r="AG197" s="60" t="s">
        <v>3294</v>
      </c>
      <c r="AH197" s="60" t="s">
        <v>111</v>
      </c>
      <c r="AI197" s="60"/>
      <c r="AJ197" s="60" t="s">
        <v>1272</v>
      </c>
      <c r="AK197" s="61"/>
    </row>
    <row r="198" spans="2:37" x14ac:dyDescent="0.3">
      <c r="B198" t="s">
        <v>1276</v>
      </c>
      <c r="C198" t="s">
        <v>1276</v>
      </c>
      <c r="D198" t="str">
        <f>IF(A198&lt;&gt;"",A198,IF(B198&lt;&gt;"",B198,IF(C198&lt;&gt;"",C198,"")))</f>
        <v>BE140702845</v>
      </c>
      <c r="E198" t="str">
        <f>_xlfn.IFNA(VLOOKUP(D198,'Colt Inv June'!A:B,2,0),"")</f>
        <v>IDECOM</v>
      </c>
      <c r="F198" t="s">
        <v>4626</v>
      </c>
      <c r="G198" t="s">
        <v>706</v>
      </c>
      <c r="H198" t="s">
        <v>4626</v>
      </c>
      <c r="I198" t="s">
        <v>706</v>
      </c>
      <c r="J198" s="59">
        <v>766</v>
      </c>
      <c r="K198" s="60" t="s">
        <v>1551</v>
      </c>
      <c r="L198" s="60" t="s">
        <v>1275</v>
      </c>
      <c r="M198" s="60" t="s">
        <v>1552</v>
      </c>
      <c r="N198" s="60" t="s">
        <v>1553</v>
      </c>
      <c r="O198" s="60" t="s">
        <v>1276</v>
      </c>
      <c r="P198" s="60" t="s">
        <v>637</v>
      </c>
      <c r="Q198" s="60" t="s">
        <v>3288</v>
      </c>
      <c r="R198" s="60" t="s">
        <v>4712</v>
      </c>
      <c r="S198" s="60" t="s">
        <v>4713</v>
      </c>
      <c r="T198" s="60" t="s">
        <v>126</v>
      </c>
      <c r="U198" s="60" t="s">
        <v>165</v>
      </c>
      <c r="V198" s="60" t="s">
        <v>126</v>
      </c>
      <c r="W198" s="60" t="s">
        <v>72</v>
      </c>
      <c r="X198" s="60" t="s">
        <v>4714</v>
      </c>
      <c r="Y198" s="60" t="s">
        <v>4626</v>
      </c>
      <c r="Z198" s="60" t="s">
        <v>1764</v>
      </c>
      <c r="AA198" s="60" t="s">
        <v>709</v>
      </c>
      <c r="AB198" s="60" t="s">
        <v>1065</v>
      </c>
      <c r="AC198" s="60" t="s">
        <v>3294</v>
      </c>
      <c r="AD198" s="60" t="s">
        <v>72</v>
      </c>
      <c r="AE198" s="60" t="s">
        <v>111</v>
      </c>
      <c r="AF198" s="60" t="s">
        <v>111</v>
      </c>
      <c r="AG198" s="60" t="s">
        <v>3294</v>
      </c>
      <c r="AH198" s="60" t="s">
        <v>111</v>
      </c>
      <c r="AI198" s="60"/>
      <c r="AJ198" s="60" t="s">
        <v>1276</v>
      </c>
      <c r="AK198" s="61"/>
    </row>
    <row r="199" spans="2:37" x14ac:dyDescent="0.3">
      <c r="D199" t="str">
        <f>IF(A199&lt;&gt;"",A199,IF(B199&lt;&gt;"",B199,IF(C199&lt;&gt;"",C199,"")))</f>
        <v/>
      </c>
      <c r="E199" t="str">
        <f>_xlfn.IFNA(VLOOKUP(D199,'Colt Inv June'!A:B,2,0),"")</f>
        <v/>
      </c>
      <c r="F199" t="s">
        <v>111</v>
      </c>
      <c r="G199" t="s">
        <v>111</v>
      </c>
      <c r="H199" t="s">
        <v>3293</v>
      </c>
      <c r="I199" t="s">
        <v>711</v>
      </c>
      <c r="J199" s="62">
        <v>786</v>
      </c>
      <c r="K199" s="63" t="s">
        <v>111</v>
      </c>
      <c r="L199" s="63" t="s">
        <v>4770</v>
      </c>
      <c r="M199" s="63" t="s">
        <v>1552</v>
      </c>
      <c r="N199" s="63" t="s">
        <v>1553</v>
      </c>
      <c r="O199" s="63" t="s">
        <v>4771</v>
      </c>
      <c r="P199" s="63" t="s">
        <v>668</v>
      </c>
      <c r="Q199" s="63" t="s">
        <v>4179</v>
      </c>
      <c r="R199" s="63" t="s">
        <v>1583</v>
      </c>
      <c r="S199" s="63" t="s">
        <v>4681</v>
      </c>
      <c r="T199" s="63" t="s">
        <v>72</v>
      </c>
      <c r="U199" s="63" t="s">
        <v>72</v>
      </c>
      <c r="V199" s="63" t="s">
        <v>72</v>
      </c>
      <c r="W199" s="63" t="s">
        <v>72</v>
      </c>
      <c r="X199" s="63" t="s">
        <v>111</v>
      </c>
      <c r="Y199" s="63" t="s">
        <v>3293</v>
      </c>
      <c r="Z199" s="63" t="s">
        <v>1558</v>
      </c>
      <c r="AA199" s="63" t="s">
        <v>714</v>
      </c>
      <c r="AB199" s="63" t="s">
        <v>632</v>
      </c>
      <c r="AC199" s="63" t="s">
        <v>3294</v>
      </c>
      <c r="AD199" s="63" t="s">
        <v>72</v>
      </c>
      <c r="AE199" s="63" t="s">
        <v>111</v>
      </c>
      <c r="AF199" s="63" t="s">
        <v>111</v>
      </c>
      <c r="AG199" s="63" t="s">
        <v>3294</v>
      </c>
      <c r="AH199" s="63" t="s">
        <v>111</v>
      </c>
      <c r="AI199" s="63"/>
      <c r="AJ199" s="63" t="s">
        <v>4771</v>
      </c>
      <c r="AK199" s="64"/>
    </row>
    <row r="200" spans="2:37" x14ac:dyDescent="0.3">
      <c r="B200" t="s">
        <v>1280</v>
      </c>
      <c r="C200" t="s">
        <v>1280</v>
      </c>
      <c r="D200" t="str">
        <f>IF(A200&lt;&gt;"",A200,IF(B200&lt;&gt;"",B200,IF(C200&lt;&gt;"",C200,"")))</f>
        <v>BE140802672</v>
      </c>
      <c r="E200" t="str">
        <f>_xlfn.IFNA(VLOOKUP(D200,'Colt Inv June'!A:B,2,0),"")</f>
        <v>LAMBDA-X SA</v>
      </c>
      <c r="F200" t="s">
        <v>1853</v>
      </c>
      <c r="G200" t="s">
        <v>1278</v>
      </c>
      <c r="H200" t="s">
        <v>1853</v>
      </c>
      <c r="I200" t="s">
        <v>1278</v>
      </c>
      <c r="J200" s="62">
        <v>772</v>
      </c>
      <c r="K200" s="63" t="s">
        <v>1551</v>
      </c>
      <c r="L200" s="63" t="s">
        <v>1279</v>
      </c>
      <c r="M200" s="63" t="s">
        <v>1552</v>
      </c>
      <c r="N200" s="63" t="s">
        <v>1553</v>
      </c>
      <c r="O200" s="63" t="s">
        <v>1280</v>
      </c>
      <c r="P200" s="63" t="s">
        <v>637</v>
      </c>
      <c r="Q200" s="63" t="s">
        <v>3288</v>
      </c>
      <c r="R200" s="63" t="s">
        <v>4722</v>
      </c>
      <c r="S200" s="63" t="s">
        <v>4723</v>
      </c>
      <c r="T200" s="63" t="s">
        <v>734</v>
      </c>
      <c r="U200" s="63" t="s">
        <v>72</v>
      </c>
      <c r="V200" s="63" t="s">
        <v>1242</v>
      </c>
      <c r="W200" s="63" t="s">
        <v>72</v>
      </c>
      <c r="X200" s="63" t="s">
        <v>111</v>
      </c>
      <c r="Y200" s="63" t="s">
        <v>1853</v>
      </c>
      <c r="Z200" s="63" t="s">
        <v>1764</v>
      </c>
      <c r="AA200" s="63" t="s">
        <v>1281</v>
      </c>
      <c r="AB200" s="63" t="s">
        <v>1065</v>
      </c>
      <c r="AC200" s="63" t="s">
        <v>3294</v>
      </c>
      <c r="AD200" s="63" t="s">
        <v>72</v>
      </c>
      <c r="AE200" s="63" t="s">
        <v>111</v>
      </c>
      <c r="AF200" s="63" t="s">
        <v>111</v>
      </c>
      <c r="AG200" s="63" t="s">
        <v>3294</v>
      </c>
      <c r="AH200" s="63" t="s">
        <v>111</v>
      </c>
      <c r="AI200" s="63"/>
      <c r="AJ200" s="63" t="s">
        <v>1280</v>
      </c>
      <c r="AK200" s="64"/>
    </row>
    <row r="201" spans="2:37" x14ac:dyDescent="0.3">
      <c r="D201" t="str">
        <f>IF(A201&lt;&gt;"",A201,IF(B201&lt;&gt;"",B201,IF(C201&lt;&gt;"",C201,"")))</f>
        <v/>
      </c>
      <c r="E201" t="str">
        <f>_xlfn.IFNA(VLOOKUP(D201,'Colt Inv June'!A:B,2,0),"")</f>
        <v/>
      </c>
      <c r="F201" t="s">
        <v>111</v>
      </c>
      <c r="G201" t="s">
        <v>111</v>
      </c>
      <c r="H201" t="s">
        <v>2345</v>
      </c>
      <c r="I201" t="s">
        <v>1282</v>
      </c>
      <c r="J201" s="59">
        <v>776</v>
      </c>
      <c r="K201" s="60" t="s">
        <v>111</v>
      </c>
      <c r="L201" s="60" t="s">
        <v>4733</v>
      </c>
      <c r="M201" s="60" t="s">
        <v>1552</v>
      </c>
      <c r="N201" s="60" t="s">
        <v>1553</v>
      </c>
      <c r="O201" s="60" t="s">
        <v>4734</v>
      </c>
      <c r="P201" s="60" t="s">
        <v>668</v>
      </c>
      <c r="Q201" s="60" t="s">
        <v>4179</v>
      </c>
      <c r="R201" s="60" t="s">
        <v>4730</v>
      </c>
      <c r="S201" s="60" t="s">
        <v>4731</v>
      </c>
      <c r="T201" s="60" t="s">
        <v>72</v>
      </c>
      <c r="U201" s="60" t="s">
        <v>72</v>
      </c>
      <c r="V201" s="60" t="s">
        <v>72</v>
      </c>
      <c r="W201" s="60" t="s">
        <v>72</v>
      </c>
      <c r="X201" s="60" t="s">
        <v>4735</v>
      </c>
      <c r="Y201" s="60" t="s">
        <v>2345</v>
      </c>
      <c r="Z201" s="60" t="s">
        <v>1558</v>
      </c>
      <c r="AA201" s="60" t="s">
        <v>1285</v>
      </c>
      <c r="AB201" s="60" t="s">
        <v>632</v>
      </c>
      <c r="AC201" s="60" t="s">
        <v>3294</v>
      </c>
      <c r="AD201" s="60" t="s">
        <v>72</v>
      </c>
      <c r="AE201" s="60" t="s">
        <v>111</v>
      </c>
      <c r="AF201" s="60" t="s">
        <v>111</v>
      </c>
      <c r="AG201" s="60" t="s">
        <v>3294</v>
      </c>
      <c r="AH201" s="60" t="s">
        <v>111</v>
      </c>
      <c r="AI201" s="60"/>
      <c r="AJ201" s="60" t="s">
        <v>4734</v>
      </c>
      <c r="AK201" s="61"/>
    </row>
    <row r="202" spans="2:37" x14ac:dyDescent="0.3">
      <c r="B202" t="s">
        <v>1284</v>
      </c>
      <c r="C202" t="s">
        <v>1284</v>
      </c>
      <c r="D202" t="str">
        <f>IF(A202&lt;&gt;"",A202,IF(B202&lt;&gt;"",B202,IF(C202&lt;&gt;"",C202,"")))</f>
        <v>BE140803231</v>
      </c>
      <c r="E202" t="str">
        <f>_xlfn.IFNA(VLOOKUP(D202,'Colt Inv June'!A:B,2,0),"")</f>
        <v>HAMON AND CIE (INTERNATIONAL)  SA</v>
      </c>
      <c r="F202" t="s">
        <v>2345</v>
      </c>
      <c r="G202" t="s">
        <v>1282</v>
      </c>
      <c r="H202" t="s">
        <v>2345</v>
      </c>
      <c r="I202" t="s">
        <v>1282</v>
      </c>
      <c r="J202" s="59">
        <v>784</v>
      </c>
      <c r="K202" s="60" t="s">
        <v>111</v>
      </c>
      <c r="L202" s="60" t="s">
        <v>1283</v>
      </c>
      <c r="M202" s="60" t="s">
        <v>1552</v>
      </c>
      <c r="N202" s="60" t="s">
        <v>1553</v>
      </c>
      <c r="O202" s="60" t="s">
        <v>1284</v>
      </c>
      <c r="P202" s="60" t="s">
        <v>637</v>
      </c>
      <c r="Q202" s="60" t="s">
        <v>3288</v>
      </c>
      <c r="R202" s="60" t="s">
        <v>4767</v>
      </c>
      <c r="S202" s="60" t="s">
        <v>4768</v>
      </c>
      <c r="T202" s="60" t="s">
        <v>143</v>
      </c>
      <c r="U202" s="60" t="s">
        <v>143</v>
      </c>
      <c r="V202" s="60" t="s">
        <v>1286</v>
      </c>
      <c r="W202" s="60" t="s">
        <v>225</v>
      </c>
      <c r="X202" s="60" t="s">
        <v>4769</v>
      </c>
      <c r="Y202" s="60" t="s">
        <v>2345</v>
      </c>
      <c r="Z202" s="60" t="s">
        <v>1764</v>
      </c>
      <c r="AA202" s="60" t="s">
        <v>1285</v>
      </c>
      <c r="AB202" s="60" t="s">
        <v>1065</v>
      </c>
      <c r="AC202" s="60" t="s">
        <v>3294</v>
      </c>
      <c r="AD202" s="60" t="s">
        <v>72</v>
      </c>
      <c r="AE202" s="60" t="s">
        <v>111</v>
      </c>
      <c r="AF202" s="60" t="s">
        <v>111</v>
      </c>
      <c r="AG202" s="60" t="s">
        <v>3294</v>
      </c>
      <c r="AH202" s="60" t="s">
        <v>111</v>
      </c>
      <c r="AI202" s="60"/>
      <c r="AJ202" s="60" t="s">
        <v>1284</v>
      </c>
      <c r="AK202" s="61"/>
    </row>
    <row r="203" spans="2:37" x14ac:dyDescent="0.3">
      <c r="D203" t="str">
        <f>IF(A203&lt;&gt;"",A203,IF(B203&lt;&gt;"",B203,IF(C203&lt;&gt;"",C203,"")))</f>
        <v/>
      </c>
      <c r="E203" t="str">
        <f>_xlfn.IFNA(VLOOKUP(D203,'Colt Inv June'!A:B,2,0),"")</f>
        <v/>
      </c>
      <c r="F203" t="s">
        <v>111</v>
      </c>
      <c r="G203" t="s">
        <v>111</v>
      </c>
      <c r="H203" t="s">
        <v>4747</v>
      </c>
      <c r="I203" t="s">
        <v>1287</v>
      </c>
      <c r="J203" s="62">
        <v>779</v>
      </c>
      <c r="K203" s="63" t="s">
        <v>111</v>
      </c>
      <c r="L203" s="63" t="s">
        <v>4749</v>
      </c>
      <c r="M203" s="63" t="s">
        <v>1552</v>
      </c>
      <c r="N203" s="63" t="s">
        <v>1553</v>
      </c>
      <c r="O203" s="63" t="s">
        <v>4750</v>
      </c>
      <c r="P203" s="63" t="s">
        <v>668</v>
      </c>
      <c r="Q203" s="63" t="s">
        <v>4179</v>
      </c>
      <c r="R203" s="63" t="s">
        <v>4751</v>
      </c>
      <c r="S203" s="63" t="s">
        <v>4752</v>
      </c>
      <c r="T203" s="63" t="s">
        <v>72</v>
      </c>
      <c r="U203" s="63" t="s">
        <v>72</v>
      </c>
      <c r="V203" s="63" t="s">
        <v>72</v>
      </c>
      <c r="W203" s="63" t="s">
        <v>72</v>
      </c>
      <c r="X203" s="63" t="s">
        <v>4717</v>
      </c>
      <c r="Y203" s="63" t="s">
        <v>4747</v>
      </c>
      <c r="Z203" s="63" t="s">
        <v>1558</v>
      </c>
      <c r="AA203" s="63" t="s">
        <v>1290</v>
      </c>
      <c r="AB203" s="63" t="s">
        <v>632</v>
      </c>
      <c r="AC203" s="63" t="s">
        <v>3294</v>
      </c>
      <c r="AD203" s="63" t="s">
        <v>72</v>
      </c>
      <c r="AE203" s="63" t="s">
        <v>111</v>
      </c>
      <c r="AF203" s="63" t="s">
        <v>111</v>
      </c>
      <c r="AG203" s="63" t="s">
        <v>3294</v>
      </c>
      <c r="AH203" s="63" t="s">
        <v>111</v>
      </c>
      <c r="AI203" s="63"/>
      <c r="AJ203" s="63" t="s">
        <v>4750</v>
      </c>
      <c r="AK203" s="64"/>
    </row>
    <row r="204" spans="2:37" x14ac:dyDescent="0.3">
      <c r="B204" t="s">
        <v>1289</v>
      </c>
      <c r="C204" t="s">
        <v>1289</v>
      </c>
      <c r="D204" t="str">
        <f>IF(A204&lt;&gt;"",A204,IF(B204&lt;&gt;"",B204,IF(C204&lt;&gt;"",C204,"")))</f>
        <v>BE140901514</v>
      </c>
      <c r="E204" t="str">
        <f>_xlfn.IFNA(VLOOKUP(D204,'Colt Inv June'!A:B,2,0),"")</f>
        <v>CPAS VISE</v>
      </c>
      <c r="F204" t="s">
        <v>4747</v>
      </c>
      <c r="G204" t="s">
        <v>1287</v>
      </c>
      <c r="H204" t="s">
        <v>4747</v>
      </c>
      <c r="I204" t="s">
        <v>1287</v>
      </c>
      <c r="J204" s="59">
        <v>782</v>
      </c>
      <c r="K204" s="60" t="s">
        <v>1551</v>
      </c>
      <c r="L204" s="60" t="s">
        <v>1288</v>
      </c>
      <c r="M204" s="60" t="s">
        <v>1552</v>
      </c>
      <c r="N204" s="60" t="s">
        <v>1553</v>
      </c>
      <c r="O204" s="60" t="s">
        <v>1289</v>
      </c>
      <c r="P204" s="60" t="s">
        <v>637</v>
      </c>
      <c r="Q204" s="60" t="s">
        <v>3288</v>
      </c>
      <c r="R204" s="60" t="s">
        <v>4759</v>
      </c>
      <c r="S204" s="60" t="s">
        <v>4760</v>
      </c>
      <c r="T204" s="60" t="s">
        <v>1175</v>
      </c>
      <c r="U204" s="60" t="s">
        <v>72</v>
      </c>
      <c r="V204" s="60" t="s">
        <v>1242</v>
      </c>
      <c r="W204" s="60" t="s">
        <v>72</v>
      </c>
      <c r="X204" s="60" t="s">
        <v>111</v>
      </c>
      <c r="Y204" s="60" t="s">
        <v>4747</v>
      </c>
      <c r="Z204" s="60" t="s">
        <v>1764</v>
      </c>
      <c r="AA204" s="60" t="s">
        <v>1290</v>
      </c>
      <c r="AB204" s="60" t="s">
        <v>1065</v>
      </c>
      <c r="AC204" s="60" t="s">
        <v>3294</v>
      </c>
      <c r="AD204" s="60" t="s">
        <v>72</v>
      </c>
      <c r="AE204" s="60" t="s">
        <v>111</v>
      </c>
      <c r="AF204" s="60" t="s">
        <v>111</v>
      </c>
      <c r="AG204" s="60" t="s">
        <v>3294</v>
      </c>
      <c r="AH204" s="60" t="s">
        <v>111</v>
      </c>
      <c r="AI204" s="60"/>
      <c r="AJ204" s="60" t="s">
        <v>1289</v>
      </c>
      <c r="AK204" s="61"/>
    </row>
    <row r="205" spans="2:37" x14ac:dyDescent="0.3">
      <c r="D205" t="str">
        <f>IF(A205&lt;&gt;"",A205,IF(B205&lt;&gt;"",B205,IF(C205&lt;&gt;"",C205,"")))</f>
        <v/>
      </c>
      <c r="E205" t="str">
        <f>_xlfn.IFNA(VLOOKUP(D205,'Colt Inv June'!A:B,2,0),"")</f>
        <v/>
      </c>
      <c r="F205" t="s">
        <v>111</v>
      </c>
      <c r="G205" t="s">
        <v>111</v>
      </c>
      <c r="H205" t="s">
        <v>4468</v>
      </c>
      <c r="I205" t="s">
        <v>297</v>
      </c>
      <c r="J205" s="59">
        <v>1003</v>
      </c>
      <c r="K205" s="60" t="s">
        <v>1517</v>
      </c>
      <c r="L205" s="60" t="s">
        <v>4886</v>
      </c>
      <c r="M205" s="60" t="s">
        <v>1552</v>
      </c>
      <c r="N205" s="60" t="s">
        <v>1553</v>
      </c>
      <c r="O205" s="60" t="s">
        <v>4887</v>
      </c>
      <c r="P205" s="60" t="s">
        <v>3029</v>
      </c>
      <c r="Q205" s="60" t="s">
        <v>1101</v>
      </c>
      <c r="R205" s="60" t="s">
        <v>4888</v>
      </c>
      <c r="S205" s="60" t="s">
        <v>111</v>
      </c>
      <c r="T205" s="60" t="s">
        <v>111</v>
      </c>
      <c r="U205" s="60" t="s">
        <v>111</v>
      </c>
      <c r="V205" s="60" t="s">
        <v>111</v>
      </c>
      <c r="W205" s="60" t="s">
        <v>111</v>
      </c>
      <c r="X205" s="60" t="s">
        <v>4467</v>
      </c>
      <c r="Y205" s="60" t="s">
        <v>4468</v>
      </c>
      <c r="Z205" s="60" t="s">
        <v>4841</v>
      </c>
      <c r="AA205" s="60" t="s">
        <v>4470</v>
      </c>
      <c r="AB205" s="60" t="s">
        <v>1101</v>
      </c>
      <c r="AC205" s="60" t="s">
        <v>4843</v>
      </c>
      <c r="AD205" s="60" t="s">
        <v>111</v>
      </c>
      <c r="AE205" s="60" t="s">
        <v>111</v>
      </c>
      <c r="AF205" s="60" t="s">
        <v>111</v>
      </c>
      <c r="AG205" s="60" t="s">
        <v>111</v>
      </c>
      <c r="AH205" s="60" t="s">
        <v>111</v>
      </c>
      <c r="AI205" s="60"/>
      <c r="AJ205" s="60" t="s">
        <v>4887</v>
      </c>
      <c r="AK205" s="61"/>
    </row>
    <row r="206" spans="2:37" x14ac:dyDescent="0.3">
      <c r="D206" t="str">
        <f>IF(A206&lt;&gt;"",A206,IF(B206&lt;&gt;"",B206,IF(C206&lt;&gt;"",C206,"")))</f>
        <v/>
      </c>
      <c r="E206" t="str">
        <f>_xlfn.IFNA(VLOOKUP(D206,'Colt Inv June'!A:B,2,0),"")</f>
        <v/>
      </c>
      <c r="F206" t="s">
        <v>111</v>
      </c>
      <c r="G206" t="s">
        <v>111</v>
      </c>
      <c r="H206" t="s">
        <v>4400</v>
      </c>
      <c r="I206" t="s">
        <v>1058</v>
      </c>
      <c r="J206" s="59">
        <v>798</v>
      </c>
      <c r="K206" s="60" t="s">
        <v>1517</v>
      </c>
      <c r="L206" s="60" t="s">
        <v>4817</v>
      </c>
      <c r="M206" s="60" t="s">
        <v>1552</v>
      </c>
      <c r="N206" s="60" t="s">
        <v>1553</v>
      </c>
      <c r="O206" s="60" t="s">
        <v>4818</v>
      </c>
      <c r="P206" s="60" t="s">
        <v>637</v>
      </c>
      <c r="Q206" s="60" t="s">
        <v>3288</v>
      </c>
      <c r="R206" s="60" t="s">
        <v>111</v>
      </c>
      <c r="S206" s="60" t="s">
        <v>111</v>
      </c>
      <c r="T206" s="60" t="s">
        <v>143</v>
      </c>
      <c r="U206" s="60" t="s">
        <v>143</v>
      </c>
      <c r="V206" s="60" t="s">
        <v>72</v>
      </c>
      <c r="W206" s="60" t="s">
        <v>72</v>
      </c>
      <c r="X206" s="60" t="s">
        <v>4819</v>
      </c>
      <c r="Y206" s="60" t="s">
        <v>4400</v>
      </c>
      <c r="Z206" s="60" t="s">
        <v>1764</v>
      </c>
      <c r="AA206" s="60" t="s">
        <v>4401</v>
      </c>
      <c r="AB206" s="60" t="s">
        <v>1065</v>
      </c>
      <c r="AC206" s="60" t="s">
        <v>4402</v>
      </c>
      <c r="AD206" s="60" t="s">
        <v>72</v>
      </c>
      <c r="AE206" s="60" t="s">
        <v>111</v>
      </c>
      <c r="AF206" s="60" t="s">
        <v>111</v>
      </c>
      <c r="AG206" s="60" t="s">
        <v>4402</v>
      </c>
      <c r="AH206" s="60" t="s">
        <v>111</v>
      </c>
      <c r="AI206" s="60"/>
      <c r="AJ206" s="60" t="s">
        <v>4818</v>
      </c>
      <c r="AK206" s="61"/>
    </row>
    <row r="207" spans="2:37" x14ac:dyDescent="0.3">
      <c r="D207" t="str">
        <f>IF(A207&lt;&gt;"",A207,IF(B207&lt;&gt;"",B207,IF(C207&lt;&gt;"",C207,"")))</f>
        <v/>
      </c>
      <c r="E207" t="str">
        <f>_xlfn.IFNA(VLOOKUP(D207,'Colt Inv June'!A:B,2,0),"")</f>
        <v/>
      </c>
      <c r="F207" t="s">
        <v>111</v>
      </c>
      <c r="G207" t="s">
        <v>111</v>
      </c>
      <c r="H207" t="s">
        <v>4776</v>
      </c>
      <c r="I207" t="s">
        <v>337</v>
      </c>
      <c r="J207" s="59">
        <v>788</v>
      </c>
      <c r="K207" s="60" t="s">
        <v>111</v>
      </c>
      <c r="L207" s="60" t="s">
        <v>4772</v>
      </c>
      <c r="M207" s="60" t="s">
        <v>1552</v>
      </c>
      <c r="N207" s="60" t="s">
        <v>1553</v>
      </c>
      <c r="O207" s="60" t="s">
        <v>4773</v>
      </c>
      <c r="P207" s="60" t="s">
        <v>668</v>
      </c>
      <c r="Q207" s="60" t="s">
        <v>3619</v>
      </c>
      <c r="R207" s="60" t="s">
        <v>4774</v>
      </c>
      <c r="S207" s="60" t="s">
        <v>4775</v>
      </c>
      <c r="T207" s="60" t="s">
        <v>1067</v>
      </c>
      <c r="U207" s="60" t="s">
        <v>3291</v>
      </c>
      <c r="V207" s="60" t="s">
        <v>72</v>
      </c>
      <c r="W207" s="60" t="s">
        <v>72</v>
      </c>
      <c r="X207" s="60" t="s">
        <v>111</v>
      </c>
      <c r="Y207" s="60" t="s">
        <v>4776</v>
      </c>
      <c r="Z207" s="60" t="s">
        <v>1558</v>
      </c>
      <c r="AA207" s="60" t="s">
        <v>340</v>
      </c>
      <c r="AB207" s="60" t="s">
        <v>632</v>
      </c>
      <c r="AC207" s="60" t="s">
        <v>4777</v>
      </c>
      <c r="AD207" s="60" t="s">
        <v>4778</v>
      </c>
      <c r="AE207" s="60" t="s">
        <v>111</v>
      </c>
      <c r="AF207" s="60" t="s">
        <v>111</v>
      </c>
      <c r="AG207" s="60" t="s">
        <v>4777</v>
      </c>
      <c r="AH207" s="60" t="s">
        <v>111</v>
      </c>
      <c r="AI207" s="60"/>
      <c r="AJ207" s="60" t="s">
        <v>4773</v>
      </c>
      <c r="AK207" s="61"/>
    </row>
    <row r="208" spans="2:37" x14ac:dyDescent="0.3">
      <c r="B208" t="s">
        <v>1295</v>
      </c>
      <c r="C208" t="s">
        <v>1295</v>
      </c>
      <c r="D208" t="str">
        <f>IF(A208&lt;&gt;"",A208,IF(B208&lt;&gt;"",B208,IF(C208&lt;&gt;"",C208,"")))</f>
        <v>BE141001382</v>
      </c>
      <c r="E208" t="str">
        <f>_xlfn.IFNA(VLOOKUP(D208,'Colt Inv June'!A:B,2,0),"")</f>
        <v>ALPHA TECHNOLOGIES</v>
      </c>
      <c r="F208" t="s">
        <v>4785</v>
      </c>
      <c r="G208" t="s">
        <v>343</v>
      </c>
      <c r="H208" t="s">
        <v>4785</v>
      </c>
      <c r="I208" t="s">
        <v>343</v>
      </c>
      <c r="J208" s="62">
        <v>792</v>
      </c>
      <c r="K208" s="63" t="s">
        <v>1517</v>
      </c>
      <c r="L208" s="63" t="s">
        <v>1294</v>
      </c>
      <c r="M208" s="63" t="s">
        <v>1552</v>
      </c>
      <c r="N208" s="63" t="s">
        <v>1553</v>
      </c>
      <c r="O208" s="63" t="s">
        <v>1295</v>
      </c>
      <c r="P208" s="63" t="s">
        <v>637</v>
      </c>
      <c r="Q208" s="63" t="s">
        <v>3288</v>
      </c>
      <c r="R208" s="63" t="s">
        <v>111</v>
      </c>
      <c r="S208" s="63" t="s">
        <v>111</v>
      </c>
      <c r="T208" s="63" t="s">
        <v>663</v>
      </c>
      <c r="U208" s="63" t="s">
        <v>72</v>
      </c>
      <c r="V208" s="63" t="s">
        <v>1156</v>
      </c>
      <c r="W208" s="63" t="s">
        <v>72</v>
      </c>
      <c r="X208" s="63" t="s">
        <v>4787</v>
      </c>
      <c r="Y208" s="63" t="s">
        <v>4785</v>
      </c>
      <c r="Z208" s="63" t="s">
        <v>1764</v>
      </c>
      <c r="AA208" s="63" t="s">
        <v>346</v>
      </c>
      <c r="AB208" s="63" t="s">
        <v>1065</v>
      </c>
      <c r="AC208" s="63" t="s">
        <v>4788</v>
      </c>
      <c r="AD208" s="63" t="s">
        <v>4669</v>
      </c>
      <c r="AE208" s="63" t="s">
        <v>111</v>
      </c>
      <c r="AF208" s="63" t="s">
        <v>111</v>
      </c>
      <c r="AG208" s="63" t="s">
        <v>4788</v>
      </c>
      <c r="AH208" s="63" t="s">
        <v>111</v>
      </c>
      <c r="AI208" s="63"/>
      <c r="AJ208" s="63" t="s">
        <v>1295</v>
      </c>
      <c r="AK208" s="64"/>
    </row>
    <row r="209" spans="2:37" x14ac:dyDescent="0.3">
      <c r="B209" t="s">
        <v>1298</v>
      </c>
      <c r="C209" t="s">
        <v>1298</v>
      </c>
      <c r="D209" t="str">
        <f>IF(A209&lt;&gt;"",A209,IF(B209&lt;&gt;"",B209,IF(C209&lt;&gt;"",C209,"")))</f>
        <v>BE141002016</v>
      </c>
      <c r="E209" t="str">
        <f>_xlfn.IFNA(VLOOKUP(D209,'Colt Inv June'!A:B,2,0),"")</f>
        <v>DIGITEC SOLUTION</v>
      </c>
      <c r="F209" t="s">
        <v>4826</v>
      </c>
      <c r="G209" t="s">
        <v>1296</v>
      </c>
      <c r="H209" t="s">
        <v>4826</v>
      </c>
      <c r="I209" t="s">
        <v>1296</v>
      </c>
      <c r="J209" s="59">
        <v>832</v>
      </c>
      <c r="K209" s="60" t="s">
        <v>111</v>
      </c>
      <c r="L209" s="60" t="s">
        <v>1297</v>
      </c>
      <c r="M209" s="60" t="s">
        <v>1552</v>
      </c>
      <c r="N209" s="60" t="s">
        <v>1553</v>
      </c>
      <c r="O209" s="60" t="s">
        <v>1298</v>
      </c>
      <c r="P209" s="60" t="s">
        <v>637</v>
      </c>
      <c r="Q209" s="60" t="s">
        <v>3288</v>
      </c>
      <c r="R209" s="60" t="s">
        <v>4928</v>
      </c>
      <c r="S209" s="60" t="s">
        <v>4929</v>
      </c>
      <c r="T209" s="60" t="s">
        <v>111</v>
      </c>
      <c r="U209" s="60" t="s">
        <v>72</v>
      </c>
      <c r="V209" s="60" t="s">
        <v>1242</v>
      </c>
      <c r="W209" s="60" t="s">
        <v>225</v>
      </c>
      <c r="X209" s="60" t="s">
        <v>111</v>
      </c>
      <c r="Y209" s="60" t="s">
        <v>4826</v>
      </c>
      <c r="Z209" s="60" t="s">
        <v>1764</v>
      </c>
      <c r="AA209" s="60" t="s">
        <v>1299</v>
      </c>
      <c r="AB209" s="60" t="s">
        <v>1065</v>
      </c>
      <c r="AC209" s="60" t="s">
        <v>3294</v>
      </c>
      <c r="AD209" s="60" t="s">
        <v>72</v>
      </c>
      <c r="AE209" s="60" t="s">
        <v>111</v>
      </c>
      <c r="AF209" s="60" t="s">
        <v>111</v>
      </c>
      <c r="AG209" s="60" t="s">
        <v>3294</v>
      </c>
      <c r="AH209" s="60" t="s">
        <v>111</v>
      </c>
      <c r="AI209" s="60"/>
      <c r="AJ209" s="60" t="s">
        <v>1298</v>
      </c>
      <c r="AK209" s="61"/>
    </row>
    <row r="210" spans="2:37" x14ac:dyDescent="0.3">
      <c r="B210" t="s">
        <v>1302</v>
      </c>
      <c r="C210" t="s">
        <v>1302</v>
      </c>
      <c r="D210" t="str">
        <f>IF(A210&lt;&gt;"",A210,IF(B210&lt;&gt;"",B210,IF(C210&lt;&gt;"",C210,"")))</f>
        <v>BE141002804</v>
      </c>
      <c r="E210" t="str">
        <f>_xlfn.IFNA(VLOOKUP(D210,'Colt Inv June'!A:B,2,0),"")</f>
        <v>AFME</v>
      </c>
      <c r="F210" t="s">
        <v>2376</v>
      </c>
      <c r="G210" t="s">
        <v>1300</v>
      </c>
      <c r="H210" t="s">
        <v>2376</v>
      </c>
      <c r="I210" t="s">
        <v>1300</v>
      </c>
      <c r="J210" s="62">
        <v>787</v>
      </c>
      <c r="K210" s="63" t="s">
        <v>1551</v>
      </c>
      <c r="L210" s="63" t="s">
        <v>1301</v>
      </c>
      <c r="M210" s="63" t="s">
        <v>1552</v>
      </c>
      <c r="N210" s="63" t="s">
        <v>1553</v>
      </c>
      <c r="O210" s="63" t="s">
        <v>1302</v>
      </c>
      <c r="P210" s="63" t="s">
        <v>637</v>
      </c>
      <c r="Q210" s="63" t="s">
        <v>3288</v>
      </c>
      <c r="R210" s="63" t="s">
        <v>111</v>
      </c>
      <c r="S210" s="63" t="s">
        <v>111</v>
      </c>
      <c r="T210" s="63" t="s">
        <v>1304</v>
      </c>
      <c r="U210" s="63" t="s">
        <v>3295</v>
      </c>
      <c r="V210" s="63" t="s">
        <v>1262</v>
      </c>
      <c r="W210" s="63" t="s">
        <v>225</v>
      </c>
      <c r="X210" s="63" t="s">
        <v>111</v>
      </c>
      <c r="Y210" s="63" t="s">
        <v>2376</v>
      </c>
      <c r="Z210" s="63" t="s">
        <v>1764</v>
      </c>
      <c r="AA210" s="63" t="s">
        <v>3296</v>
      </c>
      <c r="AB210" s="63" t="s">
        <v>1065</v>
      </c>
      <c r="AC210" s="63" t="s">
        <v>3294</v>
      </c>
      <c r="AD210" s="63" t="s">
        <v>72</v>
      </c>
      <c r="AE210" s="63" t="s">
        <v>111</v>
      </c>
      <c r="AF210" s="63" t="s">
        <v>111</v>
      </c>
      <c r="AG210" s="63" t="s">
        <v>3294</v>
      </c>
      <c r="AH210" s="63" t="s">
        <v>111</v>
      </c>
      <c r="AI210" s="63"/>
      <c r="AJ210" s="63" t="s">
        <v>1302</v>
      </c>
      <c r="AK210" s="64"/>
    </row>
    <row r="211" spans="2:37" x14ac:dyDescent="0.3">
      <c r="B211" t="s">
        <v>1306</v>
      </c>
      <c r="C211" t="s">
        <v>1306</v>
      </c>
      <c r="D211" t="str">
        <f>IF(A211&lt;&gt;"",A211,IF(B211&lt;&gt;"",B211,IF(C211&lt;&gt;"",C211,"")))</f>
        <v>BE141101012</v>
      </c>
      <c r="E211" t="str">
        <f>_xlfn.IFNA(VLOOKUP(D211,'Colt Inv June'!A:B,2,0),"")</f>
        <v>SELECTUM VERMOGENSBEHEER NV</v>
      </c>
      <c r="F211" t="s">
        <v>2243</v>
      </c>
      <c r="G211" t="s">
        <v>1109</v>
      </c>
      <c r="H211" t="s">
        <v>2243</v>
      </c>
      <c r="I211" t="s">
        <v>1109</v>
      </c>
      <c r="J211" s="62">
        <v>833</v>
      </c>
      <c r="K211" s="63" t="s">
        <v>1517</v>
      </c>
      <c r="L211" s="63" t="s">
        <v>1305</v>
      </c>
      <c r="M211" s="63" t="s">
        <v>1552</v>
      </c>
      <c r="N211" s="63" t="s">
        <v>1553</v>
      </c>
      <c r="O211" s="63" t="s">
        <v>1306</v>
      </c>
      <c r="P211" s="63" t="s">
        <v>637</v>
      </c>
      <c r="Q211" s="63" t="s">
        <v>3288</v>
      </c>
      <c r="R211" s="63" t="s">
        <v>4860</v>
      </c>
      <c r="S211" s="63" t="s">
        <v>4861</v>
      </c>
      <c r="T211" s="63" t="s">
        <v>1175</v>
      </c>
      <c r="U211" s="63" t="s">
        <v>126</v>
      </c>
      <c r="V211" s="63" t="s">
        <v>1262</v>
      </c>
      <c r="W211" s="63" t="s">
        <v>225</v>
      </c>
      <c r="X211" s="63" t="s">
        <v>111</v>
      </c>
      <c r="Y211" s="63" t="s">
        <v>2243</v>
      </c>
      <c r="Z211" s="63" t="s">
        <v>1764</v>
      </c>
      <c r="AA211" s="63" t="s">
        <v>4862</v>
      </c>
      <c r="AB211" s="63" t="s">
        <v>1065</v>
      </c>
      <c r="AC211" s="63" t="s">
        <v>3294</v>
      </c>
      <c r="AD211" s="63" t="s">
        <v>72</v>
      </c>
      <c r="AE211" s="63" t="s">
        <v>111</v>
      </c>
      <c r="AF211" s="63" t="s">
        <v>111</v>
      </c>
      <c r="AG211" s="63" t="s">
        <v>3294</v>
      </c>
      <c r="AH211" s="63" t="s">
        <v>111</v>
      </c>
      <c r="AI211" s="63"/>
      <c r="AJ211" s="63" t="s">
        <v>1306</v>
      </c>
      <c r="AK211" s="64"/>
    </row>
    <row r="212" spans="2:37" x14ac:dyDescent="0.3">
      <c r="B212" t="s">
        <v>1308</v>
      </c>
      <c r="C212" t="s">
        <v>1308</v>
      </c>
      <c r="D212" t="str">
        <f>IF(A212&lt;&gt;"",A212,IF(B212&lt;&gt;"",B212,IF(C212&lt;&gt;"",C212,"")))</f>
        <v>BE141201421</v>
      </c>
      <c r="E212" t="str">
        <f>_xlfn.IFNA(VLOOKUP(D212,'Colt Inv June'!A:B,2,0),"")</f>
        <v>MOUVEMENT REFORMATEUR</v>
      </c>
      <c r="F212" t="s">
        <v>4879</v>
      </c>
      <c r="G212" t="s">
        <v>358</v>
      </c>
      <c r="H212" t="s">
        <v>4879</v>
      </c>
      <c r="I212" t="s">
        <v>358</v>
      </c>
      <c r="J212" s="59">
        <v>834</v>
      </c>
      <c r="K212" s="60" t="s">
        <v>111</v>
      </c>
      <c r="L212" s="60" t="s">
        <v>1307</v>
      </c>
      <c r="M212" s="60" t="s">
        <v>1552</v>
      </c>
      <c r="N212" s="60" t="s">
        <v>1553</v>
      </c>
      <c r="O212" s="60" t="s">
        <v>1308</v>
      </c>
      <c r="P212" s="60" t="s">
        <v>637</v>
      </c>
      <c r="Q212" s="60" t="s">
        <v>3288</v>
      </c>
      <c r="R212" s="60" t="s">
        <v>4883</v>
      </c>
      <c r="S212" s="60" t="s">
        <v>4884</v>
      </c>
      <c r="T212" s="60" t="s">
        <v>143</v>
      </c>
      <c r="U212" s="60" t="s">
        <v>143</v>
      </c>
      <c r="V212" s="60" t="s">
        <v>1227</v>
      </c>
      <c r="W212" s="60" t="s">
        <v>225</v>
      </c>
      <c r="X212" s="60" t="s">
        <v>4885</v>
      </c>
      <c r="Y212" s="60" t="s">
        <v>4879</v>
      </c>
      <c r="Z212" s="60" t="s">
        <v>1764</v>
      </c>
      <c r="AA212" s="60" t="s">
        <v>361</v>
      </c>
      <c r="AB212" s="60" t="s">
        <v>1065</v>
      </c>
      <c r="AC212" s="60" t="s">
        <v>3294</v>
      </c>
      <c r="AD212" s="60" t="s">
        <v>72</v>
      </c>
      <c r="AE212" s="60" t="s">
        <v>111</v>
      </c>
      <c r="AF212" s="60" t="s">
        <v>111</v>
      </c>
      <c r="AG212" s="60" t="s">
        <v>3294</v>
      </c>
      <c r="AH212" s="60" t="s">
        <v>111</v>
      </c>
      <c r="AI212" s="60"/>
      <c r="AJ212" s="60" t="s">
        <v>1308</v>
      </c>
      <c r="AK212" s="61"/>
    </row>
    <row r="213" spans="2:37" x14ac:dyDescent="0.3">
      <c r="B213" t="s">
        <v>1311</v>
      </c>
      <c r="C213" t="s">
        <v>1311</v>
      </c>
      <c r="D213" t="str">
        <f>IF(A213&lt;&gt;"",A213,IF(B213&lt;&gt;"",B213,IF(C213&lt;&gt;"",C213,"")))</f>
        <v>BE150102505</v>
      </c>
      <c r="E213" t="str">
        <f>_xlfn.IFNA(VLOOKUP(D213,'Colt Inv June'!A:B,2,0),"")</f>
        <v>UMEDIA</v>
      </c>
      <c r="F213" t="s">
        <v>4893</v>
      </c>
      <c r="G213" t="s">
        <v>1309</v>
      </c>
      <c r="H213" t="s">
        <v>4893</v>
      </c>
      <c r="I213" t="s">
        <v>1309</v>
      </c>
      <c r="J213" s="59">
        <v>847</v>
      </c>
      <c r="K213" s="60" t="s">
        <v>1551</v>
      </c>
      <c r="L213" s="60" t="s">
        <v>1310</v>
      </c>
      <c r="M213" s="60" t="s">
        <v>1552</v>
      </c>
      <c r="N213" s="60" t="s">
        <v>1553</v>
      </c>
      <c r="O213" s="60" t="s">
        <v>1311</v>
      </c>
      <c r="P213" s="60" t="s">
        <v>637</v>
      </c>
      <c r="Q213" s="60" t="s">
        <v>3288</v>
      </c>
      <c r="R213" s="60" t="s">
        <v>4891</v>
      </c>
      <c r="S213" s="60" t="s">
        <v>4892</v>
      </c>
      <c r="T213" s="60" t="s">
        <v>672</v>
      </c>
      <c r="U213" s="60" t="s">
        <v>111</v>
      </c>
      <c r="V213" s="60" t="s">
        <v>1313</v>
      </c>
      <c r="W213" s="60" t="s">
        <v>111</v>
      </c>
      <c r="X213" s="60" t="s">
        <v>4988</v>
      </c>
      <c r="Y213" s="60" t="s">
        <v>4893</v>
      </c>
      <c r="Z213" s="60" t="s">
        <v>1764</v>
      </c>
      <c r="AA213" s="60" t="s">
        <v>1312</v>
      </c>
      <c r="AB213" s="60" t="s">
        <v>1065</v>
      </c>
      <c r="AC213" s="60" t="s">
        <v>3294</v>
      </c>
      <c r="AD213" s="60" t="s">
        <v>72</v>
      </c>
      <c r="AE213" s="60" t="s">
        <v>111</v>
      </c>
      <c r="AF213" s="60" t="s">
        <v>111</v>
      </c>
      <c r="AG213" s="60" t="s">
        <v>3294</v>
      </c>
      <c r="AH213" s="60" t="s">
        <v>111</v>
      </c>
      <c r="AI213" s="60"/>
      <c r="AJ213" s="60" t="s">
        <v>1311</v>
      </c>
      <c r="AK213" s="61"/>
    </row>
    <row r="214" spans="2:37" x14ac:dyDescent="0.3">
      <c r="B214" t="s">
        <v>1197</v>
      </c>
      <c r="C214" t="s">
        <v>1197</v>
      </c>
      <c r="D214" t="str">
        <f>IF(A214&lt;&gt;"",A214,IF(B214&lt;&gt;"",B214,IF(C214&lt;&gt;"",C214,"")))</f>
        <v>BE150103194</v>
      </c>
      <c r="E214" t="str">
        <f>_xlfn.IFNA(VLOOKUP(D214,'Colt Inv June'!A:B,2,0),"")</f>
        <v>BENELUX ASSIST S.A</v>
      </c>
      <c r="F214" t="s">
        <v>3979</v>
      </c>
      <c r="G214" t="s">
        <v>1115</v>
      </c>
      <c r="H214" t="s">
        <v>3979</v>
      </c>
      <c r="I214" t="s">
        <v>1115</v>
      </c>
      <c r="J214" s="59">
        <v>880</v>
      </c>
      <c r="K214" s="60" t="s">
        <v>111</v>
      </c>
      <c r="L214" s="60" t="s">
        <v>1196</v>
      </c>
      <c r="M214" s="60" t="s">
        <v>1552</v>
      </c>
      <c r="N214" s="60" t="s">
        <v>1553</v>
      </c>
      <c r="O214" s="60" t="s">
        <v>1197</v>
      </c>
      <c r="P214" s="60" t="s">
        <v>1759</v>
      </c>
      <c r="Q214" s="60" t="s">
        <v>4464</v>
      </c>
      <c r="R214" s="60" t="s">
        <v>111</v>
      </c>
      <c r="S214" s="60" t="s">
        <v>111</v>
      </c>
      <c r="T214" s="60" t="s">
        <v>71</v>
      </c>
      <c r="U214" s="60" t="s">
        <v>111</v>
      </c>
      <c r="V214" s="60" t="s">
        <v>1198</v>
      </c>
      <c r="W214" s="60" t="s">
        <v>111</v>
      </c>
      <c r="X214" s="60" t="s">
        <v>111</v>
      </c>
      <c r="Y214" s="60" t="s">
        <v>3979</v>
      </c>
      <c r="Z214" s="60" t="s">
        <v>1764</v>
      </c>
      <c r="AA214" s="60" t="s">
        <v>5130</v>
      </c>
      <c r="AB214" s="60" t="s">
        <v>1118</v>
      </c>
      <c r="AC214" s="60" t="s">
        <v>3981</v>
      </c>
      <c r="AD214" s="60" t="s">
        <v>72</v>
      </c>
      <c r="AE214" s="60" t="s">
        <v>111</v>
      </c>
      <c r="AF214" s="60" t="s">
        <v>111</v>
      </c>
      <c r="AG214" s="60" t="s">
        <v>3981</v>
      </c>
      <c r="AH214" s="60" t="s">
        <v>111</v>
      </c>
      <c r="AI214" s="60"/>
      <c r="AJ214" s="60" t="s">
        <v>1197</v>
      </c>
      <c r="AK214" s="61"/>
    </row>
    <row r="215" spans="2:37" x14ac:dyDescent="0.3">
      <c r="D215" t="str">
        <f>IF(A215&lt;&gt;"",A215,IF(B215&lt;&gt;"",B215,IF(C215&lt;&gt;"",C215,"")))</f>
        <v/>
      </c>
      <c r="E215" t="str">
        <f>_xlfn.IFNA(VLOOKUP(D215,'Colt Inv June'!A:B,2,0),"")</f>
        <v/>
      </c>
      <c r="F215" t="s">
        <v>111</v>
      </c>
      <c r="G215" t="s">
        <v>111</v>
      </c>
      <c r="H215" t="s">
        <v>4837</v>
      </c>
      <c r="I215" t="s">
        <v>1333</v>
      </c>
      <c r="J215" s="62">
        <v>868</v>
      </c>
      <c r="K215" s="63" t="s">
        <v>111</v>
      </c>
      <c r="L215" s="63" t="s">
        <v>5044</v>
      </c>
      <c r="M215" s="63" t="s">
        <v>1518</v>
      </c>
      <c r="N215" s="63" t="s">
        <v>1519</v>
      </c>
      <c r="O215" s="63" t="s">
        <v>5045</v>
      </c>
      <c r="P215" s="63" t="s">
        <v>637</v>
      </c>
      <c r="Q215" s="63" t="s">
        <v>3288</v>
      </c>
      <c r="R215" s="63" t="s">
        <v>5046</v>
      </c>
      <c r="S215" s="63" t="s">
        <v>5046</v>
      </c>
      <c r="T215" s="63" t="s">
        <v>672</v>
      </c>
      <c r="U215" s="63" t="s">
        <v>3291</v>
      </c>
      <c r="V215" s="63" t="s">
        <v>72</v>
      </c>
      <c r="W215" s="63" t="s">
        <v>225</v>
      </c>
      <c r="X215" s="63" t="s">
        <v>5047</v>
      </c>
      <c r="Y215" s="63" t="s">
        <v>4837</v>
      </c>
      <c r="Z215" s="63" t="s">
        <v>1701</v>
      </c>
      <c r="AA215" s="63" t="s">
        <v>1337</v>
      </c>
      <c r="AB215" s="63" t="s">
        <v>1065</v>
      </c>
      <c r="AC215" s="63" t="s">
        <v>3294</v>
      </c>
      <c r="AD215" s="63" t="s">
        <v>72</v>
      </c>
      <c r="AE215" s="63" t="s">
        <v>111</v>
      </c>
      <c r="AF215" s="63" t="s">
        <v>111</v>
      </c>
      <c r="AG215" s="63" t="s">
        <v>3294</v>
      </c>
      <c r="AH215" s="63" t="s">
        <v>111</v>
      </c>
      <c r="AI215" s="63"/>
      <c r="AJ215" s="63" t="s">
        <v>5045</v>
      </c>
      <c r="AK215" s="64"/>
    </row>
    <row r="216" spans="2:37" x14ac:dyDescent="0.3">
      <c r="D216" t="str">
        <f>IF(A216&lt;&gt;"",A216,IF(B216&lt;&gt;"",B216,IF(C216&lt;&gt;"",C216,"")))</f>
        <v/>
      </c>
      <c r="E216" t="str">
        <f>_xlfn.IFNA(VLOOKUP(D216,'Colt Inv June'!A:B,2,0),"")</f>
        <v/>
      </c>
      <c r="F216" t="s">
        <v>111</v>
      </c>
      <c r="G216" t="s">
        <v>111</v>
      </c>
      <c r="H216" t="s">
        <v>3940</v>
      </c>
      <c r="I216" t="s">
        <v>373</v>
      </c>
      <c r="J216" s="59">
        <v>850</v>
      </c>
      <c r="K216" s="60" t="s">
        <v>111</v>
      </c>
      <c r="L216" s="60" t="s">
        <v>4997</v>
      </c>
      <c r="M216" s="60" t="s">
        <v>1552</v>
      </c>
      <c r="N216" s="60" t="s">
        <v>1553</v>
      </c>
      <c r="O216" s="60" t="s">
        <v>4998</v>
      </c>
      <c r="P216" s="60" t="s">
        <v>668</v>
      </c>
      <c r="Q216" s="60" t="s">
        <v>4179</v>
      </c>
      <c r="R216" s="60" t="s">
        <v>111</v>
      </c>
      <c r="S216" s="60" t="s">
        <v>111</v>
      </c>
      <c r="T216" s="60" t="s">
        <v>72</v>
      </c>
      <c r="U216" s="60" t="s">
        <v>72</v>
      </c>
      <c r="V216" s="60" t="s">
        <v>72</v>
      </c>
      <c r="W216" s="60" t="s">
        <v>72</v>
      </c>
      <c r="X216" s="60" t="s">
        <v>4999</v>
      </c>
      <c r="Y216" s="60" t="s">
        <v>3940</v>
      </c>
      <c r="Z216" s="60" t="s">
        <v>1764</v>
      </c>
      <c r="AA216" s="60" t="s">
        <v>376</v>
      </c>
      <c r="AB216" s="60" t="s">
        <v>632</v>
      </c>
      <c r="AC216" s="60" t="s">
        <v>3294</v>
      </c>
      <c r="AD216" s="60" t="s">
        <v>72</v>
      </c>
      <c r="AE216" s="60" t="s">
        <v>111</v>
      </c>
      <c r="AF216" s="60" t="s">
        <v>111</v>
      </c>
      <c r="AG216" s="60" t="s">
        <v>3294</v>
      </c>
      <c r="AH216" s="60" t="s">
        <v>111</v>
      </c>
      <c r="AI216" s="60"/>
      <c r="AJ216" s="60" t="s">
        <v>4998</v>
      </c>
      <c r="AK216" s="61"/>
    </row>
    <row r="217" spans="2:37" x14ac:dyDescent="0.3">
      <c r="B217" t="s">
        <v>1315</v>
      </c>
      <c r="C217" t="s">
        <v>1315</v>
      </c>
      <c r="D217" t="str">
        <f>IF(A217&lt;&gt;"",A217,IF(B217&lt;&gt;"",B217,IF(C217&lt;&gt;"",C217,"")))</f>
        <v>BE150202279</v>
      </c>
      <c r="E217" t="str">
        <f>_xlfn.IFNA(VLOOKUP(D217,'Colt Inv June'!A:B,2,0),"")</f>
        <v>ALGEMENE INSPECTIE VAN DE FEDERALE POLITIE</v>
      </c>
      <c r="F217" t="s">
        <v>3940</v>
      </c>
      <c r="G217" t="s">
        <v>373</v>
      </c>
      <c r="H217" t="s">
        <v>3940</v>
      </c>
      <c r="I217" t="s">
        <v>373</v>
      </c>
      <c r="J217" s="62">
        <v>829</v>
      </c>
      <c r="K217" s="63" t="s">
        <v>111</v>
      </c>
      <c r="L217" s="63" t="s">
        <v>1314</v>
      </c>
      <c r="M217" s="63" t="s">
        <v>1552</v>
      </c>
      <c r="N217" s="63" t="s">
        <v>1553</v>
      </c>
      <c r="O217" s="63" t="s">
        <v>1315</v>
      </c>
      <c r="P217" s="63" t="s">
        <v>637</v>
      </c>
      <c r="Q217" s="63" t="s">
        <v>3288</v>
      </c>
      <c r="R217" s="63" t="s">
        <v>4181</v>
      </c>
      <c r="S217" s="63" t="s">
        <v>4924</v>
      </c>
      <c r="T217" s="63" t="s">
        <v>111</v>
      </c>
      <c r="U217" s="63" t="s">
        <v>72</v>
      </c>
      <c r="V217" s="63" t="s">
        <v>1316</v>
      </c>
      <c r="W217" s="63" t="s">
        <v>72</v>
      </c>
      <c r="X217" s="63" t="s">
        <v>4925</v>
      </c>
      <c r="Y217" s="63" t="s">
        <v>3940</v>
      </c>
      <c r="Z217" s="63" t="s">
        <v>1764</v>
      </c>
      <c r="AA217" s="63" t="s">
        <v>376</v>
      </c>
      <c r="AB217" s="63" t="s">
        <v>1065</v>
      </c>
      <c r="AC217" s="63" t="s">
        <v>3294</v>
      </c>
      <c r="AD217" s="63" t="s">
        <v>72</v>
      </c>
      <c r="AE217" s="63" t="s">
        <v>111</v>
      </c>
      <c r="AF217" s="63" t="s">
        <v>111</v>
      </c>
      <c r="AG217" s="63" t="s">
        <v>3294</v>
      </c>
      <c r="AH217" s="63" t="s">
        <v>111</v>
      </c>
      <c r="AI217" s="63"/>
      <c r="AJ217" s="63" t="s">
        <v>1315</v>
      </c>
      <c r="AK217" s="64"/>
    </row>
    <row r="218" spans="2:37" x14ac:dyDescent="0.3">
      <c r="B218" t="s">
        <v>1318</v>
      </c>
      <c r="C218" t="s">
        <v>1318</v>
      </c>
      <c r="D218" t="str">
        <f>IF(A218&lt;&gt;"",A218,IF(B218&lt;&gt;"",B218,IF(C218&lt;&gt;"",C218,"")))</f>
        <v>BE150400974</v>
      </c>
      <c r="E218" t="str">
        <f>_xlfn.IFNA(VLOOKUP(D218,'Colt Inv June'!A:B,2,0),"")</f>
        <v>EURACTIV</v>
      </c>
      <c r="F218" t="s">
        <v>1522</v>
      </c>
      <c r="G218" t="s">
        <v>162</v>
      </c>
      <c r="H218" t="s">
        <v>1522</v>
      </c>
      <c r="I218" t="s">
        <v>162</v>
      </c>
      <c r="J218" s="59">
        <v>860</v>
      </c>
      <c r="K218" s="60" t="s">
        <v>1551</v>
      </c>
      <c r="L218" s="60" t="s">
        <v>1317</v>
      </c>
      <c r="M218" s="60" t="s">
        <v>1552</v>
      </c>
      <c r="N218" s="60" t="s">
        <v>1553</v>
      </c>
      <c r="O218" s="60" t="s">
        <v>1318</v>
      </c>
      <c r="P218" s="60" t="s">
        <v>637</v>
      </c>
      <c r="Q218" s="60" t="s">
        <v>3288</v>
      </c>
      <c r="R218" s="60" t="s">
        <v>5041</v>
      </c>
      <c r="S218" s="60" t="s">
        <v>5042</v>
      </c>
      <c r="T218" s="60" t="s">
        <v>737</v>
      </c>
      <c r="U218" s="60" t="s">
        <v>143</v>
      </c>
      <c r="V218" s="60" t="s">
        <v>1319</v>
      </c>
      <c r="W218" s="60" t="s">
        <v>225</v>
      </c>
      <c r="X218" s="60" t="s">
        <v>5043</v>
      </c>
      <c r="Y218" s="60" t="s">
        <v>1522</v>
      </c>
      <c r="Z218" s="60" t="s">
        <v>1764</v>
      </c>
      <c r="AA218" s="60" t="s">
        <v>2929</v>
      </c>
      <c r="AB218" s="60" t="s">
        <v>1065</v>
      </c>
      <c r="AC218" s="60" t="s">
        <v>3294</v>
      </c>
      <c r="AD218" s="60" t="s">
        <v>72</v>
      </c>
      <c r="AE218" s="60" t="s">
        <v>111</v>
      </c>
      <c r="AF218" s="60" t="s">
        <v>111</v>
      </c>
      <c r="AG218" s="60" t="s">
        <v>3294</v>
      </c>
      <c r="AH218" s="60" t="s">
        <v>111</v>
      </c>
      <c r="AI218" s="60"/>
      <c r="AJ218" s="60" t="s">
        <v>1318</v>
      </c>
      <c r="AK218" s="61"/>
    </row>
    <row r="219" spans="2:37" x14ac:dyDescent="0.3">
      <c r="D219" t="str">
        <f>IF(A219&lt;&gt;"",A219,IF(B219&lt;&gt;"",B219,IF(C219&lt;&gt;"",C219,"")))</f>
        <v/>
      </c>
      <c r="E219" t="str">
        <f>_xlfn.IFNA(VLOOKUP(D219,'Colt Inv June'!A:B,2,0),"")</f>
        <v/>
      </c>
      <c r="F219" t="s">
        <v>111</v>
      </c>
      <c r="G219" t="s">
        <v>111</v>
      </c>
      <c r="H219" t="s">
        <v>4468</v>
      </c>
      <c r="I219" t="s">
        <v>297</v>
      </c>
      <c r="J219" s="62">
        <v>1005</v>
      </c>
      <c r="K219" s="63" t="s">
        <v>1517</v>
      </c>
      <c r="L219" s="63" t="s">
        <v>5536</v>
      </c>
      <c r="M219" s="63" t="s">
        <v>1552</v>
      </c>
      <c r="N219" s="63" t="s">
        <v>1553</v>
      </c>
      <c r="O219" s="63" t="s">
        <v>5537</v>
      </c>
      <c r="P219" s="63" t="s">
        <v>3029</v>
      </c>
      <c r="Q219" s="63" t="s">
        <v>1101</v>
      </c>
      <c r="R219" s="63" t="s">
        <v>3390</v>
      </c>
      <c r="S219" s="63" t="s">
        <v>111</v>
      </c>
      <c r="T219" s="63" t="s">
        <v>111</v>
      </c>
      <c r="U219" s="63" t="s">
        <v>111</v>
      </c>
      <c r="V219" s="63" t="s">
        <v>111</v>
      </c>
      <c r="W219" s="63" t="s">
        <v>111</v>
      </c>
      <c r="X219" s="63" t="s">
        <v>4467</v>
      </c>
      <c r="Y219" s="63" t="s">
        <v>4468</v>
      </c>
      <c r="Z219" s="63" t="s">
        <v>4841</v>
      </c>
      <c r="AA219" s="63" t="s">
        <v>4470</v>
      </c>
      <c r="AB219" s="63" t="s">
        <v>1101</v>
      </c>
      <c r="AC219" s="63" t="s">
        <v>4843</v>
      </c>
      <c r="AD219" s="63" t="s">
        <v>111</v>
      </c>
      <c r="AE219" s="63" t="s">
        <v>111</v>
      </c>
      <c r="AF219" s="63" t="s">
        <v>111</v>
      </c>
      <c r="AG219" s="63" t="s">
        <v>111</v>
      </c>
      <c r="AH219" s="63" t="s">
        <v>111</v>
      </c>
      <c r="AI219" s="63"/>
      <c r="AJ219" s="63" t="s">
        <v>5537</v>
      </c>
      <c r="AK219" s="64"/>
    </row>
    <row r="220" spans="2:37" x14ac:dyDescent="0.3">
      <c r="D220" t="str">
        <f>IF(A220&lt;&gt;"",A220,IF(B220&lt;&gt;"",B220,IF(C220&lt;&gt;"",C220,"")))</f>
        <v/>
      </c>
      <c r="E220" t="str">
        <f>_xlfn.IFNA(VLOOKUP(D220,'Colt Inv June'!A:B,2,0),"")</f>
        <v/>
      </c>
      <c r="F220" t="s">
        <v>111</v>
      </c>
      <c r="G220" t="s">
        <v>111</v>
      </c>
      <c r="H220" t="s">
        <v>4910</v>
      </c>
      <c r="I220" t="s">
        <v>719</v>
      </c>
      <c r="J220" s="59">
        <v>933</v>
      </c>
      <c r="K220" s="60" t="s">
        <v>1517</v>
      </c>
      <c r="L220" s="60" t="s">
        <v>5262</v>
      </c>
      <c r="M220" s="60" t="s">
        <v>1552</v>
      </c>
      <c r="N220" s="60" t="s">
        <v>1553</v>
      </c>
      <c r="O220" s="60" t="s">
        <v>5263</v>
      </c>
      <c r="P220" s="60" t="s">
        <v>668</v>
      </c>
      <c r="Q220" s="60" t="s">
        <v>5264</v>
      </c>
      <c r="R220" s="60" t="s">
        <v>5265</v>
      </c>
      <c r="S220" s="60" t="s">
        <v>5266</v>
      </c>
      <c r="T220" s="60" t="s">
        <v>111</v>
      </c>
      <c r="U220" s="60" t="s">
        <v>111</v>
      </c>
      <c r="V220" s="60" t="s">
        <v>72</v>
      </c>
      <c r="W220" s="60" t="s">
        <v>111</v>
      </c>
      <c r="X220" s="60" t="s">
        <v>5267</v>
      </c>
      <c r="Y220" s="60" t="s">
        <v>4910</v>
      </c>
      <c r="Z220" s="60" t="s">
        <v>1558</v>
      </c>
      <c r="AA220" s="60" t="s">
        <v>5003</v>
      </c>
      <c r="AB220" s="60" t="s">
        <v>632</v>
      </c>
      <c r="AC220" s="60" t="s">
        <v>3294</v>
      </c>
      <c r="AD220" s="60" t="s">
        <v>72</v>
      </c>
      <c r="AE220" s="60" t="s">
        <v>111</v>
      </c>
      <c r="AF220" s="60" t="s">
        <v>111</v>
      </c>
      <c r="AG220" s="60" t="s">
        <v>3294</v>
      </c>
      <c r="AH220" s="60" t="s">
        <v>111</v>
      </c>
      <c r="AI220" s="60"/>
      <c r="AJ220" s="60" t="s">
        <v>5263</v>
      </c>
      <c r="AK220" s="61"/>
    </row>
    <row r="221" spans="2:37" x14ac:dyDescent="0.3">
      <c r="B221" t="s">
        <v>1321</v>
      </c>
      <c r="C221" t="s">
        <v>1321</v>
      </c>
      <c r="D221" t="str">
        <f>IF(A221&lt;&gt;"",A221,IF(B221&lt;&gt;"",B221,IF(C221&lt;&gt;"",C221,"")))</f>
        <v>BE150402723</v>
      </c>
      <c r="E221" t="str">
        <f>_xlfn.IFNA(VLOOKUP(D221,'Colt Inv June'!A:B,2,0),"")</f>
        <v>BUROTEL BELGIUM</v>
      </c>
      <c r="F221" t="s">
        <v>4910</v>
      </c>
      <c r="G221" t="s">
        <v>719</v>
      </c>
      <c r="H221" t="s">
        <v>4910</v>
      </c>
      <c r="I221" t="s">
        <v>719</v>
      </c>
      <c r="J221" s="62">
        <v>851</v>
      </c>
      <c r="K221" s="63" t="s">
        <v>1517</v>
      </c>
      <c r="L221" s="63" t="s">
        <v>1320</v>
      </c>
      <c r="M221" s="63" t="s">
        <v>1552</v>
      </c>
      <c r="N221" s="63" t="s">
        <v>1553</v>
      </c>
      <c r="O221" s="63" t="s">
        <v>1321</v>
      </c>
      <c r="P221" s="63" t="s">
        <v>637</v>
      </c>
      <c r="Q221" s="63" t="s">
        <v>3288</v>
      </c>
      <c r="R221" s="63" t="s">
        <v>5000</v>
      </c>
      <c r="S221" s="63" t="s">
        <v>5001</v>
      </c>
      <c r="T221" s="63" t="s">
        <v>1322</v>
      </c>
      <c r="U221" s="63" t="s">
        <v>129</v>
      </c>
      <c r="V221" s="63" t="s">
        <v>1316</v>
      </c>
      <c r="W221" s="63" t="s">
        <v>225</v>
      </c>
      <c r="X221" s="63" t="s">
        <v>5002</v>
      </c>
      <c r="Y221" s="63" t="s">
        <v>4910</v>
      </c>
      <c r="Z221" s="63" t="s">
        <v>1764</v>
      </c>
      <c r="AA221" s="63" t="s">
        <v>5003</v>
      </c>
      <c r="AB221" s="63" t="s">
        <v>1065</v>
      </c>
      <c r="AC221" s="63" t="s">
        <v>3294</v>
      </c>
      <c r="AD221" s="63" t="s">
        <v>111</v>
      </c>
      <c r="AE221" s="63" t="s">
        <v>111</v>
      </c>
      <c r="AF221" s="63" t="s">
        <v>111</v>
      </c>
      <c r="AG221" s="63" t="s">
        <v>3294</v>
      </c>
      <c r="AH221" s="63" t="s">
        <v>111</v>
      </c>
      <c r="AI221" s="63"/>
      <c r="AJ221" s="63" t="s">
        <v>1321</v>
      </c>
      <c r="AK221" s="64"/>
    </row>
    <row r="222" spans="2:37" x14ac:dyDescent="0.3">
      <c r="B222" t="s">
        <v>1324</v>
      </c>
      <c r="C222" t="s">
        <v>1324</v>
      </c>
      <c r="D222" t="str">
        <f>IF(A222&lt;&gt;"",A222,IF(B222&lt;&gt;"",B222,IF(C222&lt;&gt;"",C222,"")))</f>
        <v>BE150500730</v>
      </c>
      <c r="E222" t="str">
        <f>_xlfn.IFNA(VLOOKUP(D222,'Colt Inv June'!A:B,2,0),"")</f>
        <v>HEADLINE NFP</v>
      </c>
      <c r="F222" t="s">
        <v>2733</v>
      </c>
      <c r="G222" t="s">
        <v>446</v>
      </c>
      <c r="H222" t="s">
        <v>2733</v>
      </c>
      <c r="I222" t="s">
        <v>446</v>
      </c>
      <c r="J222" s="59">
        <v>998</v>
      </c>
      <c r="K222" s="60" t="s">
        <v>1517</v>
      </c>
      <c r="L222" s="60" t="s">
        <v>1323</v>
      </c>
      <c r="M222" s="60" t="s">
        <v>1552</v>
      </c>
      <c r="N222" s="60" t="s">
        <v>1553</v>
      </c>
      <c r="O222" s="60" t="s">
        <v>1324</v>
      </c>
      <c r="P222" s="60" t="s">
        <v>637</v>
      </c>
      <c r="Q222" s="60" t="s">
        <v>3288</v>
      </c>
      <c r="R222" s="60" t="s">
        <v>5059</v>
      </c>
      <c r="S222" s="60" t="s">
        <v>5084</v>
      </c>
      <c r="T222" s="60" t="s">
        <v>663</v>
      </c>
      <c r="U222" s="60" t="s">
        <v>111</v>
      </c>
      <c r="V222" s="60" t="s">
        <v>697</v>
      </c>
      <c r="W222" s="60" t="s">
        <v>225</v>
      </c>
      <c r="X222" s="60" t="s">
        <v>111</v>
      </c>
      <c r="Y222" s="60" t="s">
        <v>2733</v>
      </c>
      <c r="Z222" s="60" t="s">
        <v>1764</v>
      </c>
      <c r="AA222" s="60" t="s">
        <v>1325</v>
      </c>
      <c r="AB222" s="60" t="s">
        <v>1065</v>
      </c>
      <c r="AC222" s="60" t="s">
        <v>3294</v>
      </c>
      <c r="AD222" s="60" t="s">
        <v>72</v>
      </c>
      <c r="AE222" s="60" t="s">
        <v>111</v>
      </c>
      <c r="AF222" s="60" t="s">
        <v>111</v>
      </c>
      <c r="AG222" s="60" t="s">
        <v>3294</v>
      </c>
      <c r="AH222" s="60" t="s">
        <v>111</v>
      </c>
      <c r="AI222" s="60"/>
      <c r="AJ222" s="60" t="s">
        <v>1324</v>
      </c>
      <c r="AK222" s="61"/>
    </row>
    <row r="223" spans="2:37" x14ac:dyDescent="0.3">
      <c r="B223" t="s">
        <v>1327</v>
      </c>
      <c r="C223" t="s">
        <v>1327</v>
      </c>
      <c r="D223" t="str">
        <f>IF(A223&lt;&gt;"",A223,IF(B223&lt;&gt;"",B223,IF(C223&lt;&gt;"",C223,"")))</f>
        <v>BE150600647</v>
      </c>
      <c r="E223" t="str">
        <f>_xlfn.IFNA(VLOOKUP(D223,'Colt Inv June'!A:B,2,0),"")</f>
        <v>IRIS ONDIT</v>
      </c>
      <c r="F223" t="s">
        <v>5109</v>
      </c>
      <c r="G223" t="s">
        <v>613</v>
      </c>
      <c r="H223" t="s">
        <v>5109</v>
      </c>
      <c r="I223" t="s">
        <v>613</v>
      </c>
      <c r="J223" s="59">
        <v>913</v>
      </c>
      <c r="K223" s="60" t="s">
        <v>111</v>
      </c>
      <c r="L223" s="60" t="s">
        <v>1326</v>
      </c>
      <c r="M223" s="60" t="s">
        <v>1552</v>
      </c>
      <c r="N223" s="60" t="s">
        <v>1553</v>
      </c>
      <c r="O223" s="60" t="s">
        <v>1327</v>
      </c>
      <c r="P223" s="60" t="s">
        <v>637</v>
      </c>
      <c r="Q223" s="60" t="s">
        <v>3288</v>
      </c>
      <c r="R223" s="60" t="s">
        <v>5114</v>
      </c>
      <c r="S223" s="60" t="s">
        <v>5115</v>
      </c>
      <c r="T223" s="60" t="s">
        <v>663</v>
      </c>
      <c r="U223" s="60" t="s">
        <v>72</v>
      </c>
      <c r="V223" s="60" t="s">
        <v>697</v>
      </c>
      <c r="W223" s="60" t="s">
        <v>111</v>
      </c>
      <c r="X223" s="60" t="s">
        <v>5247</v>
      </c>
      <c r="Y223" s="60" t="s">
        <v>5109</v>
      </c>
      <c r="Z223" s="60" t="s">
        <v>1764</v>
      </c>
      <c r="AA223" s="60" t="s">
        <v>1328</v>
      </c>
      <c r="AB223" s="60" t="s">
        <v>1065</v>
      </c>
      <c r="AC223" s="60" t="s">
        <v>3294</v>
      </c>
      <c r="AD223" s="60" t="s">
        <v>72</v>
      </c>
      <c r="AE223" s="60" t="s">
        <v>111</v>
      </c>
      <c r="AF223" s="60" t="s">
        <v>111</v>
      </c>
      <c r="AG223" s="60" t="s">
        <v>3294</v>
      </c>
      <c r="AH223" s="60" t="s">
        <v>111</v>
      </c>
      <c r="AI223" s="60"/>
      <c r="AJ223" s="60" t="s">
        <v>1327</v>
      </c>
      <c r="AK223" s="61"/>
    </row>
    <row r="224" spans="2:37" x14ac:dyDescent="0.3">
      <c r="B224" t="s">
        <v>1330</v>
      </c>
      <c r="C224" t="s">
        <v>1330</v>
      </c>
      <c r="D224" t="str">
        <f>IF(A224&lt;&gt;"",A224,IF(B224&lt;&gt;"",B224,IF(C224&lt;&gt;"",C224,"")))</f>
        <v>BE150601532</v>
      </c>
      <c r="E224" t="str">
        <f>_xlfn.IFNA(VLOOKUP(D224,'Colt Inv June'!A:B,2,0),"")</f>
        <v>INTER PARTNER ASSISTANCE</v>
      </c>
      <c r="F224" t="s">
        <v>5137</v>
      </c>
      <c r="G224" t="s">
        <v>297</v>
      </c>
      <c r="H224" t="s">
        <v>5137</v>
      </c>
      <c r="I224" t="s">
        <v>297</v>
      </c>
      <c r="J224" s="59">
        <v>903</v>
      </c>
      <c r="K224" s="60" t="s">
        <v>111</v>
      </c>
      <c r="L224" s="60" t="s">
        <v>1329</v>
      </c>
      <c r="M224" s="60" t="s">
        <v>1518</v>
      </c>
      <c r="N224" s="60" t="s">
        <v>1553</v>
      </c>
      <c r="O224" s="60" t="s">
        <v>1330</v>
      </c>
      <c r="P224" s="60" t="s">
        <v>637</v>
      </c>
      <c r="Q224" s="60" t="s">
        <v>3288</v>
      </c>
      <c r="R224" s="60" t="s">
        <v>5134</v>
      </c>
      <c r="S224" s="60" t="s">
        <v>5135</v>
      </c>
      <c r="T224" s="60" t="s">
        <v>737</v>
      </c>
      <c r="U224" s="60" t="s">
        <v>72</v>
      </c>
      <c r="V224" s="60" t="s">
        <v>673</v>
      </c>
      <c r="W224" s="60" t="s">
        <v>225</v>
      </c>
      <c r="X224" s="60" t="s">
        <v>5203</v>
      </c>
      <c r="Y224" s="60" t="s">
        <v>5137</v>
      </c>
      <c r="Z224" s="60" t="s">
        <v>1764</v>
      </c>
      <c r="AA224" s="60" t="s">
        <v>5138</v>
      </c>
      <c r="AB224" s="60" t="s">
        <v>1065</v>
      </c>
      <c r="AC224" s="60" t="s">
        <v>3294</v>
      </c>
      <c r="AD224" s="60" t="s">
        <v>72</v>
      </c>
      <c r="AE224" s="60" t="s">
        <v>111</v>
      </c>
      <c r="AF224" s="60" t="s">
        <v>111</v>
      </c>
      <c r="AG224" s="60" t="s">
        <v>3294</v>
      </c>
      <c r="AH224" s="60" t="s">
        <v>111</v>
      </c>
      <c r="AI224" s="60"/>
      <c r="AJ224" s="60" t="s">
        <v>1330</v>
      </c>
      <c r="AK224" s="61"/>
    </row>
    <row r="225" spans="2:37" x14ac:dyDescent="0.3">
      <c r="B225" t="s">
        <v>1330</v>
      </c>
      <c r="D225" t="str">
        <f>IF(A225&lt;&gt;"",A225,IF(B225&lt;&gt;"",B225,IF(C225&lt;&gt;"",C225,"")))</f>
        <v>BE150601532</v>
      </c>
      <c r="E225" t="str">
        <f>_xlfn.IFNA(VLOOKUP(D225,'Colt Inv June'!A:B,2,0),"")</f>
        <v>INTER PARTNER ASSISTANCE</v>
      </c>
      <c r="F225" t="s">
        <v>4468</v>
      </c>
      <c r="G225" t="s">
        <v>297</v>
      </c>
      <c r="H225" t="s">
        <v>4468</v>
      </c>
      <c r="I225" t="s">
        <v>297</v>
      </c>
      <c r="J225" s="59">
        <v>1207</v>
      </c>
      <c r="K225" s="60" t="s">
        <v>111</v>
      </c>
      <c r="L225" s="60" t="s">
        <v>5858</v>
      </c>
      <c r="M225" s="60" t="s">
        <v>1552</v>
      </c>
      <c r="N225" s="60" t="s">
        <v>1553</v>
      </c>
      <c r="O225" s="60" t="s">
        <v>1330</v>
      </c>
      <c r="P225" s="60" t="s">
        <v>637</v>
      </c>
      <c r="Q225" s="60" t="s">
        <v>3288</v>
      </c>
      <c r="R225" s="60" t="s">
        <v>5134</v>
      </c>
      <c r="S225" s="60" t="s">
        <v>5135</v>
      </c>
      <c r="T225" s="60" t="s">
        <v>111</v>
      </c>
      <c r="U225" s="60" t="s">
        <v>72</v>
      </c>
      <c r="V225" s="60" t="s">
        <v>673</v>
      </c>
      <c r="W225" s="60" t="s">
        <v>225</v>
      </c>
      <c r="X225" s="60" t="s">
        <v>5859</v>
      </c>
      <c r="Y225" s="60" t="s">
        <v>4468</v>
      </c>
      <c r="Z225" s="60" t="s">
        <v>1764</v>
      </c>
      <c r="AA225" s="60" t="s">
        <v>4470</v>
      </c>
      <c r="AB225" s="60" t="s">
        <v>1065</v>
      </c>
      <c r="AC225" s="60" t="s">
        <v>3294</v>
      </c>
      <c r="AD225" s="60" t="s">
        <v>72</v>
      </c>
      <c r="AE225" s="60" t="s">
        <v>111</v>
      </c>
      <c r="AF225" s="60" t="s">
        <v>111</v>
      </c>
      <c r="AG225" s="60" t="s">
        <v>3294</v>
      </c>
      <c r="AH225" s="60" t="s">
        <v>111</v>
      </c>
      <c r="AI225" s="60"/>
      <c r="AJ225" s="60" t="s">
        <v>1330</v>
      </c>
      <c r="AK225" s="61"/>
    </row>
    <row r="226" spans="2:37" x14ac:dyDescent="0.3">
      <c r="D226" t="str">
        <f>IF(A226&lt;&gt;"",A226,IF(B226&lt;&gt;"",B226,IF(C226&lt;&gt;"",C226,"")))</f>
        <v/>
      </c>
      <c r="E226" t="str">
        <f>_xlfn.IFNA(VLOOKUP(D226,'Colt Inv June'!A:B,2,0),"")</f>
        <v/>
      </c>
      <c r="F226" t="s">
        <v>111</v>
      </c>
      <c r="G226" t="s">
        <v>111</v>
      </c>
      <c r="H226" t="s">
        <v>5145</v>
      </c>
      <c r="I226" t="s">
        <v>645</v>
      </c>
      <c r="J226" s="59">
        <v>883</v>
      </c>
      <c r="K226" s="60" t="s">
        <v>111</v>
      </c>
      <c r="L226" s="60" t="s">
        <v>5140</v>
      </c>
      <c r="M226" s="60" t="s">
        <v>1552</v>
      </c>
      <c r="N226" s="60" t="s">
        <v>1553</v>
      </c>
      <c r="O226" s="60" t="s">
        <v>5141</v>
      </c>
      <c r="P226" s="60" t="s">
        <v>668</v>
      </c>
      <c r="Q226" s="60" t="s">
        <v>4179</v>
      </c>
      <c r="R226" s="60" t="s">
        <v>5142</v>
      </c>
      <c r="S226" s="60" t="s">
        <v>5143</v>
      </c>
      <c r="T226" s="60" t="s">
        <v>663</v>
      </c>
      <c r="U226" s="60" t="s">
        <v>126</v>
      </c>
      <c r="V226" s="60" t="s">
        <v>72</v>
      </c>
      <c r="W226" s="60" t="s">
        <v>111</v>
      </c>
      <c r="X226" s="60" t="s">
        <v>5144</v>
      </c>
      <c r="Y226" s="60" t="s">
        <v>5145</v>
      </c>
      <c r="Z226" s="60" t="s">
        <v>1558</v>
      </c>
      <c r="AA226" s="60" t="s">
        <v>5146</v>
      </c>
      <c r="AB226" s="60" t="s">
        <v>632</v>
      </c>
      <c r="AC226" s="60" t="s">
        <v>3294</v>
      </c>
      <c r="AD226" s="60" t="s">
        <v>72</v>
      </c>
      <c r="AE226" s="60" t="s">
        <v>111</v>
      </c>
      <c r="AF226" s="60" t="s">
        <v>111</v>
      </c>
      <c r="AG226" s="60" t="s">
        <v>3294</v>
      </c>
      <c r="AH226" s="60" t="s">
        <v>111</v>
      </c>
      <c r="AI226" s="60"/>
      <c r="AJ226" s="60" t="s">
        <v>5141</v>
      </c>
      <c r="AK226" s="61"/>
    </row>
    <row r="227" spans="2:37" x14ac:dyDescent="0.3">
      <c r="B227" t="s">
        <v>1332</v>
      </c>
      <c r="C227" t="s">
        <v>1332</v>
      </c>
      <c r="D227" t="str">
        <f>IF(A227&lt;&gt;"",A227,IF(B227&lt;&gt;"",B227,IF(C227&lt;&gt;"",C227,"")))</f>
        <v>BE150700290</v>
      </c>
      <c r="E227" t="str">
        <f>_xlfn.IFNA(VLOOKUP(D227,'Colt Inv June'!A:B,2,0),"")</f>
        <v>BERLAYMONT 2000</v>
      </c>
      <c r="F227" t="s">
        <v>5160</v>
      </c>
      <c r="G227" t="s">
        <v>411</v>
      </c>
      <c r="H227" t="s">
        <v>5160</v>
      </c>
      <c r="I227" t="s">
        <v>411</v>
      </c>
      <c r="J227" s="59">
        <v>887</v>
      </c>
      <c r="K227" s="60" t="s">
        <v>111</v>
      </c>
      <c r="L227" s="60" t="s">
        <v>1331</v>
      </c>
      <c r="M227" s="60" t="s">
        <v>1552</v>
      </c>
      <c r="N227" s="60" t="s">
        <v>1553</v>
      </c>
      <c r="O227" s="60" t="s">
        <v>1332</v>
      </c>
      <c r="P227" s="60" t="s">
        <v>637</v>
      </c>
      <c r="Q227" s="60" t="s">
        <v>3288</v>
      </c>
      <c r="R227" s="60" t="s">
        <v>5142</v>
      </c>
      <c r="S227" s="60" t="s">
        <v>5162</v>
      </c>
      <c r="T227" s="60" t="s">
        <v>111</v>
      </c>
      <c r="U227" s="60" t="s">
        <v>402</v>
      </c>
      <c r="V227" s="60" t="s">
        <v>697</v>
      </c>
      <c r="W227" s="60" t="s">
        <v>225</v>
      </c>
      <c r="X227" s="60" t="s">
        <v>5163</v>
      </c>
      <c r="Y227" s="60" t="s">
        <v>5160</v>
      </c>
      <c r="Z227" s="60" t="s">
        <v>1764</v>
      </c>
      <c r="AA227" s="60" t="s">
        <v>414</v>
      </c>
      <c r="AB227" s="60" t="s">
        <v>1065</v>
      </c>
      <c r="AC227" s="60" t="s">
        <v>3294</v>
      </c>
      <c r="AD227" s="60" t="s">
        <v>72</v>
      </c>
      <c r="AE227" s="60" t="s">
        <v>111</v>
      </c>
      <c r="AF227" s="60" t="s">
        <v>111</v>
      </c>
      <c r="AG227" s="60" t="s">
        <v>3294</v>
      </c>
      <c r="AH227" s="60" t="s">
        <v>111</v>
      </c>
      <c r="AI227" s="60"/>
      <c r="AJ227" s="60" t="s">
        <v>1332</v>
      </c>
      <c r="AK227" s="61"/>
    </row>
    <row r="228" spans="2:37" x14ac:dyDescent="0.3">
      <c r="D228" t="str">
        <f>IF(A228&lt;&gt;"",A228,IF(B228&lt;&gt;"",B228,IF(C228&lt;&gt;"",C228,"")))</f>
        <v/>
      </c>
      <c r="E228" t="str">
        <f>_xlfn.IFNA(VLOOKUP(D228,'Colt Inv June'!A:B,2,0),"")</f>
        <v/>
      </c>
      <c r="F228" t="s">
        <v>111</v>
      </c>
      <c r="G228" t="s">
        <v>111</v>
      </c>
      <c r="H228" t="s">
        <v>2394</v>
      </c>
      <c r="I228" t="s">
        <v>388</v>
      </c>
      <c r="J228" s="62">
        <v>904</v>
      </c>
      <c r="K228" s="63" t="s">
        <v>111</v>
      </c>
      <c r="L228" s="63" t="s">
        <v>5204</v>
      </c>
      <c r="M228" s="63" t="s">
        <v>1518</v>
      </c>
      <c r="N228" s="63" t="s">
        <v>1519</v>
      </c>
      <c r="O228" s="63" t="s">
        <v>5205</v>
      </c>
      <c r="P228" s="63" t="s">
        <v>3029</v>
      </c>
      <c r="Q228" s="63" t="s">
        <v>5206</v>
      </c>
      <c r="R228" s="63" t="s">
        <v>5207</v>
      </c>
      <c r="S228" s="63" t="s">
        <v>5207</v>
      </c>
      <c r="T228" s="63" t="s">
        <v>5208</v>
      </c>
      <c r="U228" s="63" t="s">
        <v>5209</v>
      </c>
      <c r="V228" s="63" t="s">
        <v>72</v>
      </c>
      <c r="W228" s="63" t="s">
        <v>5210</v>
      </c>
      <c r="X228" s="63" t="s">
        <v>111</v>
      </c>
      <c r="Y228" s="63" t="s">
        <v>2394</v>
      </c>
      <c r="Z228" s="63" t="s">
        <v>1585</v>
      </c>
      <c r="AA228" s="63" t="s">
        <v>5211</v>
      </c>
      <c r="AB228" s="63" t="s">
        <v>5212</v>
      </c>
      <c r="AC228" s="63" t="s">
        <v>5213</v>
      </c>
      <c r="AD228" s="63" t="s">
        <v>72</v>
      </c>
      <c r="AE228" s="63" t="s">
        <v>111</v>
      </c>
      <c r="AF228" s="63" t="s">
        <v>111</v>
      </c>
      <c r="AG228" s="63" t="s">
        <v>5213</v>
      </c>
      <c r="AH228" s="63" t="s">
        <v>111</v>
      </c>
      <c r="AI228" s="63"/>
      <c r="AJ228" s="63" t="s">
        <v>5205</v>
      </c>
      <c r="AK228" s="64"/>
    </row>
    <row r="229" spans="2:37" x14ac:dyDescent="0.3">
      <c r="B229" t="s">
        <v>1335</v>
      </c>
      <c r="C229" t="s">
        <v>1335</v>
      </c>
      <c r="D229" t="str">
        <f>IF(A229&lt;&gt;"",A229,IF(B229&lt;&gt;"",B229,IF(C229&lt;&gt;"",C229,"")))</f>
        <v>BE150700369</v>
      </c>
      <c r="E229" t="str">
        <f>_xlfn.IFNA(VLOOKUP(D229,'Colt Inv June'!A:B,2,0),"")</f>
        <v>CIVADIS</v>
      </c>
      <c r="F229" t="s">
        <v>4837</v>
      </c>
      <c r="G229" t="s">
        <v>1333</v>
      </c>
      <c r="H229" t="s">
        <v>4837</v>
      </c>
      <c r="I229" t="s">
        <v>1333</v>
      </c>
      <c r="J229" s="59">
        <v>982</v>
      </c>
      <c r="K229" s="60" t="s">
        <v>111</v>
      </c>
      <c r="L229" s="60" t="s">
        <v>1334</v>
      </c>
      <c r="M229" s="60" t="s">
        <v>1552</v>
      </c>
      <c r="N229" s="60" t="s">
        <v>1553</v>
      </c>
      <c r="O229" s="60" t="s">
        <v>1335</v>
      </c>
      <c r="P229" s="60" t="s">
        <v>637</v>
      </c>
      <c r="Q229" s="60" t="s">
        <v>3288</v>
      </c>
      <c r="R229" s="60" t="s">
        <v>4834</v>
      </c>
      <c r="S229" s="60" t="s">
        <v>4835</v>
      </c>
      <c r="T229" s="60" t="s">
        <v>1338</v>
      </c>
      <c r="U229" s="60" t="s">
        <v>3291</v>
      </c>
      <c r="V229" s="60" t="s">
        <v>35</v>
      </c>
      <c r="W229" s="60" t="s">
        <v>1156</v>
      </c>
      <c r="X229" s="60" t="s">
        <v>4991</v>
      </c>
      <c r="Y229" s="60" t="s">
        <v>4837</v>
      </c>
      <c r="Z229" s="60" t="s">
        <v>1764</v>
      </c>
      <c r="AA229" s="60" t="s">
        <v>1337</v>
      </c>
      <c r="AB229" s="60" t="s">
        <v>1065</v>
      </c>
      <c r="AC229" s="60" t="s">
        <v>3294</v>
      </c>
      <c r="AD229" s="60" t="s">
        <v>72</v>
      </c>
      <c r="AE229" s="60" t="s">
        <v>111</v>
      </c>
      <c r="AF229" s="60" t="s">
        <v>111</v>
      </c>
      <c r="AG229" s="60" t="s">
        <v>3294</v>
      </c>
      <c r="AH229" s="60" t="s">
        <v>111</v>
      </c>
      <c r="AI229" s="60"/>
      <c r="AJ229" s="60" t="s">
        <v>1335</v>
      </c>
      <c r="AK229" s="61"/>
    </row>
    <row r="230" spans="2:37" x14ac:dyDescent="0.3">
      <c r="D230" t="str">
        <f>IF(A230&lt;&gt;"",A230,IF(B230&lt;&gt;"",B230,IF(C230&lt;&gt;"",C230,"")))</f>
        <v/>
      </c>
      <c r="E230" t="str">
        <f>_xlfn.IFNA(VLOOKUP(D230,'Colt Inv June'!A:B,2,0),"")</f>
        <v/>
      </c>
      <c r="F230" t="s">
        <v>111</v>
      </c>
      <c r="G230" t="s">
        <v>111</v>
      </c>
      <c r="H230" t="s">
        <v>1519</v>
      </c>
      <c r="I230" t="s">
        <v>64</v>
      </c>
      <c r="J230" s="59">
        <v>907</v>
      </c>
      <c r="K230" s="60" t="s">
        <v>111</v>
      </c>
      <c r="L230" s="60" t="s">
        <v>5219</v>
      </c>
      <c r="M230" s="60" t="s">
        <v>1518</v>
      </c>
      <c r="N230" s="60" t="s">
        <v>1519</v>
      </c>
      <c r="O230" s="60" t="s">
        <v>5220</v>
      </c>
      <c r="P230" s="60" t="s">
        <v>637</v>
      </c>
      <c r="Q230" s="60" t="s">
        <v>3288</v>
      </c>
      <c r="R230" s="60" t="s">
        <v>5221</v>
      </c>
      <c r="S230" s="60" t="s">
        <v>5221</v>
      </c>
      <c r="T230" s="60" t="s">
        <v>143</v>
      </c>
      <c r="U230" s="60" t="s">
        <v>111</v>
      </c>
      <c r="V230" s="60" t="s">
        <v>72</v>
      </c>
      <c r="W230" s="60" t="s">
        <v>34</v>
      </c>
      <c r="X230" s="60" t="s">
        <v>5222</v>
      </c>
      <c r="Y230" s="60" t="s">
        <v>1519</v>
      </c>
      <c r="Z230" s="60" t="s">
        <v>1701</v>
      </c>
      <c r="AA230" s="60" t="s">
        <v>111</v>
      </c>
      <c r="AB230" s="60" t="s">
        <v>1065</v>
      </c>
      <c r="AC230" s="60" t="s">
        <v>3294</v>
      </c>
      <c r="AD230" s="60" t="s">
        <v>72</v>
      </c>
      <c r="AE230" s="60" t="s">
        <v>111</v>
      </c>
      <c r="AF230" s="60" t="s">
        <v>111</v>
      </c>
      <c r="AG230" s="60" t="s">
        <v>3294</v>
      </c>
      <c r="AH230" s="60" t="s">
        <v>111</v>
      </c>
      <c r="AI230" s="60"/>
      <c r="AJ230" s="60" t="s">
        <v>5220</v>
      </c>
      <c r="AK230" s="61"/>
    </row>
    <row r="231" spans="2:37" x14ac:dyDescent="0.3">
      <c r="D231" t="str">
        <f>IF(A231&lt;&gt;"",A231,IF(B231&lt;&gt;"",B231,IF(C231&lt;&gt;"",C231,"")))</f>
        <v/>
      </c>
      <c r="E231" t="str">
        <f>_xlfn.IFNA(VLOOKUP(D231,'Colt Inv June'!A:B,2,0),"")</f>
        <v/>
      </c>
      <c r="F231" t="s">
        <v>111</v>
      </c>
      <c r="G231" t="s">
        <v>111</v>
      </c>
      <c r="H231" t="s">
        <v>5358</v>
      </c>
      <c r="I231" t="s">
        <v>894</v>
      </c>
      <c r="J231" s="59">
        <v>1229</v>
      </c>
      <c r="K231" s="60" t="s">
        <v>1517</v>
      </c>
      <c r="L231" s="60" t="s">
        <v>6135</v>
      </c>
      <c r="M231" s="60" t="s">
        <v>1552</v>
      </c>
      <c r="N231" s="60" t="s">
        <v>1519</v>
      </c>
      <c r="O231" s="60" t="s">
        <v>6136</v>
      </c>
      <c r="P231" s="60" t="s">
        <v>637</v>
      </c>
      <c r="Q231" s="60" t="s">
        <v>5362</v>
      </c>
      <c r="R231" s="60" t="s">
        <v>111</v>
      </c>
      <c r="S231" s="60" t="s">
        <v>111</v>
      </c>
      <c r="T231" s="60" t="s">
        <v>111</v>
      </c>
      <c r="U231" s="60" t="s">
        <v>111</v>
      </c>
      <c r="V231" s="60" t="s">
        <v>111</v>
      </c>
      <c r="W231" s="60" t="s">
        <v>111</v>
      </c>
      <c r="X231" s="60" t="s">
        <v>5363</v>
      </c>
      <c r="Y231" s="60" t="s">
        <v>5358</v>
      </c>
      <c r="Z231" s="60" t="s">
        <v>1701</v>
      </c>
      <c r="AA231" s="60" t="s">
        <v>902</v>
      </c>
      <c r="AB231" s="60" t="s">
        <v>111</v>
      </c>
      <c r="AC231" s="60" t="s">
        <v>5359</v>
      </c>
      <c r="AD231" s="60" t="s">
        <v>111</v>
      </c>
      <c r="AE231" s="60" t="s">
        <v>111</v>
      </c>
      <c r="AF231" s="60" t="s">
        <v>111</v>
      </c>
      <c r="AG231" s="60" t="s">
        <v>111</v>
      </c>
      <c r="AH231" s="60" t="s">
        <v>111</v>
      </c>
      <c r="AI231" s="60"/>
      <c r="AJ231" s="60" t="s">
        <v>6136</v>
      </c>
      <c r="AK231" s="61" t="s">
        <v>111</v>
      </c>
    </row>
    <row r="232" spans="2:37" x14ac:dyDescent="0.3">
      <c r="D232" t="str">
        <f>IF(A232&lt;&gt;"",A232,IF(B232&lt;&gt;"",B232,IF(C232&lt;&gt;"",C232,"")))</f>
        <v/>
      </c>
      <c r="E232" t="str">
        <f>_xlfn.IFNA(VLOOKUP(D232,'Colt Inv June'!A:B,2,0),"")</f>
        <v/>
      </c>
      <c r="F232" t="s">
        <v>111</v>
      </c>
      <c r="G232" t="s">
        <v>111</v>
      </c>
      <c r="H232" t="s">
        <v>5358</v>
      </c>
      <c r="I232" t="s">
        <v>894</v>
      </c>
      <c r="J232" s="62">
        <v>951</v>
      </c>
      <c r="K232" s="63" t="s">
        <v>1517</v>
      </c>
      <c r="L232" s="63" t="s">
        <v>5360</v>
      </c>
      <c r="M232" s="63" t="s">
        <v>1518</v>
      </c>
      <c r="N232" s="63" t="s">
        <v>1519</v>
      </c>
      <c r="O232" s="63" t="s">
        <v>5361</v>
      </c>
      <c r="P232" s="63" t="s">
        <v>637</v>
      </c>
      <c r="Q232" s="63" t="s">
        <v>5362</v>
      </c>
      <c r="R232" s="63" t="s">
        <v>111</v>
      </c>
      <c r="S232" s="63" t="s">
        <v>111</v>
      </c>
      <c r="T232" s="63" t="s">
        <v>111</v>
      </c>
      <c r="U232" s="63" t="s">
        <v>111</v>
      </c>
      <c r="V232" s="63" t="s">
        <v>111</v>
      </c>
      <c r="W232" s="63" t="s">
        <v>111</v>
      </c>
      <c r="X232" s="63" t="s">
        <v>5363</v>
      </c>
      <c r="Y232" s="63" t="s">
        <v>5358</v>
      </c>
      <c r="Z232" s="63" t="s">
        <v>1701</v>
      </c>
      <c r="AA232" s="63" t="s">
        <v>5364</v>
      </c>
      <c r="AB232" s="63" t="s">
        <v>111</v>
      </c>
      <c r="AC232" s="63" t="s">
        <v>5359</v>
      </c>
      <c r="AD232" s="63" t="s">
        <v>111</v>
      </c>
      <c r="AE232" s="63" t="s">
        <v>111</v>
      </c>
      <c r="AF232" s="63" t="s">
        <v>111</v>
      </c>
      <c r="AG232" s="63" t="s">
        <v>111</v>
      </c>
      <c r="AH232" s="63" t="s">
        <v>111</v>
      </c>
      <c r="AI232" s="63"/>
      <c r="AJ232" s="63" t="s">
        <v>5361</v>
      </c>
      <c r="AK232" s="64"/>
    </row>
    <row r="233" spans="2:37" x14ac:dyDescent="0.3">
      <c r="B233" t="s">
        <v>1341</v>
      </c>
      <c r="C233" t="s">
        <v>1341</v>
      </c>
      <c r="D233" t="str">
        <f>IF(A233&lt;&gt;"",A233,IF(B233&lt;&gt;"",B233,IF(C233&lt;&gt;"",C233,"")))</f>
        <v>BE150900046</v>
      </c>
      <c r="E233" t="str">
        <f>_xlfn.IFNA(VLOOKUP(D233,'Colt Inv June'!A:B,2,0),"")</f>
        <v>BIO ONE GROUPE SPRL</v>
      </c>
      <c r="F233" t="s">
        <v>5005</v>
      </c>
      <c r="G233" t="s">
        <v>1339</v>
      </c>
      <c r="H233" t="s">
        <v>5005</v>
      </c>
      <c r="I233" t="s">
        <v>1339</v>
      </c>
      <c r="J233" s="59">
        <v>917</v>
      </c>
      <c r="K233" s="60" t="s">
        <v>1551</v>
      </c>
      <c r="L233" s="60" t="s">
        <v>1340</v>
      </c>
      <c r="M233" s="60" t="s">
        <v>4331</v>
      </c>
      <c r="N233" s="60" t="s">
        <v>1519</v>
      </c>
      <c r="O233" s="60" t="s">
        <v>1341</v>
      </c>
      <c r="P233" s="60" t="s">
        <v>637</v>
      </c>
      <c r="Q233" s="60" t="s">
        <v>3288</v>
      </c>
      <c r="R233" s="60" t="s">
        <v>111</v>
      </c>
      <c r="S233" s="60" t="s">
        <v>111</v>
      </c>
      <c r="T233" s="60" t="s">
        <v>822</v>
      </c>
      <c r="U233" s="60" t="s">
        <v>143</v>
      </c>
      <c r="V233" s="60" t="s">
        <v>697</v>
      </c>
      <c r="W233" s="60" t="s">
        <v>225</v>
      </c>
      <c r="X233" s="60" t="s">
        <v>5004</v>
      </c>
      <c r="Y233" s="60" t="s">
        <v>5005</v>
      </c>
      <c r="Z233" s="60" t="s">
        <v>1764</v>
      </c>
      <c r="AA233" s="60" t="s">
        <v>5006</v>
      </c>
      <c r="AB233" s="60" t="s">
        <v>1065</v>
      </c>
      <c r="AC233" s="60" t="s">
        <v>3294</v>
      </c>
      <c r="AD233" s="60" t="s">
        <v>72</v>
      </c>
      <c r="AE233" s="60" t="s">
        <v>111</v>
      </c>
      <c r="AF233" s="60" t="s">
        <v>111</v>
      </c>
      <c r="AG233" s="60" t="s">
        <v>3294</v>
      </c>
      <c r="AH233" s="60" t="s">
        <v>111</v>
      </c>
      <c r="AI233" s="60"/>
      <c r="AJ233" s="60" t="s">
        <v>1341</v>
      </c>
      <c r="AK233" s="61"/>
    </row>
    <row r="234" spans="2:37" x14ac:dyDescent="0.3">
      <c r="B234" t="s">
        <v>1345</v>
      </c>
      <c r="C234" t="s">
        <v>1345</v>
      </c>
      <c r="D234" t="str">
        <f>IF(A234&lt;&gt;"",A234,IF(B234&lt;&gt;"",B234,IF(C234&lt;&gt;"",C234,"")))</f>
        <v>BE150900377</v>
      </c>
      <c r="E234" t="str">
        <f>_xlfn.IFNA(VLOOKUP(D234,'Colt Inv June'!A:B,2,0),"")</f>
        <v>GEMEENTEBESTUUR HOEILAART</v>
      </c>
      <c r="F234" t="s">
        <v>5253</v>
      </c>
      <c r="G234" t="s">
        <v>1343</v>
      </c>
      <c r="H234" t="s">
        <v>5253</v>
      </c>
      <c r="I234" t="s">
        <v>1343</v>
      </c>
      <c r="J234" s="62">
        <v>932</v>
      </c>
      <c r="K234" s="63" t="s">
        <v>111</v>
      </c>
      <c r="L234" s="63" t="s">
        <v>1344</v>
      </c>
      <c r="M234" s="63" t="s">
        <v>1552</v>
      </c>
      <c r="N234" s="63" t="s">
        <v>1553</v>
      </c>
      <c r="O234" s="63" t="s">
        <v>1345</v>
      </c>
      <c r="P234" s="63" t="s">
        <v>637</v>
      </c>
      <c r="Q234" s="63" t="s">
        <v>5302</v>
      </c>
      <c r="R234" s="63" t="s">
        <v>4451</v>
      </c>
      <c r="S234" s="63" t="s">
        <v>5251</v>
      </c>
      <c r="T234" s="63" t="s">
        <v>273</v>
      </c>
      <c r="U234" s="63" t="s">
        <v>111</v>
      </c>
      <c r="V234" s="63" t="s">
        <v>225</v>
      </c>
      <c r="W234" s="63" t="s">
        <v>225</v>
      </c>
      <c r="X234" s="63" t="s">
        <v>5252</v>
      </c>
      <c r="Y234" s="63" t="s">
        <v>5253</v>
      </c>
      <c r="Z234" s="63" t="s">
        <v>1701</v>
      </c>
      <c r="AA234" s="63" t="s">
        <v>1346</v>
      </c>
      <c r="AB234" s="63" t="s">
        <v>5302</v>
      </c>
      <c r="AC234" s="63" t="s">
        <v>5303</v>
      </c>
      <c r="AD234" s="63" t="s">
        <v>5304</v>
      </c>
      <c r="AE234" s="63" t="s">
        <v>111</v>
      </c>
      <c r="AF234" s="63" t="s">
        <v>111</v>
      </c>
      <c r="AG234" s="63" t="s">
        <v>111</v>
      </c>
      <c r="AH234" s="63" t="s">
        <v>111</v>
      </c>
      <c r="AI234" s="63"/>
      <c r="AJ234" s="63" t="s">
        <v>1345</v>
      </c>
      <c r="AK234" s="64"/>
    </row>
    <row r="235" spans="2:37" x14ac:dyDescent="0.3">
      <c r="B235" t="s">
        <v>1345</v>
      </c>
      <c r="C235" t="s">
        <v>1345</v>
      </c>
      <c r="D235" t="str">
        <f>IF(A235&lt;&gt;"",A235,IF(B235&lt;&gt;"",B235,IF(C235&lt;&gt;"",C235,"")))</f>
        <v>BE150900377</v>
      </c>
      <c r="E235" t="str">
        <f>_xlfn.IFNA(VLOOKUP(D235,'Colt Inv June'!A:B,2,0),"")</f>
        <v>GEMEENTEBESTUUR HOEILAART</v>
      </c>
      <c r="F235" t="s">
        <v>5253</v>
      </c>
      <c r="G235" t="s">
        <v>1343</v>
      </c>
      <c r="H235" t="s">
        <v>5253</v>
      </c>
      <c r="I235" t="s">
        <v>1343</v>
      </c>
      <c r="J235" s="59">
        <v>1096</v>
      </c>
      <c r="K235" s="60" t="s">
        <v>111</v>
      </c>
      <c r="L235" s="60" t="s">
        <v>1344</v>
      </c>
      <c r="M235" s="60" t="s">
        <v>1552</v>
      </c>
      <c r="N235" s="60" t="s">
        <v>1553</v>
      </c>
      <c r="O235" s="60" t="s">
        <v>1345</v>
      </c>
      <c r="P235" s="60" t="s">
        <v>637</v>
      </c>
      <c r="Q235" s="60" t="s">
        <v>5302</v>
      </c>
      <c r="R235" s="60" t="s">
        <v>4451</v>
      </c>
      <c r="S235" s="60" t="s">
        <v>5251</v>
      </c>
      <c r="T235" s="60" t="s">
        <v>111</v>
      </c>
      <c r="U235" s="60" t="s">
        <v>111</v>
      </c>
      <c r="V235" s="60" t="s">
        <v>111</v>
      </c>
      <c r="W235" s="60" t="s">
        <v>111</v>
      </c>
      <c r="X235" s="60" t="s">
        <v>5824</v>
      </c>
      <c r="Y235" s="60" t="s">
        <v>5253</v>
      </c>
      <c r="Z235" s="60" t="s">
        <v>1701</v>
      </c>
      <c r="AA235" s="60" t="s">
        <v>1346</v>
      </c>
      <c r="AB235" s="60" t="s">
        <v>5302</v>
      </c>
      <c r="AC235" s="60" t="s">
        <v>5303</v>
      </c>
      <c r="AD235" s="60" t="s">
        <v>5304</v>
      </c>
      <c r="AE235" s="60" t="s">
        <v>111</v>
      </c>
      <c r="AF235" s="60" t="s">
        <v>111</v>
      </c>
      <c r="AG235" s="60" t="s">
        <v>111</v>
      </c>
      <c r="AH235" s="60" t="s">
        <v>111</v>
      </c>
      <c r="AI235" s="60"/>
      <c r="AJ235" s="60" t="s">
        <v>1345</v>
      </c>
      <c r="AK235" s="61"/>
    </row>
    <row r="236" spans="2:37" x14ac:dyDescent="0.3">
      <c r="B236" t="s">
        <v>1349</v>
      </c>
      <c r="C236" t="s">
        <v>1349</v>
      </c>
      <c r="D236" t="str">
        <f>IF(A236&lt;&gt;"",A236,IF(B236&lt;&gt;"",B236,IF(C236&lt;&gt;"",C236,"")))</f>
        <v>BE150901073</v>
      </c>
      <c r="E236" t="str">
        <f>_xlfn.IFNA(VLOOKUP(D236,'Colt Inv June'!A:B,2,0),"")</f>
        <v>COMMUNE DE WASSEIGES</v>
      </c>
      <c r="F236" t="s">
        <v>5240</v>
      </c>
      <c r="G236" t="s">
        <v>1347</v>
      </c>
      <c r="H236" t="s">
        <v>5240</v>
      </c>
      <c r="I236" t="s">
        <v>1347</v>
      </c>
      <c r="J236" s="62">
        <v>936</v>
      </c>
      <c r="K236" s="63" t="s">
        <v>111</v>
      </c>
      <c r="L236" s="63" t="s">
        <v>1348</v>
      </c>
      <c r="M236" s="63" t="s">
        <v>1552</v>
      </c>
      <c r="N236" s="63" t="s">
        <v>1553</v>
      </c>
      <c r="O236" s="63" t="s">
        <v>1349</v>
      </c>
      <c r="P236" s="63" t="s">
        <v>637</v>
      </c>
      <c r="Q236" s="63" t="s">
        <v>3288</v>
      </c>
      <c r="R236" s="63" t="s">
        <v>111</v>
      </c>
      <c r="S236" s="63" t="s">
        <v>111</v>
      </c>
      <c r="T236" s="63" t="s">
        <v>111</v>
      </c>
      <c r="U236" s="63" t="s">
        <v>111</v>
      </c>
      <c r="V236" s="63" t="s">
        <v>697</v>
      </c>
      <c r="W236" s="63" t="s">
        <v>111</v>
      </c>
      <c r="X236" s="63" t="s">
        <v>5305</v>
      </c>
      <c r="Y236" s="63" t="s">
        <v>5240</v>
      </c>
      <c r="Z236" s="63" t="s">
        <v>1764</v>
      </c>
      <c r="AA236" s="63" t="s">
        <v>1350</v>
      </c>
      <c r="AB236" s="63" t="s">
        <v>1065</v>
      </c>
      <c r="AC236" s="63" t="s">
        <v>5306</v>
      </c>
      <c r="AD236" s="63" t="s">
        <v>72</v>
      </c>
      <c r="AE236" s="63" t="s">
        <v>111</v>
      </c>
      <c r="AF236" s="63" t="s">
        <v>111</v>
      </c>
      <c r="AG236" s="63" t="s">
        <v>5306</v>
      </c>
      <c r="AH236" s="63" t="s">
        <v>111</v>
      </c>
      <c r="AI236" s="63"/>
      <c r="AJ236" s="63" t="s">
        <v>1349</v>
      </c>
      <c r="AK236" s="64"/>
    </row>
    <row r="237" spans="2:37" x14ac:dyDescent="0.3">
      <c r="B237" t="s">
        <v>1108</v>
      </c>
      <c r="C237" t="s">
        <v>1108</v>
      </c>
      <c r="D237" t="str">
        <f>IF(A237&lt;&gt;"",A237,IF(B237&lt;&gt;"",B237,IF(C237&lt;&gt;"",C237,"")))</f>
        <v>BE150901575</v>
      </c>
      <c r="E237" t="str">
        <f>_xlfn.IFNA(VLOOKUP(D237,'Colt Inv June'!A:B,2,0),"")</f>
        <v>COMPUTER PROFILE</v>
      </c>
      <c r="F237" t="s">
        <v>4076</v>
      </c>
      <c r="G237" t="s">
        <v>452</v>
      </c>
      <c r="H237" t="s">
        <v>4076</v>
      </c>
      <c r="I237" t="s">
        <v>452</v>
      </c>
      <c r="J237" s="59">
        <v>945</v>
      </c>
      <c r="K237" s="60" t="s">
        <v>111</v>
      </c>
      <c r="L237" s="60" t="s">
        <v>1107</v>
      </c>
      <c r="M237" s="60" t="s">
        <v>1518</v>
      </c>
      <c r="N237" s="60" t="s">
        <v>1553</v>
      </c>
      <c r="O237" s="60" t="s">
        <v>1108</v>
      </c>
      <c r="P237" s="60" t="s">
        <v>3029</v>
      </c>
      <c r="Q237" s="60" t="s">
        <v>1101</v>
      </c>
      <c r="R237" s="60" t="s">
        <v>1909</v>
      </c>
      <c r="S237" s="60" t="s">
        <v>4929</v>
      </c>
      <c r="T237" s="60" t="s">
        <v>291</v>
      </c>
      <c r="U237" s="60" t="s">
        <v>165</v>
      </c>
      <c r="V237" s="60" t="s">
        <v>443</v>
      </c>
      <c r="W237" s="60" t="s">
        <v>347</v>
      </c>
      <c r="X237" s="60" t="s">
        <v>5340</v>
      </c>
      <c r="Y237" s="60" t="s">
        <v>4076</v>
      </c>
      <c r="Z237" s="60" t="s">
        <v>1674</v>
      </c>
      <c r="AA237" s="60" t="s">
        <v>5320</v>
      </c>
      <c r="AB237" s="60" t="s">
        <v>1101</v>
      </c>
      <c r="AC237" s="60" t="s">
        <v>1912</v>
      </c>
      <c r="AD237" s="60" t="s">
        <v>5341</v>
      </c>
      <c r="AE237" s="60" t="s">
        <v>111</v>
      </c>
      <c r="AF237" s="60" t="s">
        <v>111</v>
      </c>
      <c r="AG237" s="60" t="s">
        <v>1912</v>
      </c>
      <c r="AH237" s="60" t="s">
        <v>111</v>
      </c>
      <c r="AI237" s="60"/>
      <c r="AJ237" s="60" t="s">
        <v>1108</v>
      </c>
      <c r="AK237" s="61"/>
    </row>
    <row r="238" spans="2:37" x14ac:dyDescent="0.3">
      <c r="B238" t="s">
        <v>1108</v>
      </c>
      <c r="C238" t="s">
        <v>1108</v>
      </c>
      <c r="D238" t="str">
        <f>IF(A238&lt;&gt;"",A238,IF(B238&lt;&gt;"",B238,IF(C238&lt;&gt;"",C238,"")))</f>
        <v>BE150901575</v>
      </c>
      <c r="E238" t="str">
        <f>_xlfn.IFNA(VLOOKUP(D238,'Colt Inv June'!A:B,2,0),"")</f>
        <v>COMPUTER PROFILE</v>
      </c>
      <c r="F238" t="s">
        <v>4076</v>
      </c>
      <c r="G238" t="s">
        <v>452</v>
      </c>
      <c r="H238" t="s">
        <v>4076</v>
      </c>
      <c r="I238" t="s">
        <v>452</v>
      </c>
      <c r="J238" s="62">
        <v>1198</v>
      </c>
      <c r="K238" s="63" t="s">
        <v>111</v>
      </c>
      <c r="L238" s="63" t="s">
        <v>1107</v>
      </c>
      <c r="M238" s="63" t="s">
        <v>1552</v>
      </c>
      <c r="N238" s="63" t="s">
        <v>1553</v>
      </c>
      <c r="O238" s="63" t="s">
        <v>1108</v>
      </c>
      <c r="P238" s="63" t="s">
        <v>3029</v>
      </c>
      <c r="Q238" s="63" t="s">
        <v>1101</v>
      </c>
      <c r="R238" s="63" t="s">
        <v>1909</v>
      </c>
      <c r="S238" s="63" t="s">
        <v>4929</v>
      </c>
      <c r="T238" s="63" t="s">
        <v>291</v>
      </c>
      <c r="U238" s="63" t="s">
        <v>165</v>
      </c>
      <c r="V238" s="63" t="s">
        <v>443</v>
      </c>
      <c r="W238" s="63" t="s">
        <v>347</v>
      </c>
      <c r="X238" s="63" t="s">
        <v>5340</v>
      </c>
      <c r="Y238" s="63" t="s">
        <v>4076</v>
      </c>
      <c r="Z238" s="63" t="s">
        <v>1674</v>
      </c>
      <c r="AA238" s="63" t="s">
        <v>5519</v>
      </c>
      <c r="AB238" s="63" t="s">
        <v>1101</v>
      </c>
      <c r="AC238" s="63" t="s">
        <v>1912</v>
      </c>
      <c r="AD238" s="63" t="s">
        <v>5341</v>
      </c>
      <c r="AE238" s="63" t="s">
        <v>111</v>
      </c>
      <c r="AF238" s="63" t="s">
        <v>111</v>
      </c>
      <c r="AG238" s="63" t="s">
        <v>1912</v>
      </c>
      <c r="AH238" s="63" t="s">
        <v>111</v>
      </c>
      <c r="AI238" s="63"/>
      <c r="AJ238" s="63" t="s">
        <v>1108</v>
      </c>
      <c r="AK238" s="64"/>
    </row>
    <row r="239" spans="2:37" x14ac:dyDescent="0.3">
      <c r="D239" t="str">
        <f>IF(A239&lt;&gt;"",A239,IF(B239&lt;&gt;"",B239,IF(C239&lt;&gt;"",C239,"")))</f>
        <v/>
      </c>
      <c r="E239" t="str">
        <f>_xlfn.IFNA(VLOOKUP(D239,'Colt Inv June'!A:B,2,0),"")</f>
        <v/>
      </c>
      <c r="F239" t="s">
        <v>111</v>
      </c>
      <c r="G239" t="s">
        <v>111</v>
      </c>
      <c r="H239" t="s">
        <v>4936</v>
      </c>
      <c r="I239" t="s">
        <v>848</v>
      </c>
      <c r="J239" s="62">
        <v>938</v>
      </c>
      <c r="K239" s="63" t="s">
        <v>1517</v>
      </c>
      <c r="L239" s="63" t="s">
        <v>5308</v>
      </c>
      <c r="M239" s="63" t="s">
        <v>2038</v>
      </c>
      <c r="N239" s="63" t="s">
        <v>1519</v>
      </c>
      <c r="O239" s="63" t="s">
        <v>5309</v>
      </c>
      <c r="P239" s="63" t="s">
        <v>668</v>
      </c>
      <c r="Q239" s="63" t="s">
        <v>5310</v>
      </c>
      <c r="R239" s="63" t="s">
        <v>111</v>
      </c>
      <c r="S239" s="63" t="s">
        <v>3328</v>
      </c>
      <c r="T239" s="63" t="s">
        <v>111</v>
      </c>
      <c r="U239" s="63" t="s">
        <v>111</v>
      </c>
      <c r="V239" s="63" t="s">
        <v>111</v>
      </c>
      <c r="W239" s="63" t="s">
        <v>111</v>
      </c>
      <c r="X239" s="63" t="s">
        <v>5311</v>
      </c>
      <c r="Y239" s="63" t="s">
        <v>4936</v>
      </c>
      <c r="Z239" s="63" t="s">
        <v>1942</v>
      </c>
      <c r="AA239" s="63" t="s">
        <v>851</v>
      </c>
      <c r="AB239" s="63" t="s">
        <v>632</v>
      </c>
      <c r="AC239" s="63" t="s">
        <v>5261</v>
      </c>
      <c r="AD239" s="63" t="s">
        <v>4940</v>
      </c>
      <c r="AE239" s="63" t="s">
        <v>111</v>
      </c>
      <c r="AF239" s="63" t="s">
        <v>111</v>
      </c>
      <c r="AG239" s="63" t="s">
        <v>111</v>
      </c>
      <c r="AH239" s="63" t="s">
        <v>111</v>
      </c>
      <c r="AI239" s="63"/>
      <c r="AJ239" s="63" t="s">
        <v>5309</v>
      </c>
      <c r="AK239" s="64"/>
    </row>
    <row r="240" spans="2:37" x14ac:dyDescent="0.3">
      <c r="D240" t="str">
        <f>IF(A240&lt;&gt;"",A240,IF(B240&lt;&gt;"",B240,IF(C240&lt;&gt;"",C240,"")))</f>
        <v/>
      </c>
      <c r="E240" t="str">
        <f>_xlfn.IFNA(VLOOKUP(D240,'Colt Inv June'!A:B,2,0),"")</f>
        <v/>
      </c>
      <c r="F240" t="s">
        <v>111</v>
      </c>
      <c r="G240" t="s">
        <v>111</v>
      </c>
      <c r="H240" t="s">
        <v>4936</v>
      </c>
      <c r="I240" t="s">
        <v>848</v>
      </c>
      <c r="J240" s="62">
        <v>1320</v>
      </c>
      <c r="K240" s="63" t="s">
        <v>1517</v>
      </c>
      <c r="L240" s="63" t="s">
        <v>5308</v>
      </c>
      <c r="M240" s="63" t="s">
        <v>1552</v>
      </c>
      <c r="N240" s="63" t="s">
        <v>1519</v>
      </c>
      <c r="O240" s="63" t="s">
        <v>5309</v>
      </c>
      <c r="P240" s="63" t="s">
        <v>668</v>
      </c>
      <c r="Q240" s="63" t="s">
        <v>5310</v>
      </c>
      <c r="R240" s="63" t="s">
        <v>111</v>
      </c>
      <c r="S240" s="63" t="s">
        <v>111</v>
      </c>
      <c r="T240" s="63" t="s">
        <v>111</v>
      </c>
      <c r="U240" s="63" t="s">
        <v>111</v>
      </c>
      <c r="V240" s="63" t="s">
        <v>111</v>
      </c>
      <c r="W240" s="63" t="s">
        <v>111</v>
      </c>
      <c r="X240" s="63" t="s">
        <v>5311</v>
      </c>
      <c r="Y240" s="63" t="s">
        <v>4936</v>
      </c>
      <c r="Z240" s="63" t="s">
        <v>1942</v>
      </c>
      <c r="AA240" s="63" t="s">
        <v>4937</v>
      </c>
      <c r="AB240" s="63" t="s">
        <v>632</v>
      </c>
      <c r="AC240" s="63" t="s">
        <v>5261</v>
      </c>
      <c r="AD240" s="63" t="s">
        <v>4940</v>
      </c>
      <c r="AE240" s="63" t="s">
        <v>111</v>
      </c>
      <c r="AF240" s="63" t="s">
        <v>111</v>
      </c>
      <c r="AG240" s="63" t="s">
        <v>111</v>
      </c>
      <c r="AH240" s="63" t="s">
        <v>111</v>
      </c>
      <c r="AI240" s="63"/>
      <c r="AJ240" s="63" t="s">
        <v>5309</v>
      </c>
      <c r="AK240" s="64"/>
    </row>
    <row r="241" spans="1:37" x14ac:dyDescent="0.3">
      <c r="D241" t="str">
        <f>IF(A241&lt;&gt;"",A241,IF(B241&lt;&gt;"",B241,IF(C241&lt;&gt;"",C241,"")))</f>
        <v/>
      </c>
      <c r="E241" t="str">
        <f>_xlfn.IFNA(VLOOKUP(D241,'Colt Inv June'!A:B,2,0),"")</f>
        <v/>
      </c>
      <c r="F241" t="s">
        <v>111</v>
      </c>
      <c r="G241" t="s">
        <v>111</v>
      </c>
      <c r="H241" t="s">
        <v>4936</v>
      </c>
      <c r="I241" t="s">
        <v>848</v>
      </c>
      <c r="J241" s="62">
        <v>1319</v>
      </c>
      <c r="K241" s="63" t="s">
        <v>1517</v>
      </c>
      <c r="L241" s="63" t="s">
        <v>4932</v>
      </c>
      <c r="M241" s="63" t="s">
        <v>1552</v>
      </c>
      <c r="N241" s="63" t="s">
        <v>1519</v>
      </c>
      <c r="O241" s="63" t="s">
        <v>4932</v>
      </c>
      <c r="P241" s="63" t="s">
        <v>668</v>
      </c>
      <c r="Q241" s="63" t="s">
        <v>4717</v>
      </c>
      <c r="R241" s="63" t="s">
        <v>4933</v>
      </c>
      <c r="S241" s="63" t="s">
        <v>111</v>
      </c>
      <c r="T241" s="63" t="s">
        <v>697</v>
      </c>
      <c r="U241" s="63" t="s">
        <v>126</v>
      </c>
      <c r="V241" s="63" t="s">
        <v>4934</v>
      </c>
      <c r="W241" s="63" t="s">
        <v>2153</v>
      </c>
      <c r="X241" s="63" t="s">
        <v>4935</v>
      </c>
      <c r="Y241" s="63" t="s">
        <v>4936</v>
      </c>
      <c r="Z241" s="63" t="s">
        <v>1942</v>
      </c>
      <c r="AA241" s="63" t="s">
        <v>4937</v>
      </c>
      <c r="AB241" s="63" t="s">
        <v>4938</v>
      </c>
      <c r="AC241" s="63" t="s">
        <v>4939</v>
      </c>
      <c r="AD241" s="63" t="s">
        <v>4940</v>
      </c>
      <c r="AE241" s="63" t="s">
        <v>111</v>
      </c>
      <c r="AF241" s="63" t="s">
        <v>111</v>
      </c>
      <c r="AG241" s="63" t="s">
        <v>111</v>
      </c>
      <c r="AH241" s="63" t="s">
        <v>111</v>
      </c>
      <c r="AI241" s="63"/>
      <c r="AJ241" s="63" t="s">
        <v>4932</v>
      </c>
      <c r="AK241" s="64"/>
    </row>
    <row r="242" spans="1:37" x14ac:dyDescent="0.3">
      <c r="D242" t="str">
        <f>IF(A242&lt;&gt;"",A242,IF(B242&lt;&gt;"",B242,IF(C242&lt;&gt;"",C242,"")))</f>
        <v/>
      </c>
      <c r="E242" t="str">
        <f>_xlfn.IFNA(VLOOKUP(D242,'Colt Inv June'!A:B,2,0),"")</f>
        <v/>
      </c>
      <c r="F242" t="s">
        <v>111</v>
      </c>
      <c r="G242" t="s">
        <v>111</v>
      </c>
      <c r="H242" t="s">
        <v>4936</v>
      </c>
      <c r="I242" t="s">
        <v>848</v>
      </c>
      <c r="J242" s="59">
        <v>939</v>
      </c>
      <c r="K242" s="60" t="s">
        <v>1517</v>
      </c>
      <c r="L242" s="60" t="s">
        <v>4932</v>
      </c>
      <c r="M242" s="60" t="s">
        <v>1518</v>
      </c>
      <c r="N242" s="60" t="s">
        <v>1519</v>
      </c>
      <c r="O242" s="60" t="s">
        <v>4932</v>
      </c>
      <c r="P242" s="60" t="s">
        <v>668</v>
      </c>
      <c r="Q242" s="60" t="s">
        <v>4717</v>
      </c>
      <c r="R242" s="60" t="s">
        <v>4933</v>
      </c>
      <c r="S242" s="60" t="s">
        <v>3328</v>
      </c>
      <c r="T242" s="60" t="s">
        <v>663</v>
      </c>
      <c r="U242" s="60" t="s">
        <v>126</v>
      </c>
      <c r="V242" s="60" t="s">
        <v>4934</v>
      </c>
      <c r="W242" s="60" t="s">
        <v>2153</v>
      </c>
      <c r="X242" s="60" t="s">
        <v>4935</v>
      </c>
      <c r="Y242" s="60" t="s">
        <v>4936</v>
      </c>
      <c r="Z242" s="60" t="s">
        <v>1942</v>
      </c>
      <c r="AA242" s="60" t="s">
        <v>851</v>
      </c>
      <c r="AB242" s="60" t="s">
        <v>4938</v>
      </c>
      <c r="AC242" s="60" t="s">
        <v>4939</v>
      </c>
      <c r="AD242" s="60" t="s">
        <v>4940</v>
      </c>
      <c r="AE242" s="60" t="s">
        <v>111</v>
      </c>
      <c r="AF242" s="60" t="s">
        <v>111</v>
      </c>
      <c r="AG242" s="60" t="s">
        <v>111</v>
      </c>
      <c r="AH242" s="60" t="s">
        <v>111</v>
      </c>
      <c r="AI242" s="60"/>
      <c r="AJ242" s="60" t="s">
        <v>4932</v>
      </c>
      <c r="AK242" s="61"/>
    </row>
    <row r="243" spans="1:37" x14ac:dyDescent="0.3">
      <c r="B243" t="s">
        <v>1353</v>
      </c>
      <c r="C243" t="s">
        <v>1353</v>
      </c>
      <c r="D243" t="str">
        <f>IF(A243&lt;&gt;"",A243,IF(B243&lt;&gt;"",B243,IF(C243&lt;&gt;"",C243,"")))</f>
        <v>BE150901703</v>
      </c>
      <c r="E243" t="str">
        <f>_xlfn.IFNA(VLOOKUP(D243,'Colt Inv June'!A:B,2,0),"")</f>
        <v>MCI BENELUX SA</v>
      </c>
      <c r="F243" t="s">
        <v>3954</v>
      </c>
      <c r="G243" t="s">
        <v>1351</v>
      </c>
      <c r="H243" t="s">
        <v>3954</v>
      </c>
      <c r="I243" t="s">
        <v>1351</v>
      </c>
      <c r="J243" s="59">
        <v>948</v>
      </c>
      <c r="K243" s="60" t="s">
        <v>1551</v>
      </c>
      <c r="L243" s="60" t="s">
        <v>1352</v>
      </c>
      <c r="M243" s="60" t="s">
        <v>1552</v>
      </c>
      <c r="N243" s="60" t="s">
        <v>1553</v>
      </c>
      <c r="O243" s="60" t="s">
        <v>1353</v>
      </c>
      <c r="P243" s="60" t="s">
        <v>637</v>
      </c>
      <c r="Q243" s="60" t="s">
        <v>3288</v>
      </c>
      <c r="R243" s="60" t="s">
        <v>111</v>
      </c>
      <c r="S243" s="60" t="s">
        <v>111</v>
      </c>
      <c r="T243" s="60" t="s">
        <v>1170</v>
      </c>
      <c r="U243" s="60" t="s">
        <v>111</v>
      </c>
      <c r="V243" s="60" t="s">
        <v>1316</v>
      </c>
      <c r="W243" s="60" t="s">
        <v>5346</v>
      </c>
      <c r="X243" s="60" t="s">
        <v>5347</v>
      </c>
      <c r="Y243" s="60" t="s">
        <v>3954</v>
      </c>
      <c r="Z243" s="60" t="s">
        <v>1764</v>
      </c>
      <c r="AA243" s="60" t="s">
        <v>1354</v>
      </c>
      <c r="AB243" s="60" t="s">
        <v>1065</v>
      </c>
      <c r="AC243" s="60" t="s">
        <v>3294</v>
      </c>
      <c r="AD243" s="60" t="s">
        <v>72</v>
      </c>
      <c r="AE243" s="60" t="s">
        <v>111</v>
      </c>
      <c r="AF243" s="60" t="s">
        <v>111</v>
      </c>
      <c r="AG243" s="60" t="s">
        <v>3294</v>
      </c>
      <c r="AH243" s="60" t="s">
        <v>111</v>
      </c>
      <c r="AI243" s="60"/>
      <c r="AJ243" s="60" t="s">
        <v>1353</v>
      </c>
      <c r="AK243" s="61"/>
    </row>
    <row r="244" spans="1:37" x14ac:dyDescent="0.3">
      <c r="B244" t="s">
        <v>1357</v>
      </c>
      <c r="C244" t="s">
        <v>1357</v>
      </c>
      <c r="D244" t="str">
        <f>IF(A244&lt;&gt;"",A244,IF(B244&lt;&gt;"",B244,IF(C244&lt;&gt;"",C244,"")))</f>
        <v>BE150902499</v>
      </c>
      <c r="E244" t="str">
        <f>_xlfn.IFNA(VLOOKUP(D244,'Colt Inv June'!A:B,2,0),"")</f>
        <v>AC MERBES LE CHATEAU</v>
      </c>
      <c r="F244" t="s">
        <v>5288</v>
      </c>
      <c r="G244" t="s">
        <v>1355</v>
      </c>
      <c r="H244" t="s">
        <v>5288</v>
      </c>
      <c r="I244" t="s">
        <v>1355</v>
      </c>
      <c r="J244" s="62">
        <v>927</v>
      </c>
      <c r="K244" s="63" t="s">
        <v>111</v>
      </c>
      <c r="L244" s="63" t="s">
        <v>1356</v>
      </c>
      <c r="M244" s="63" t="s">
        <v>1552</v>
      </c>
      <c r="N244" s="63" t="s">
        <v>1519</v>
      </c>
      <c r="O244" s="63" t="s">
        <v>1357</v>
      </c>
      <c r="P244" s="63" t="s">
        <v>637</v>
      </c>
      <c r="Q244" s="63" t="s">
        <v>3288</v>
      </c>
      <c r="R244" s="63" t="s">
        <v>5286</v>
      </c>
      <c r="S244" s="63" t="s">
        <v>111</v>
      </c>
      <c r="T244" s="63" t="s">
        <v>766</v>
      </c>
      <c r="U244" s="63" t="s">
        <v>104</v>
      </c>
      <c r="V244" s="63" t="s">
        <v>697</v>
      </c>
      <c r="W244" s="63" t="s">
        <v>225</v>
      </c>
      <c r="X244" s="63" t="s">
        <v>5287</v>
      </c>
      <c r="Y244" s="63" t="s">
        <v>5288</v>
      </c>
      <c r="Z244" s="63" t="s">
        <v>1764</v>
      </c>
      <c r="AA244" s="63" t="s">
        <v>1358</v>
      </c>
      <c r="AB244" s="63" t="s">
        <v>1065</v>
      </c>
      <c r="AC244" s="63" t="s">
        <v>3294</v>
      </c>
      <c r="AD244" s="63" t="s">
        <v>72</v>
      </c>
      <c r="AE244" s="63" t="s">
        <v>111</v>
      </c>
      <c r="AF244" s="63" t="s">
        <v>111</v>
      </c>
      <c r="AG244" s="63" t="s">
        <v>3294</v>
      </c>
      <c r="AH244" s="63" t="s">
        <v>111</v>
      </c>
      <c r="AI244" s="63"/>
      <c r="AJ244" s="63" t="s">
        <v>1357</v>
      </c>
      <c r="AK244" s="64"/>
    </row>
    <row r="245" spans="1:37" x14ac:dyDescent="0.3">
      <c r="B245" t="s">
        <v>1361</v>
      </c>
      <c r="C245" t="s">
        <v>1361</v>
      </c>
      <c r="D245" t="str">
        <f>IF(A245&lt;&gt;"",A245,IF(B245&lt;&gt;"",B245,IF(C245&lt;&gt;"",C245,"")))</f>
        <v>BE150903339</v>
      </c>
      <c r="E245" t="str">
        <f>_xlfn.IFNA(VLOOKUP(D245,'Colt Inv June'!A:B,2,0),"")</f>
        <v>AOT ENERGY BELGIUM SA</v>
      </c>
      <c r="F245" t="s">
        <v>5307</v>
      </c>
      <c r="G245" t="s">
        <v>1359</v>
      </c>
      <c r="H245" t="s">
        <v>5307</v>
      </c>
      <c r="I245" t="s">
        <v>1359</v>
      </c>
      <c r="J245" s="59">
        <v>937</v>
      </c>
      <c r="K245" s="60" t="s">
        <v>1551</v>
      </c>
      <c r="L245" s="60" t="s">
        <v>1360</v>
      </c>
      <c r="M245" s="60" t="s">
        <v>1552</v>
      </c>
      <c r="N245" s="60" t="s">
        <v>1519</v>
      </c>
      <c r="O245" s="60" t="s">
        <v>1361</v>
      </c>
      <c r="P245" s="60" t="s">
        <v>637</v>
      </c>
      <c r="Q245" s="60" t="s">
        <v>3288</v>
      </c>
      <c r="R245" s="60" t="s">
        <v>111</v>
      </c>
      <c r="S245" s="60" t="s">
        <v>111</v>
      </c>
      <c r="T245" s="60" t="s">
        <v>477</v>
      </c>
      <c r="U245" s="60" t="s">
        <v>111</v>
      </c>
      <c r="V245" s="60" t="s">
        <v>697</v>
      </c>
      <c r="W245" s="60" t="s">
        <v>225</v>
      </c>
      <c r="X245" s="60" t="s">
        <v>111</v>
      </c>
      <c r="Y245" s="60" t="s">
        <v>5307</v>
      </c>
      <c r="Z245" s="60" t="s">
        <v>1764</v>
      </c>
      <c r="AA245" s="60" t="s">
        <v>1362</v>
      </c>
      <c r="AB245" s="60" t="s">
        <v>1065</v>
      </c>
      <c r="AC245" s="60" t="s">
        <v>3294</v>
      </c>
      <c r="AD245" s="60" t="s">
        <v>72</v>
      </c>
      <c r="AE245" s="60" t="s">
        <v>111</v>
      </c>
      <c r="AF245" s="60" t="s">
        <v>111</v>
      </c>
      <c r="AG245" s="60" t="s">
        <v>3294</v>
      </c>
      <c r="AH245" s="60" t="s">
        <v>111</v>
      </c>
      <c r="AI245" s="60"/>
      <c r="AJ245" s="60" t="s">
        <v>1361</v>
      </c>
      <c r="AK245" s="61"/>
    </row>
    <row r="246" spans="1:37" x14ac:dyDescent="0.3">
      <c r="D246" t="str">
        <f>IF(A246&lt;&gt;"",A246,IF(B246&lt;&gt;"",B246,IF(C246&lt;&gt;"",C246,"")))</f>
        <v/>
      </c>
      <c r="E246" t="str">
        <f>_xlfn.IFNA(VLOOKUP(D246,'Colt Inv June'!A:B,2,0),"")</f>
        <v/>
      </c>
      <c r="F246" t="s">
        <v>111</v>
      </c>
      <c r="G246" t="s">
        <v>111</v>
      </c>
      <c r="H246" t="s">
        <v>1519</v>
      </c>
      <c r="I246" t="s">
        <v>64</v>
      </c>
      <c r="J246" s="59">
        <v>1015</v>
      </c>
      <c r="K246" s="60" t="s">
        <v>1517</v>
      </c>
      <c r="L246" s="60" t="s">
        <v>5581</v>
      </c>
      <c r="M246" s="60" t="s">
        <v>1552</v>
      </c>
      <c r="N246" s="60" t="s">
        <v>1519</v>
      </c>
      <c r="O246" s="60" t="s">
        <v>5582</v>
      </c>
      <c r="P246" s="60" t="s">
        <v>5418</v>
      </c>
      <c r="Q246" s="60" t="s">
        <v>5583</v>
      </c>
      <c r="R246" s="60" t="s">
        <v>5584</v>
      </c>
      <c r="S246" s="60" t="s">
        <v>5585</v>
      </c>
      <c r="T246" s="60" t="s">
        <v>72</v>
      </c>
      <c r="U246" s="60" t="s">
        <v>72</v>
      </c>
      <c r="V246" s="60" t="s">
        <v>72</v>
      </c>
      <c r="W246" s="60" t="s">
        <v>72</v>
      </c>
      <c r="X246" s="60" t="s">
        <v>5586</v>
      </c>
      <c r="Y246" s="60" t="s">
        <v>1519</v>
      </c>
      <c r="Z246" s="60" t="s">
        <v>1764</v>
      </c>
      <c r="AA246" s="60" t="s">
        <v>70</v>
      </c>
      <c r="AB246" s="60" t="s">
        <v>5587</v>
      </c>
      <c r="AC246" s="60" t="s">
        <v>5588</v>
      </c>
      <c r="AD246" s="60" t="s">
        <v>72</v>
      </c>
      <c r="AE246" s="60" t="s">
        <v>111</v>
      </c>
      <c r="AF246" s="60" t="s">
        <v>111</v>
      </c>
      <c r="AG246" s="60" t="s">
        <v>5588</v>
      </c>
      <c r="AH246" s="60" t="s">
        <v>111</v>
      </c>
      <c r="AI246" s="60"/>
      <c r="AJ246" s="60" t="s">
        <v>5582</v>
      </c>
      <c r="AK246" s="61"/>
    </row>
    <row r="247" spans="1:37" x14ac:dyDescent="0.3">
      <c r="B247" t="s">
        <v>1470</v>
      </c>
      <c r="C247" t="s">
        <v>1470</v>
      </c>
      <c r="D247" t="str">
        <f>IF(A247&lt;&gt;"",A247,IF(B247&lt;&gt;"",B247,IF(C247&lt;&gt;"",C247,"")))</f>
        <v>BE140303630</v>
      </c>
      <c r="E247" t="str">
        <f>_xlfn.IFNA(VLOOKUP(D247,'Colt Inv June'!A:B,2,0),"")</f>
        <v>INTER PARTNER ASSISTANCE</v>
      </c>
      <c r="F247" t="s">
        <v>4468</v>
      </c>
      <c r="G247" t="s">
        <v>297</v>
      </c>
      <c r="H247" t="s">
        <v>4468</v>
      </c>
      <c r="I247" t="s">
        <v>297</v>
      </c>
      <c r="J247" s="59">
        <v>1004</v>
      </c>
      <c r="K247" s="60" t="s">
        <v>1551</v>
      </c>
      <c r="L247" s="60" t="s">
        <v>1469</v>
      </c>
      <c r="M247" s="60" t="s">
        <v>1518</v>
      </c>
      <c r="N247" s="60" t="s">
        <v>1553</v>
      </c>
      <c r="O247" s="60" t="s">
        <v>1460</v>
      </c>
      <c r="P247" s="60" t="s">
        <v>1759</v>
      </c>
      <c r="Q247" s="60" t="s">
        <v>4464</v>
      </c>
      <c r="R247" s="60" t="s">
        <v>4465</v>
      </c>
      <c r="S247" s="60" t="s">
        <v>4466</v>
      </c>
      <c r="T247" s="60" t="s">
        <v>71</v>
      </c>
      <c r="U247" s="60" t="s">
        <v>111</v>
      </c>
      <c r="V247" s="60" t="s">
        <v>71</v>
      </c>
      <c r="W247" s="60" t="s">
        <v>111</v>
      </c>
      <c r="X247" s="60" t="s">
        <v>4467</v>
      </c>
      <c r="Y247" s="60" t="s">
        <v>4468</v>
      </c>
      <c r="Z247" s="60" t="s">
        <v>4469</v>
      </c>
      <c r="AA247" s="60" t="s">
        <v>4470</v>
      </c>
      <c r="AB247" s="60" t="s">
        <v>1118</v>
      </c>
      <c r="AC247" s="60" t="s">
        <v>4471</v>
      </c>
      <c r="AD247" s="60" t="s">
        <v>72</v>
      </c>
      <c r="AE247" s="60" t="s">
        <v>111</v>
      </c>
      <c r="AF247" s="60" t="s">
        <v>111</v>
      </c>
      <c r="AG247" s="60" t="s">
        <v>4471</v>
      </c>
      <c r="AH247" s="60" t="s">
        <v>111</v>
      </c>
      <c r="AI247" s="60"/>
      <c r="AJ247" s="60" t="s">
        <v>1470</v>
      </c>
      <c r="AK247" s="61" t="s">
        <v>111</v>
      </c>
    </row>
    <row r="248" spans="1:37" x14ac:dyDescent="0.3">
      <c r="B248" t="s">
        <v>1460</v>
      </c>
      <c r="C248" t="s">
        <v>1460</v>
      </c>
      <c r="D248" t="str">
        <f>IF(A248&lt;&gt;"",A248,IF(B248&lt;&gt;"",B248,IF(C248&lt;&gt;"",C248,"")))</f>
        <v>BE151000391</v>
      </c>
      <c r="E248" t="str">
        <f>_xlfn.IFNA(VLOOKUP(D248,'Colt Inv June'!A:B,2,0),"")</f>
        <v>ARDENNE PREVOYANTE</v>
      </c>
      <c r="F248" t="s">
        <v>4056</v>
      </c>
      <c r="G248" t="s">
        <v>269</v>
      </c>
      <c r="H248" t="s">
        <v>4056</v>
      </c>
      <c r="I248" t="s">
        <v>269</v>
      </c>
      <c r="J248" s="62">
        <v>955</v>
      </c>
      <c r="K248" s="63" t="s">
        <v>1517</v>
      </c>
      <c r="L248" s="63" t="s">
        <v>1459</v>
      </c>
      <c r="M248" s="63" t="s">
        <v>1518</v>
      </c>
      <c r="N248" s="63" t="s">
        <v>1519</v>
      </c>
      <c r="O248" s="63" t="s">
        <v>1460</v>
      </c>
      <c r="P248" s="63" t="s">
        <v>637</v>
      </c>
      <c r="Q248" s="63" t="s">
        <v>4717</v>
      </c>
      <c r="R248" s="63" t="s">
        <v>111</v>
      </c>
      <c r="S248" s="63" t="s">
        <v>111</v>
      </c>
      <c r="T248" s="63" t="s">
        <v>111</v>
      </c>
      <c r="U248" s="63" t="s">
        <v>111</v>
      </c>
      <c r="V248" s="63" t="s">
        <v>697</v>
      </c>
      <c r="W248" s="63" t="s">
        <v>225</v>
      </c>
      <c r="X248" s="63" t="s">
        <v>5390</v>
      </c>
      <c r="Y248" s="63" t="s">
        <v>4056</v>
      </c>
      <c r="Z248" s="63" t="s">
        <v>1701</v>
      </c>
      <c r="AA248" s="63" t="s">
        <v>5391</v>
      </c>
      <c r="AB248" s="63" t="s">
        <v>5392</v>
      </c>
      <c r="AC248" s="63" t="s">
        <v>5393</v>
      </c>
      <c r="AD248" s="63" t="s">
        <v>111</v>
      </c>
      <c r="AE248" s="63" t="s">
        <v>111</v>
      </c>
      <c r="AF248" s="63" t="s">
        <v>111</v>
      </c>
      <c r="AG248" s="63" t="s">
        <v>111</v>
      </c>
      <c r="AH248" s="63" t="s">
        <v>111</v>
      </c>
      <c r="AI248" s="63"/>
      <c r="AJ248" s="63" t="s">
        <v>1460</v>
      </c>
      <c r="AK248" s="64"/>
    </row>
    <row r="249" spans="1:37" x14ac:dyDescent="0.3">
      <c r="B249" t="s">
        <v>1470</v>
      </c>
      <c r="C249" t="s">
        <v>1470</v>
      </c>
      <c r="D249" t="str">
        <f>IF(A249&lt;&gt;"",A249,IF(B249&lt;&gt;"",B249,IF(C249&lt;&gt;"",C249,"")))</f>
        <v>BE140303630</v>
      </c>
      <c r="E249" t="str">
        <f>_xlfn.IFNA(VLOOKUP(D249,'Colt Inv June'!A:B,2,0),"")</f>
        <v>INTER PARTNER ASSISTANCE</v>
      </c>
      <c r="F249" t="s">
        <v>4468</v>
      </c>
      <c r="G249" t="s">
        <v>297</v>
      </c>
      <c r="H249" t="s">
        <v>4468</v>
      </c>
      <c r="I249" t="s">
        <v>297</v>
      </c>
      <c r="J249" s="62">
        <v>1394</v>
      </c>
      <c r="K249" s="63" t="s">
        <v>1551</v>
      </c>
      <c r="L249" s="63" t="s">
        <v>1469</v>
      </c>
      <c r="M249" s="63" t="s">
        <v>1552</v>
      </c>
      <c r="N249" s="63" t="s">
        <v>1553</v>
      </c>
      <c r="O249" s="63" t="s">
        <v>1460</v>
      </c>
      <c r="P249" s="63" t="s">
        <v>1759</v>
      </c>
      <c r="Q249" s="63" t="s">
        <v>4464</v>
      </c>
      <c r="R249" s="63" t="s">
        <v>4466</v>
      </c>
      <c r="S249" s="63" t="s">
        <v>111</v>
      </c>
      <c r="T249" s="63" t="s">
        <v>111</v>
      </c>
      <c r="U249" s="63" t="s">
        <v>111</v>
      </c>
      <c r="V249" s="63" t="s">
        <v>165</v>
      </c>
      <c r="W249" s="63" t="s">
        <v>111</v>
      </c>
      <c r="X249" s="63" t="s">
        <v>111</v>
      </c>
      <c r="Y249" s="63" t="s">
        <v>4468</v>
      </c>
      <c r="Z249" s="63" t="s">
        <v>4469</v>
      </c>
      <c r="AA249" s="63" t="s">
        <v>6521</v>
      </c>
      <c r="AB249" s="63" t="s">
        <v>1118</v>
      </c>
      <c r="AC249" s="63" t="s">
        <v>4471</v>
      </c>
      <c r="AD249" s="63" t="s">
        <v>72</v>
      </c>
      <c r="AE249" s="63" t="s">
        <v>111</v>
      </c>
      <c r="AF249" s="63" t="s">
        <v>111</v>
      </c>
      <c r="AG249" s="63" t="s">
        <v>4471</v>
      </c>
      <c r="AH249" s="63" t="s">
        <v>111</v>
      </c>
      <c r="AI249" s="63"/>
      <c r="AJ249" s="63" t="s">
        <v>1470</v>
      </c>
      <c r="AK249" s="64" t="s">
        <v>111</v>
      </c>
    </row>
    <row r="250" spans="1:37" x14ac:dyDescent="0.3">
      <c r="D250" t="str">
        <f>IF(A250&lt;&gt;"",A250,IF(B250&lt;&gt;"",B250,IF(C250&lt;&gt;"",C250,"")))</f>
        <v/>
      </c>
      <c r="E250" t="str">
        <f>_xlfn.IFNA(VLOOKUP(D250,'Colt Inv June'!A:B,2,0),"")</f>
        <v/>
      </c>
      <c r="F250" t="s">
        <v>111</v>
      </c>
      <c r="G250" t="s">
        <v>111</v>
      </c>
      <c r="H250" t="s">
        <v>1519</v>
      </c>
      <c r="I250" t="s">
        <v>64</v>
      </c>
      <c r="J250" s="62">
        <v>961</v>
      </c>
      <c r="K250" s="63" t="s">
        <v>1517</v>
      </c>
      <c r="L250" s="63" t="s">
        <v>5416</v>
      </c>
      <c r="M250" s="63" t="s">
        <v>1552</v>
      </c>
      <c r="N250" s="63" t="s">
        <v>1519</v>
      </c>
      <c r="O250" s="63" t="s">
        <v>5417</v>
      </c>
      <c r="P250" s="63" t="s">
        <v>5418</v>
      </c>
      <c r="Q250" s="63" t="s">
        <v>5419</v>
      </c>
      <c r="R250" s="63" t="s">
        <v>5420</v>
      </c>
      <c r="S250" s="63" t="s">
        <v>111</v>
      </c>
      <c r="T250" s="63" t="s">
        <v>111</v>
      </c>
      <c r="U250" s="63" t="s">
        <v>111</v>
      </c>
      <c r="V250" s="63" t="s">
        <v>111</v>
      </c>
      <c r="W250" s="63" t="s">
        <v>111</v>
      </c>
      <c r="X250" s="63" t="s">
        <v>5421</v>
      </c>
      <c r="Y250" s="63" t="s">
        <v>1519</v>
      </c>
      <c r="Z250" s="63" t="s">
        <v>5422</v>
      </c>
      <c r="AA250" s="63" t="s">
        <v>70</v>
      </c>
      <c r="AB250" s="63" t="s">
        <v>5423</v>
      </c>
      <c r="AC250" s="63" t="s">
        <v>5424</v>
      </c>
      <c r="AD250" s="63" t="s">
        <v>111</v>
      </c>
      <c r="AE250" s="63" t="s">
        <v>111</v>
      </c>
      <c r="AF250" s="63" t="s">
        <v>111</v>
      </c>
      <c r="AG250" s="63" t="s">
        <v>111</v>
      </c>
      <c r="AH250" s="63" t="s">
        <v>111</v>
      </c>
      <c r="AI250" s="63"/>
      <c r="AJ250" s="63" t="s">
        <v>5417</v>
      </c>
      <c r="AK250" s="64"/>
    </row>
    <row r="251" spans="1:37" x14ac:dyDescent="0.3">
      <c r="D251" t="str">
        <f>IF(A251&lt;&gt;"",A251,IF(B251&lt;&gt;"",B251,IF(C251&lt;&gt;"",C251,"")))</f>
        <v/>
      </c>
      <c r="E251" t="str">
        <f>_xlfn.IFNA(VLOOKUP(D251,'Colt Inv June'!A:B,2,0),"")</f>
        <v/>
      </c>
      <c r="F251" t="s">
        <v>111</v>
      </c>
      <c r="G251" t="s">
        <v>111</v>
      </c>
      <c r="H251" t="s">
        <v>1519</v>
      </c>
      <c r="I251" t="s">
        <v>64</v>
      </c>
      <c r="J251" s="62">
        <v>1354</v>
      </c>
      <c r="K251" s="63" t="s">
        <v>1517</v>
      </c>
      <c r="L251" s="63" t="s">
        <v>6459</v>
      </c>
      <c r="M251" s="63" t="s">
        <v>1552</v>
      </c>
      <c r="N251" s="63" t="s">
        <v>1519</v>
      </c>
      <c r="O251" s="63" t="s">
        <v>6460</v>
      </c>
      <c r="P251" s="63" t="s">
        <v>5418</v>
      </c>
      <c r="Q251" s="63" t="s">
        <v>5419</v>
      </c>
      <c r="R251" s="63" t="s">
        <v>5420</v>
      </c>
      <c r="S251" s="63" t="s">
        <v>111</v>
      </c>
      <c r="T251" s="63" t="s">
        <v>111</v>
      </c>
      <c r="U251" s="63" t="s">
        <v>111</v>
      </c>
      <c r="V251" s="63" t="s">
        <v>111</v>
      </c>
      <c r="W251" s="63" t="s">
        <v>111</v>
      </c>
      <c r="X251" s="63" t="s">
        <v>5421</v>
      </c>
      <c r="Y251" s="63" t="s">
        <v>1519</v>
      </c>
      <c r="Z251" s="63" t="s">
        <v>5422</v>
      </c>
      <c r="AA251" s="63" t="s">
        <v>70</v>
      </c>
      <c r="AB251" s="63" t="s">
        <v>5423</v>
      </c>
      <c r="AC251" s="63" t="s">
        <v>5424</v>
      </c>
      <c r="AD251" s="63" t="s">
        <v>111</v>
      </c>
      <c r="AE251" s="63" t="s">
        <v>111</v>
      </c>
      <c r="AF251" s="63" t="s">
        <v>111</v>
      </c>
      <c r="AG251" s="63" t="s">
        <v>111</v>
      </c>
      <c r="AH251" s="63" t="s">
        <v>111</v>
      </c>
      <c r="AI251" s="63"/>
      <c r="AJ251" s="63" t="s">
        <v>6460</v>
      </c>
      <c r="AK251" s="64"/>
    </row>
    <row r="252" spans="1:37" x14ac:dyDescent="0.3">
      <c r="D252" t="str">
        <f>IF(A252&lt;&gt;"",A252,IF(B252&lt;&gt;"",B252,IF(C252&lt;&gt;"",C252,"")))</f>
        <v/>
      </c>
      <c r="E252" t="str">
        <f>_xlfn.IFNA(VLOOKUP(D252,'Colt Inv June'!A:B,2,0),"")</f>
        <v/>
      </c>
      <c r="F252" t="s">
        <v>111</v>
      </c>
      <c r="G252" t="s">
        <v>111</v>
      </c>
      <c r="H252" t="s">
        <v>111</v>
      </c>
      <c r="I252" t="s">
        <v>111</v>
      </c>
      <c r="J252" s="59">
        <v>964</v>
      </c>
      <c r="K252" s="60" t="s">
        <v>111</v>
      </c>
      <c r="L252" s="60" t="s">
        <v>5425</v>
      </c>
      <c r="M252" s="60" t="s">
        <v>1552</v>
      </c>
      <c r="N252" s="60" t="s">
        <v>1519</v>
      </c>
      <c r="O252" s="60" t="s">
        <v>5426</v>
      </c>
      <c r="P252" s="60" t="s">
        <v>668</v>
      </c>
      <c r="Q252" s="60" t="s">
        <v>4179</v>
      </c>
      <c r="R252" s="60" t="s">
        <v>111</v>
      </c>
      <c r="S252" s="60" t="s">
        <v>111</v>
      </c>
      <c r="T252" s="60" t="s">
        <v>111</v>
      </c>
      <c r="U252" s="60" t="s">
        <v>111</v>
      </c>
      <c r="V252" s="60" t="s">
        <v>72</v>
      </c>
      <c r="W252" s="60" t="s">
        <v>111</v>
      </c>
      <c r="X252" s="60" t="s">
        <v>111</v>
      </c>
      <c r="Y252" s="60" t="s">
        <v>3072</v>
      </c>
      <c r="Z252" s="60" t="s">
        <v>1942</v>
      </c>
      <c r="AA252" s="60" t="s">
        <v>111</v>
      </c>
      <c r="AB252" s="60" t="s">
        <v>632</v>
      </c>
      <c r="AC252" s="60" t="s">
        <v>3294</v>
      </c>
      <c r="AD252" s="60" t="s">
        <v>72</v>
      </c>
      <c r="AE252" s="60" t="s">
        <v>111</v>
      </c>
      <c r="AF252" s="60" t="s">
        <v>111</v>
      </c>
      <c r="AG252" s="60" t="s">
        <v>3294</v>
      </c>
      <c r="AH252" s="60" t="s">
        <v>111</v>
      </c>
      <c r="AI252" s="60"/>
      <c r="AJ252" s="60" t="s">
        <v>5426</v>
      </c>
      <c r="AK252" s="61"/>
    </row>
    <row r="253" spans="1:37" x14ac:dyDescent="0.3">
      <c r="D253" t="str">
        <f>IF(A253&lt;&gt;"",A253,IF(B253&lt;&gt;"",B253,IF(C253&lt;&gt;"",C253,"")))</f>
        <v/>
      </c>
      <c r="E253" t="str">
        <f>_xlfn.IFNA(VLOOKUP(D253,'Colt Inv June'!A:B,2,0),"")</f>
        <v/>
      </c>
      <c r="F253" t="s">
        <v>111</v>
      </c>
      <c r="G253" t="s">
        <v>111</v>
      </c>
      <c r="H253" t="s">
        <v>4076</v>
      </c>
      <c r="I253" t="s">
        <v>452</v>
      </c>
      <c r="J253" s="59">
        <v>985</v>
      </c>
      <c r="K253" s="60" t="s">
        <v>111</v>
      </c>
      <c r="L253" s="60" t="s">
        <v>5500</v>
      </c>
      <c r="M253" s="60" t="s">
        <v>1518</v>
      </c>
      <c r="N253" s="60" t="s">
        <v>1519</v>
      </c>
      <c r="O253" s="60" t="s">
        <v>5501</v>
      </c>
      <c r="P253" s="60" t="s">
        <v>637</v>
      </c>
      <c r="Q253" s="60" t="s">
        <v>3288</v>
      </c>
      <c r="R253" s="60" t="s">
        <v>111</v>
      </c>
      <c r="S253" s="60" t="s">
        <v>111</v>
      </c>
      <c r="T253" s="60" t="s">
        <v>111</v>
      </c>
      <c r="U253" s="60" t="s">
        <v>111</v>
      </c>
      <c r="V253" s="60" t="s">
        <v>72</v>
      </c>
      <c r="W253" s="60" t="s">
        <v>111</v>
      </c>
      <c r="X253" s="60" t="s">
        <v>5502</v>
      </c>
      <c r="Y253" s="60" t="s">
        <v>4076</v>
      </c>
      <c r="Z253" s="60" t="s">
        <v>1764</v>
      </c>
      <c r="AA253" s="60" t="s">
        <v>5320</v>
      </c>
      <c r="AB253" s="60" t="s">
        <v>1065</v>
      </c>
      <c r="AC253" s="60" t="s">
        <v>3294</v>
      </c>
      <c r="AD253" s="60" t="s">
        <v>72</v>
      </c>
      <c r="AE253" s="60" t="s">
        <v>111</v>
      </c>
      <c r="AF253" s="60" t="s">
        <v>111</v>
      </c>
      <c r="AG253" s="60" t="s">
        <v>3294</v>
      </c>
      <c r="AH253" s="60" t="s">
        <v>111</v>
      </c>
      <c r="AI253" s="60"/>
      <c r="AJ253" s="60" t="s">
        <v>5501</v>
      </c>
      <c r="AK253" s="61"/>
    </row>
    <row r="254" spans="1:37" x14ac:dyDescent="0.3">
      <c r="D254" t="str">
        <f>IF(A254&lt;&gt;"",A254,IF(B254&lt;&gt;"",B254,IF(C254&lt;&gt;"",C254,"")))</f>
        <v/>
      </c>
      <c r="E254" t="str">
        <f>_xlfn.IFNA(VLOOKUP(D254,'Colt Inv June'!A:B,2,0),"")</f>
        <v/>
      </c>
      <c r="F254" t="s">
        <v>111</v>
      </c>
      <c r="G254" t="s">
        <v>111</v>
      </c>
      <c r="H254" t="s">
        <v>4076</v>
      </c>
      <c r="I254" t="s">
        <v>452</v>
      </c>
      <c r="J254" s="59">
        <v>1220</v>
      </c>
      <c r="K254" s="60" t="s">
        <v>111</v>
      </c>
      <c r="L254" s="60" t="s">
        <v>5500</v>
      </c>
      <c r="M254" s="60" t="s">
        <v>1552</v>
      </c>
      <c r="N254" s="60" t="s">
        <v>1519</v>
      </c>
      <c r="O254" s="60" t="s">
        <v>5501</v>
      </c>
      <c r="P254" s="60" t="s">
        <v>637</v>
      </c>
      <c r="Q254" s="60" t="s">
        <v>3288</v>
      </c>
      <c r="R254" s="60" t="s">
        <v>111</v>
      </c>
      <c r="S254" s="60" t="s">
        <v>111</v>
      </c>
      <c r="T254" s="60" t="s">
        <v>111</v>
      </c>
      <c r="U254" s="60" t="s">
        <v>111</v>
      </c>
      <c r="V254" s="60" t="s">
        <v>72</v>
      </c>
      <c r="W254" s="60" t="s">
        <v>111</v>
      </c>
      <c r="X254" s="60" t="s">
        <v>5502</v>
      </c>
      <c r="Y254" s="60" t="s">
        <v>4076</v>
      </c>
      <c r="Z254" s="60" t="s">
        <v>1764</v>
      </c>
      <c r="AA254" s="60" t="s">
        <v>5519</v>
      </c>
      <c r="AB254" s="60" t="s">
        <v>1065</v>
      </c>
      <c r="AC254" s="60" t="s">
        <v>3294</v>
      </c>
      <c r="AD254" s="60" t="s">
        <v>72</v>
      </c>
      <c r="AE254" s="60" t="s">
        <v>111</v>
      </c>
      <c r="AF254" s="60" t="s">
        <v>111</v>
      </c>
      <c r="AG254" s="60" t="s">
        <v>3294</v>
      </c>
      <c r="AH254" s="60" t="s">
        <v>111</v>
      </c>
      <c r="AI254" s="60"/>
      <c r="AJ254" s="60" t="s">
        <v>5501</v>
      </c>
      <c r="AK254" s="61"/>
    </row>
    <row r="255" spans="1:37" x14ac:dyDescent="0.3">
      <c r="A255" t="s">
        <v>108</v>
      </c>
      <c r="B255" t="s">
        <v>108</v>
      </c>
      <c r="C255" t="s">
        <v>108</v>
      </c>
      <c r="D255" t="str">
        <f>IF(A255&lt;&gt;"",A255,IF(B255&lt;&gt;"",B255,IF(C255&lt;&gt;"",C255,"")))</f>
        <v>BE151103135</v>
      </c>
      <c r="E255" t="str">
        <f>_xlfn.IFNA(VLOOKUP(D255,'Colt Inv June'!A:B,2,0),"")</f>
        <v>NICKEL INSTITUTE</v>
      </c>
      <c r="F255" t="s">
        <v>4608</v>
      </c>
      <c r="G255" t="s">
        <v>106</v>
      </c>
      <c r="H255" t="s">
        <v>4608</v>
      </c>
      <c r="I255" t="s">
        <v>106</v>
      </c>
      <c r="J255" s="59">
        <v>987</v>
      </c>
      <c r="K255" s="60" t="s">
        <v>1517</v>
      </c>
      <c r="L255" s="60" t="s">
        <v>107</v>
      </c>
      <c r="M255" s="60" t="s">
        <v>1518</v>
      </c>
      <c r="N255" s="60" t="s">
        <v>1519</v>
      </c>
      <c r="O255" s="60" t="s">
        <v>108</v>
      </c>
      <c r="P255" s="60" t="s">
        <v>626</v>
      </c>
      <c r="Q255" s="60" t="s">
        <v>2943</v>
      </c>
      <c r="R255" s="60" t="s">
        <v>5479</v>
      </c>
      <c r="S255" s="60" t="s">
        <v>111</v>
      </c>
      <c r="T255" s="60" t="s">
        <v>111</v>
      </c>
      <c r="U255" s="60" t="s">
        <v>111</v>
      </c>
      <c r="V255" s="60" t="s">
        <v>111</v>
      </c>
      <c r="W255" s="60" t="s">
        <v>111</v>
      </c>
      <c r="X255" s="60" t="s">
        <v>5508</v>
      </c>
      <c r="Y255" s="60" t="s">
        <v>4608</v>
      </c>
      <c r="Z255" s="60" t="s">
        <v>1968</v>
      </c>
      <c r="AA255" s="60" t="s">
        <v>4609</v>
      </c>
      <c r="AB255" s="60" t="s">
        <v>933</v>
      </c>
      <c r="AC255" s="60" t="s">
        <v>5509</v>
      </c>
      <c r="AD255" s="60" t="s">
        <v>111</v>
      </c>
      <c r="AE255" s="60" t="s">
        <v>111</v>
      </c>
      <c r="AF255" s="60" t="s">
        <v>111</v>
      </c>
      <c r="AG255" s="60" t="s">
        <v>111</v>
      </c>
      <c r="AH255" s="60" t="s">
        <v>111</v>
      </c>
      <c r="AI255" s="60"/>
      <c r="AJ255" s="60" t="s">
        <v>108</v>
      </c>
      <c r="AK255" s="61" t="s">
        <v>111</v>
      </c>
    </row>
    <row r="256" spans="1:37" x14ac:dyDescent="0.3">
      <c r="B256" t="s">
        <v>1366</v>
      </c>
      <c r="C256" t="s">
        <v>1366</v>
      </c>
      <c r="D256" t="str">
        <f>IF(A256&lt;&gt;"",A256,IF(B256&lt;&gt;"",B256,IF(C256&lt;&gt;"",C256,"")))</f>
        <v>BE151200919</v>
      </c>
      <c r="E256" t="str">
        <f>_xlfn.IFNA(VLOOKUP(D256,'Colt Inv June'!A:B,2,0),"")</f>
        <v>DEDICATED RESOURCES</v>
      </c>
      <c r="F256" t="s">
        <v>4223</v>
      </c>
      <c r="G256" t="s">
        <v>742</v>
      </c>
      <c r="H256" t="s">
        <v>4223</v>
      </c>
      <c r="I256" t="s">
        <v>742</v>
      </c>
      <c r="J256" s="59">
        <v>996</v>
      </c>
      <c r="K256" s="60" t="s">
        <v>111</v>
      </c>
      <c r="L256" s="60" t="s">
        <v>1365</v>
      </c>
      <c r="M256" s="60" t="s">
        <v>1552</v>
      </c>
      <c r="N256" s="60" t="s">
        <v>1519</v>
      </c>
      <c r="O256" s="60" t="s">
        <v>1366</v>
      </c>
      <c r="P256" s="60" t="s">
        <v>637</v>
      </c>
      <c r="Q256" s="60" t="s">
        <v>3288</v>
      </c>
      <c r="R256" s="60" t="s">
        <v>5526</v>
      </c>
      <c r="S256" s="60" t="s">
        <v>5527</v>
      </c>
      <c r="T256" s="60" t="s">
        <v>111</v>
      </c>
      <c r="U256" s="60" t="s">
        <v>111</v>
      </c>
      <c r="V256" s="60" t="s">
        <v>1367</v>
      </c>
      <c r="W256" s="60" t="s">
        <v>962</v>
      </c>
      <c r="X256" s="60" t="s">
        <v>5528</v>
      </c>
      <c r="Y256" s="60" t="s">
        <v>4223</v>
      </c>
      <c r="Z256" s="60" t="s">
        <v>1764</v>
      </c>
      <c r="AA256" s="60" t="s">
        <v>4224</v>
      </c>
      <c r="AB256" s="60" t="s">
        <v>1065</v>
      </c>
      <c r="AC256" s="60" t="s">
        <v>3294</v>
      </c>
      <c r="AD256" s="60" t="s">
        <v>72</v>
      </c>
      <c r="AE256" s="60" t="s">
        <v>111</v>
      </c>
      <c r="AF256" s="60" t="s">
        <v>111</v>
      </c>
      <c r="AG256" s="60" t="s">
        <v>3294</v>
      </c>
      <c r="AH256" s="60" t="s">
        <v>111</v>
      </c>
      <c r="AI256" s="60"/>
      <c r="AJ256" s="60" t="s">
        <v>1366</v>
      </c>
      <c r="AK256" s="61"/>
    </row>
    <row r="257" spans="2:37" x14ac:dyDescent="0.3">
      <c r="B257" t="s">
        <v>1369</v>
      </c>
      <c r="C257" t="s">
        <v>1369</v>
      </c>
      <c r="D257" t="str">
        <f>IF(A257&lt;&gt;"",A257,IF(B257&lt;&gt;"",B257,IF(C257&lt;&gt;"",C257,"")))</f>
        <v>BE151201176</v>
      </c>
      <c r="E257" t="str">
        <f>_xlfn.IFNA(VLOOKUP(D257,'Colt Inv June'!A:B,2,0),"")</f>
        <v>DEDICATED RESOURCES</v>
      </c>
      <c r="F257" t="s">
        <v>4223</v>
      </c>
      <c r="G257" t="s">
        <v>742</v>
      </c>
      <c r="H257" t="s">
        <v>4223</v>
      </c>
      <c r="I257" t="s">
        <v>742</v>
      </c>
      <c r="J257" s="59">
        <v>994</v>
      </c>
      <c r="K257" s="60" t="s">
        <v>1551</v>
      </c>
      <c r="L257" s="60" t="s">
        <v>1368</v>
      </c>
      <c r="M257" s="60" t="s">
        <v>1552</v>
      </c>
      <c r="N257" s="60" t="s">
        <v>1519</v>
      </c>
      <c r="O257" s="60" t="s">
        <v>1369</v>
      </c>
      <c r="P257" s="60" t="s">
        <v>637</v>
      </c>
      <c r="Q257" s="60" t="s">
        <v>3288</v>
      </c>
      <c r="R257" s="60" t="s">
        <v>5504</v>
      </c>
      <c r="S257" s="60" t="s">
        <v>5520</v>
      </c>
      <c r="T257" s="60" t="s">
        <v>663</v>
      </c>
      <c r="U257" s="60" t="s">
        <v>111</v>
      </c>
      <c r="V257" s="60" t="s">
        <v>1239</v>
      </c>
      <c r="W257" s="60" t="s">
        <v>225</v>
      </c>
      <c r="X257" s="60" t="s">
        <v>5521</v>
      </c>
      <c r="Y257" s="60" t="s">
        <v>4223</v>
      </c>
      <c r="Z257" s="60" t="s">
        <v>1764</v>
      </c>
      <c r="AA257" s="60" t="s">
        <v>4224</v>
      </c>
      <c r="AB257" s="60" t="s">
        <v>1065</v>
      </c>
      <c r="AC257" s="60" t="s">
        <v>3294</v>
      </c>
      <c r="AD257" s="60" t="s">
        <v>72</v>
      </c>
      <c r="AE257" s="60" t="s">
        <v>111</v>
      </c>
      <c r="AF257" s="60" t="s">
        <v>111</v>
      </c>
      <c r="AG257" s="60" t="s">
        <v>3294</v>
      </c>
      <c r="AH257" s="60" t="s">
        <v>111</v>
      </c>
      <c r="AI257" s="60"/>
      <c r="AJ257" s="60" t="s">
        <v>1369</v>
      </c>
      <c r="AK257" s="61"/>
    </row>
    <row r="258" spans="2:37" x14ac:dyDescent="0.3">
      <c r="D258" t="str">
        <f>IF(A258&lt;&gt;"",A258,IF(B258&lt;&gt;"",B258,IF(C258&lt;&gt;"",C258,"")))</f>
        <v/>
      </c>
      <c r="E258" t="str">
        <f>_xlfn.IFNA(VLOOKUP(D258,'Colt Inv June'!A:B,2,0),"")</f>
        <v/>
      </c>
      <c r="F258" t="s">
        <v>111</v>
      </c>
      <c r="G258" t="s">
        <v>111</v>
      </c>
      <c r="H258" t="s">
        <v>4608</v>
      </c>
      <c r="I258" t="s">
        <v>106</v>
      </c>
      <c r="J258" s="59">
        <v>1049</v>
      </c>
      <c r="K258" s="60" t="s">
        <v>1517</v>
      </c>
      <c r="L258" s="60" t="s">
        <v>5619</v>
      </c>
      <c r="M258" s="60" t="s">
        <v>1518</v>
      </c>
      <c r="N258" s="60" t="s">
        <v>1519</v>
      </c>
      <c r="O258" s="60" t="s">
        <v>5620</v>
      </c>
      <c r="P258" s="60" t="s">
        <v>1475</v>
      </c>
      <c r="Q258" s="60" t="s">
        <v>4848</v>
      </c>
      <c r="R258" s="60" t="s">
        <v>111</v>
      </c>
      <c r="S258" s="60" t="s">
        <v>5607</v>
      </c>
      <c r="T258" s="60" t="s">
        <v>72</v>
      </c>
      <c r="U258" s="60" t="s">
        <v>72</v>
      </c>
      <c r="V258" s="60" t="s">
        <v>72</v>
      </c>
      <c r="W258" s="60" t="s">
        <v>72</v>
      </c>
      <c r="X258" s="60" t="s">
        <v>4849</v>
      </c>
      <c r="Y258" s="60" t="s">
        <v>4608</v>
      </c>
      <c r="Z258" s="60" t="s">
        <v>1968</v>
      </c>
      <c r="AA258" s="60" t="s">
        <v>4609</v>
      </c>
      <c r="AB258" s="60" t="s">
        <v>2055</v>
      </c>
      <c r="AC258" s="60" t="s">
        <v>5509</v>
      </c>
      <c r="AD258" s="60" t="s">
        <v>111</v>
      </c>
      <c r="AE258" s="60" t="s">
        <v>111</v>
      </c>
      <c r="AF258" s="60" t="s">
        <v>111</v>
      </c>
      <c r="AG258" s="60" t="s">
        <v>111</v>
      </c>
      <c r="AH258" s="60" t="s">
        <v>111</v>
      </c>
      <c r="AI258" s="60"/>
      <c r="AJ258" s="60" t="s">
        <v>5620</v>
      </c>
      <c r="AK258" s="61" t="s">
        <v>111</v>
      </c>
    </row>
    <row r="259" spans="2:37" x14ac:dyDescent="0.3">
      <c r="B259" t="s">
        <v>1371</v>
      </c>
      <c r="C259" t="s">
        <v>1371</v>
      </c>
      <c r="D259" t="str">
        <f>IF(A259&lt;&gt;"",A259,IF(B259&lt;&gt;"",B259,IF(C259&lt;&gt;"",C259,"")))</f>
        <v>BE151202656</v>
      </c>
      <c r="E259" t="str">
        <f>_xlfn.IFNA(VLOOKUP(D259,'Colt Inv June'!A:B,2,0),"")</f>
        <v>GEVELE NV</v>
      </c>
      <c r="F259" t="s">
        <v>5014</v>
      </c>
      <c r="G259" t="s">
        <v>664</v>
      </c>
      <c r="H259" t="s">
        <v>5014</v>
      </c>
      <c r="I259" t="s">
        <v>664</v>
      </c>
      <c r="J259" s="59">
        <v>997</v>
      </c>
      <c r="K259" s="60" t="s">
        <v>1551</v>
      </c>
      <c r="L259" s="60" t="s">
        <v>1370</v>
      </c>
      <c r="M259" s="60" t="s">
        <v>1552</v>
      </c>
      <c r="N259" s="60" t="s">
        <v>1519</v>
      </c>
      <c r="O259" s="60" t="s">
        <v>1371</v>
      </c>
      <c r="P259" s="60" t="s">
        <v>668</v>
      </c>
      <c r="Q259" s="60" t="s">
        <v>3288</v>
      </c>
      <c r="R259" s="60" t="s">
        <v>5504</v>
      </c>
      <c r="S259" s="60" t="s">
        <v>5533</v>
      </c>
      <c r="T259" s="60" t="s">
        <v>225</v>
      </c>
      <c r="U259" s="60" t="s">
        <v>129</v>
      </c>
      <c r="V259" s="60" t="s">
        <v>1372</v>
      </c>
      <c r="W259" s="60" t="s">
        <v>34</v>
      </c>
      <c r="X259" s="60" t="s">
        <v>5534</v>
      </c>
      <c r="Y259" s="60" t="s">
        <v>5014</v>
      </c>
      <c r="Z259" s="60" t="s">
        <v>1764</v>
      </c>
      <c r="AA259" s="60" t="s">
        <v>5535</v>
      </c>
      <c r="AB259" s="60" t="s">
        <v>1065</v>
      </c>
      <c r="AC259" s="60" t="s">
        <v>5507</v>
      </c>
      <c r="AD259" s="60" t="s">
        <v>72</v>
      </c>
      <c r="AE259" s="60" t="s">
        <v>111</v>
      </c>
      <c r="AF259" s="60" t="s">
        <v>111</v>
      </c>
      <c r="AG259" s="60" t="s">
        <v>111</v>
      </c>
      <c r="AH259" s="60" t="s">
        <v>111</v>
      </c>
      <c r="AI259" s="60"/>
      <c r="AJ259" s="60" t="s">
        <v>1371</v>
      </c>
      <c r="AK259" s="61" t="s">
        <v>111</v>
      </c>
    </row>
    <row r="260" spans="2:37" x14ac:dyDescent="0.3">
      <c r="B260" t="s">
        <v>1371</v>
      </c>
      <c r="C260" t="s">
        <v>1371</v>
      </c>
      <c r="D260" t="str">
        <f>IF(A260&lt;&gt;"",A260,IF(B260&lt;&gt;"",B260,IF(C260&lt;&gt;"",C260,"")))</f>
        <v>BE151202656</v>
      </c>
      <c r="E260" t="str">
        <f>_xlfn.IFNA(VLOOKUP(D260,'Colt Inv June'!A:B,2,0),"")</f>
        <v>GEVELE NV</v>
      </c>
      <c r="F260" t="s">
        <v>5014</v>
      </c>
      <c r="G260" t="s">
        <v>664</v>
      </c>
      <c r="H260" t="s">
        <v>5014</v>
      </c>
      <c r="I260" t="s">
        <v>664</v>
      </c>
      <c r="J260" s="59">
        <v>1022</v>
      </c>
      <c r="K260" s="60" t="s">
        <v>111</v>
      </c>
      <c r="L260" s="60" t="s">
        <v>1370</v>
      </c>
      <c r="M260" s="60" t="s">
        <v>1552</v>
      </c>
      <c r="N260" s="60" t="s">
        <v>1519</v>
      </c>
      <c r="O260" s="60" t="s">
        <v>1371</v>
      </c>
      <c r="P260" s="60" t="s">
        <v>637</v>
      </c>
      <c r="Q260" s="60" t="s">
        <v>3288</v>
      </c>
      <c r="R260" s="60" t="s">
        <v>5504</v>
      </c>
      <c r="S260" s="60" t="s">
        <v>5533</v>
      </c>
      <c r="T260" s="60" t="s">
        <v>5612</v>
      </c>
      <c r="U260" s="60" t="s">
        <v>126</v>
      </c>
      <c r="V260" s="60" t="s">
        <v>1372</v>
      </c>
      <c r="W260" s="60" t="s">
        <v>111</v>
      </c>
      <c r="X260" s="60" t="s">
        <v>5613</v>
      </c>
      <c r="Y260" s="60" t="s">
        <v>5014</v>
      </c>
      <c r="Z260" s="60" t="s">
        <v>1764</v>
      </c>
      <c r="AA260" s="60" t="s">
        <v>5614</v>
      </c>
      <c r="AB260" s="60" t="s">
        <v>1065</v>
      </c>
      <c r="AC260" s="60" t="s">
        <v>3294</v>
      </c>
      <c r="AD260" s="60" t="s">
        <v>72</v>
      </c>
      <c r="AE260" s="60" t="s">
        <v>111</v>
      </c>
      <c r="AF260" s="60" t="s">
        <v>111</v>
      </c>
      <c r="AG260" s="60" t="s">
        <v>3294</v>
      </c>
      <c r="AH260" s="60" t="s">
        <v>111</v>
      </c>
      <c r="AI260" s="60"/>
      <c r="AJ260" s="60" t="s">
        <v>1371</v>
      </c>
      <c r="AK260" s="61"/>
    </row>
    <row r="261" spans="2:37" x14ac:dyDescent="0.3">
      <c r="B261" t="s">
        <v>1374</v>
      </c>
      <c r="C261" t="s">
        <v>1374</v>
      </c>
      <c r="D261" t="str">
        <f>IF(A261&lt;&gt;"",A261,IF(B261&lt;&gt;"",B261,IF(C261&lt;&gt;"",C261,"")))</f>
        <v>BE160101378</v>
      </c>
      <c r="E261" t="str">
        <f>_xlfn.IFNA(VLOOKUP(D261,'Colt Inv June'!A:B,2,0),"")</f>
        <v>EF EDUCATION FIRST</v>
      </c>
      <c r="F261" t="s">
        <v>5564</v>
      </c>
      <c r="G261" t="s">
        <v>99</v>
      </c>
      <c r="H261" t="s">
        <v>5564</v>
      </c>
      <c r="I261" t="s">
        <v>99</v>
      </c>
      <c r="J261" s="62">
        <v>1011</v>
      </c>
      <c r="K261" s="63" t="s">
        <v>111</v>
      </c>
      <c r="L261" s="63" t="s">
        <v>1373</v>
      </c>
      <c r="M261" s="63" t="s">
        <v>1552</v>
      </c>
      <c r="N261" s="63" t="s">
        <v>1519</v>
      </c>
      <c r="O261" s="63" t="s">
        <v>1374</v>
      </c>
      <c r="P261" s="63" t="s">
        <v>637</v>
      </c>
      <c r="Q261" s="63" t="s">
        <v>3288</v>
      </c>
      <c r="R261" s="63" t="s">
        <v>111</v>
      </c>
      <c r="S261" s="63" t="s">
        <v>111</v>
      </c>
      <c r="T261" s="63" t="s">
        <v>1375</v>
      </c>
      <c r="U261" s="63" t="s">
        <v>225</v>
      </c>
      <c r="V261" s="63" t="s">
        <v>1372</v>
      </c>
      <c r="W261" s="63" t="s">
        <v>3015</v>
      </c>
      <c r="X261" s="63" t="s">
        <v>5563</v>
      </c>
      <c r="Y261" s="63" t="s">
        <v>5564</v>
      </c>
      <c r="Z261" s="63" t="s">
        <v>1764</v>
      </c>
      <c r="AA261" s="63" t="s">
        <v>481</v>
      </c>
      <c r="AB261" s="63" t="s">
        <v>1065</v>
      </c>
      <c r="AC261" s="63" t="s">
        <v>3294</v>
      </c>
      <c r="AD261" s="63" t="s">
        <v>72</v>
      </c>
      <c r="AE261" s="63" t="s">
        <v>111</v>
      </c>
      <c r="AF261" s="63" t="s">
        <v>111</v>
      </c>
      <c r="AG261" s="63" t="s">
        <v>3294</v>
      </c>
      <c r="AH261" s="63" t="s">
        <v>111</v>
      </c>
      <c r="AI261" s="63"/>
      <c r="AJ261" s="63" t="s">
        <v>1374</v>
      </c>
      <c r="AK261" s="64"/>
    </row>
    <row r="262" spans="2:37" x14ac:dyDescent="0.3">
      <c r="D262" t="str">
        <f>IF(A262&lt;&gt;"",A262,IF(B262&lt;&gt;"",B262,IF(C262&lt;&gt;"",C262,"")))</f>
        <v/>
      </c>
      <c r="E262" t="str">
        <f>_xlfn.IFNA(VLOOKUP(D262,'Colt Inv June'!A:B,2,0),"")</f>
        <v/>
      </c>
      <c r="F262" t="s">
        <v>111</v>
      </c>
      <c r="G262" t="s">
        <v>111</v>
      </c>
      <c r="H262" t="s">
        <v>5637</v>
      </c>
      <c r="I262" t="s">
        <v>1062</v>
      </c>
      <c r="J262" s="62">
        <v>1038</v>
      </c>
      <c r="K262" s="63" t="s">
        <v>111</v>
      </c>
      <c r="L262" s="63" t="s">
        <v>5666</v>
      </c>
      <c r="M262" s="63" t="s">
        <v>1552</v>
      </c>
      <c r="N262" s="63" t="s">
        <v>1519</v>
      </c>
      <c r="O262" s="63" t="s">
        <v>5667</v>
      </c>
      <c r="P262" s="63" t="s">
        <v>637</v>
      </c>
      <c r="Q262" s="63" t="s">
        <v>5668</v>
      </c>
      <c r="R262" s="63" t="s">
        <v>111</v>
      </c>
      <c r="S262" s="63" t="s">
        <v>111</v>
      </c>
      <c r="T262" s="63" t="s">
        <v>111</v>
      </c>
      <c r="U262" s="63" t="s">
        <v>111</v>
      </c>
      <c r="V262" s="63" t="s">
        <v>72</v>
      </c>
      <c r="W262" s="63" t="s">
        <v>71</v>
      </c>
      <c r="X262" s="63" t="s">
        <v>5657</v>
      </c>
      <c r="Y262" s="63" t="s">
        <v>5637</v>
      </c>
      <c r="Z262" s="63" t="s">
        <v>1764</v>
      </c>
      <c r="AA262" s="63" t="s">
        <v>5638</v>
      </c>
      <c r="AB262" s="63" t="s">
        <v>1065</v>
      </c>
      <c r="AC262" s="63" t="s">
        <v>3294</v>
      </c>
      <c r="AD262" s="63" t="s">
        <v>72</v>
      </c>
      <c r="AE262" s="63" t="s">
        <v>111</v>
      </c>
      <c r="AF262" s="63" t="s">
        <v>111</v>
      </c>
      <c r="AG262" s="63" t="s">
        <v>3294</v>
      </c>
      <c r="AH262" s="63" t="s">
        <v>111</v>
      </c>
      <c r="AI262" s="63"/>
      <c r="AJ262" s="63" t="s">
        <v>5667</v>
      </c>
      <c r="AK262" s="64"/>
    </row>
    <row r="263" spans="2:37" x14ac:dyDescent="0.3">
      <c r="B263" t="s">
        <v>1064</v>
      </c>
      <c r="C263" t="s">
        <v>1064</v>
      </c>
      <c r="D263" t="str">
        <f>IF(A263&lt;&gt;"",A263,IF(B263&lt;&gt;"",B263,IF(C263&lt;&gt;"",C263,"")))</f>
        <v>BE160200948</v>
      </c>
      <c r="E263" t="str">
        <f>_xlfn.IFNA(VLOOKUP(D263,'Colt Inv June'!A:B,2,0),"")</f>
        <v>PROVA SA (MR BRICOLAGE)</v>
      </c>
      <c r="F263" t="s">
        <v>5637</v>
      </c>
      <c r="G263" t="s">
        <v>1062</v>
      </c>
      <c r="H263" t="s">
        <v>5637</v>
      </c>
      <c r="I263" t="s">
        <v>1062</v>
      </c>
      <c r="J263" s="59">
        <v>1032</v>
      </c>
      <c r="K263" s="60" t="s">
        <v>111</v>
      </c>
      <c r="L263" s="60" t="s">
        <v>1063</v>
      </c>
      <c r="M263" s="60" t="s">
        <v>1552</v>
      </c>
      <c r="N263" s="60" t="s">
        <v>1553</v>
      </c>
      <c r="O263" s="60" t="s">
        <v>1064</v>
      </c>
      <c r="P263" s="60" t="s">
        <v>637</v>
      </c>
      <c r="Q263" s="60" t="s">
        <v>3288</v>
      </c>
      <c r="R263" s="60" t="s">
        <v>5655</v>
      </c>
      <c r="S263" s="60" t="s">
        <v>5656</v>
      </c>
      <c r="T263" s="60" t="s">
        <v>111</v>
      </c>
      <c r="U263" s="60" t="s">
        <v>111</v>
      </c>
      <c r="V263" s="60" t="s">
        <v>1067</v>
      </c>
      <c r="W263" s="60" t="s">
        <v>111</v>
      </c>
      <c r="X263" s="60" t="s">
        <v>5657</v>
      </c>
      <c r="Y263" s="60" t="s">
        <v>5637</v>
      </c>
      <c r="Z263" s="60" t="s">
        <v>1558</v>
      </c>
      <c r="AA263" s="60" t="s">
        <v>5638</v>
      </c>
      <c r="AB263" s="60" t="s">
        <v>1065</v>
      </c>
      <c r="AC263" s="60" t="s">
        <v>3294</v>
      </c>
      <c r="AD263" s="60" t="s">
        <v>72</v>
      </c>
      <c r="AE263" s="60" t="s">
        <v>111</v>
      </c>
      <c r="AF263" s="60" t="s">
        <v>111</v>
      </c>
      <c r="AG263" s="60" t="s">
        <v>3294</v>
      </c>
      <c r="AH263" s="60" t="s">
        <v>111</v>
      </c>
      <c r="AI263" s="60"/>
      <c r="AJ263" s="60" t="s">
        <v>1064</v>
      </c>
      <c r="AK263" s="61"/>
    </row>
    <row r="264" spans="2:37" x14ac:dyDescent="0.3">
      <c r="B264" t="s">
        <v>1378</v>
      </c>
      <c r="C264" t="s">
        <v>1378</v>
      </c>
      <c r="D264" t="str">
        <f>IF(A264&lt;&gt;"",A264,IF(B264&lt;&gt;"",B264,IF(C264&lt;&gt;"",C264,"")))</f>
        <v>BE160300055</v>
      </c>
      <c r="E264" t="str">
        <f>_xlfn.IFNA(VLOOKUP(D264,'Colt Inv June'!A:B,2,0),"")</f>
        <v>ANUBEX</v>
      </c>
      <c r="F264" t="s">
        <v>5572</v>
      </c>
      <c r="G264" t="s">
        <v>1376</v>
      </c>
      <c r="H264" t="s">
        <v>5572</v>
      </c>
      <c r="I264" t="s">
        <v>1376</v>
      </c>
      <c r="J264" s="62">
        <v>1040</v>
      </c>
      <c r="K264" s="63" t="s">
        <v>111</v>
      </c>
      <c r="L264" s="63" t="s">
        <v>1377</v>
      </c>
      <c r="M264" s="63" t="s">
        <v>1552</v>
      </c>
      <c r="N264" s="63" t="s">
        <v>1519</v>
      </c>
      <c r="O264" s="63" t="s">
        <v>1378</v>
      </c>
      <c r="P264" s="63" t="s">
        <v>637</v>
      </c>
      <c r="Q264" s="63" t="s">
        <v>3288</v>
      </c>
      <c r="R264" s="63" t="s">
        <v>5569</v>
      </c>
      <c r="S264" s="63" t="s">
        <v>5570</v>
      </c>
      <c r="T264" s="63" t="s">
        <v>142</v>
      </c>
      <c r="U264" s="63" t="s">
        <v>273</v>
      </c>
      <c r="V264" s="63" t="s">
        <v>697</v>
      </c>
      <c r="W264" s="63" t="s">
        <v>225</v>
      </c>
      <c r="X264" s="63" t="s">
        <v>5571</v>
      </c>
      <c r="Y264" s="63" t="s">
        <v>5572</v>
      </c>
      <c r="Z264" s="63" t="s">
        <v>1764</v>
      </c>
      <c r="AA264" s="63" t="s">
        <v>1379</v>
      </c>
      <c r="AB264" s="63" t="s">
        <v>1065</v>
      </c>
      <c r="AC264" s="63" t="s">
        <v>3294</v>
      </c>
      <c r="AD264" s="63" t="s">
        <v>72</v>
      </c>
      <c r="AE264" s="63" t="s">
        <v>111</v>
      </c>
      <c r="AF264" s="63" t="s">
        <v>111</v>
      </c>
      <c r="AG264" s="63" t="s">
        <v>3294</v>
      </c>
      <c r="AH264" s="63" t="s">
        <v>111</v>
      </c>
      <c r="AI264" s="63"/>
      <c r="AJ264" s="63" t="s">
        <v>1378</v>
      </c>
      <c r="AK264" s="64"/>
    </row>
    <row r="265" spans="2:37" x14ac:dyDescent="0.3">
      <c r="B265" t="s">
        <v>1382</v>
      </c>
      <c r="C265" t="s">
        <v>1382</v>
      </c>
      <c r="D265" t="str">
        <f>IF(A265&lt;&gt;"",A265,IF(B265&lt;&gt;"",B265,IF(C265&lt;&gt;"",C265,"")))</f>
        <v>BE160303667</v>
      </c>
      <c r="E265" t="str">
        <f>_xlfn.IFNA(VLOOKUP(D265,'Colt Inv June'!A:B,2,0),"")</f>
        <v>COMMUNE DE SOMBREFFE</v>
      </c>
      <c r="F265" t="s">
        <v>5679</v>
      </c>
      <c r="G265" t="s">
        <v>1380</v>
      </c>
      <c r="H265" t="s">
        <v>5679</v>
      </c>
      <c r="I265" t="s">
        <v>1380</v>
      </c>
      <c r="J265" s="62">
        <v>1133</v>
      </c>
      <c r="K265" s="63" t="s">
        <v>111</v>
      </c>
      <c r="L265" s="63" t="s">
        <v>1381</v>
      </c>
      <c r="M265" s="63" t="s">
        <v>1552</v>
      </c>
      <c r="N265" s="63" t="s">
        <v>1519</v>
      </c>
      <c r="O265" s="63" t="s">
        <v>1382</v>
      </c>
      <c r="P265" s="63" t="s">
        <v>637</v>
      </c>
      <c r="Q265" s="63" t="s">
        <v>3288</v>
      </c>
      <c r="R265" s="63" t="s">
        <v>1634</v>
      </c>
      <c r="S265" s="63" t="s">
        <v>5677</v>
      </c>
      <c r="T265" s="63" t="s">
        <v>1384</v>
      </c>
      <c r="U265" s="63" t="s">
        <v>104</v>
      </c>
      <c r="V265" s="63" t="s">
        <v>697</v>
      </c>
      <c r="W265" s="63" t="s">
        <v>225</v>
      </c>
      <c r="X265" s="63" t="s">
        <v>5897</v>
      </c>
      <c r="Y265" s="63" t="s">
        <v>5679</v>
      </c>
      <c r="Z265" s="63" t="s">
        <v>1764</v>
      </c>
      <c r="AA265" s="63" t="s">
        <v>1383</v>
      </c>
      <c r="AB265" s="63" t="s">
        <v>1065</v>
      </c>
      <c r="AC265" s="63" t="s">
        <v>3294</v>
      </c>
      <c r="AD265" s="63" t="s">
        <v>72</v>
      </c>
      <c r="AE265" s="63" t="s">
        <v>111</v>
      </c>
      <c r="AF265" s="63" t="s">
        <v>111</v>
      </c>
      <c r="AG265" s="63" t="s">
        <v>3294</v>
      </c>
      <c r="AH265" s="63" t="s">
        <v>111</v>
      </c>
      <c r="AI265" s="63"/>
      <c r="AJ265" s="63" t="s">
        <v>1382</v>
      </c>
      <c r="AK265" s="64"/>
    </row>
    <row r="266" spans="2:37" x14ac:dyDescent="0.3">
      <c r="B266" t="s">
        <v>1388</v>
      </c>
      <c r="C266" t="s">
        <v>1388</v>
      </c>
      <c r="D266" t="str">
        <f>IF(A266&lt;&gt;"",A266,IF(B266&lt;&gt;"",B266,IF(C266&lt;&gt;"",C266,"")))</f>
        <v>BE160303811</v>
      </c>
      <c r="E266" t="str">
        <f>_xlfn.IFNA(VLOOKUP(D266,'Colt Inv June'!A:B,2,0),"")</f>
        <v>SERESA</v>
      </c>
      <c r="F266" t="s">
        <v>5707</v>
      </c>
      <c r="G266" t="s">
        <v>1386</v>
      </c>
      <c r="H266" t="s">
        <v>5707</v>
      </c>
      <c r="I266" t="s">
        <v>1386</v>
      </c>
      <c r="J266" s="62">
        <v>1069</v>
      </c>
      <c r="K266" s="63" t="s">
        <v>111</v>
      </c>
      <c r="L266" s="63" t="s">
        <v>1387</v>
      </c>
      <c r="M266" s="63" t="s">
        <v>1518</v>
      </c>
      <c r="N266" s="63" t="s">
        <v>1519</v>
      </c>
      <c r="O266" s="63" t="s">
        <v>1388</v>
      </c>
      <c r="P266" s="63" t="s">
        <v>637</v>
      </c>
      <c r="Q266" s="63" t="s">
        <v>3288</v>
      </c>
      <c r="R266" s="63" t="s">
        <v>5704</v>
      </c>
      <c r="S266" s="63" t="s">
        <v>5705</v>
      </c>
      <c r="T266" s="63" t="s">
        <v>778</v>
      </c>
      <c r="U266" s="63" t="s">
        <v>72</v>
      </c>
      <c r="V266" s="63" t="s">
        <v>697</v>
      </c>
      <c r="W266" s="63" t="s">
        <v>225</v>
      </c>
      <c r="X266" s="63" t="s">
        <v>5746</v>
      </c>
      <c r="Y266" s="63" t="s">
        <v>5707</v>
      </c>
      <c r="Z266" s="63" t="s">
        <v>1764</v>
      </c>
      <c r="AA266" s="63" t="s">
        <v>1389</v>
      </c>
      <c r="AB266" s="63" t="s">
        <v>1065</v>
      </c>
      <c r="AC266" s="63" t="s">
        <v>5306</v>
      </c>
      <c r="AD266" s="63" t="s">
        <v>72</v>
      </c>
      <c r="AE266" s="63" t="s">
        <v>111</v>
      </c>
      <c r="AF266" s="63" t="s">
        <v>111</v>
      </c>
      <c r="AG266" s="63" t="s">
        <v>5306</v>
      </c>
      <c r="AH266" s="63" t="s">
        <v>111</v>
      </c>
      <c r="AI266" s="63"/>
      <c r="AJ266" s="63" t="s">
        <v>1388</v>
      </c>
      <c r="AK266" s="64"/>
    </row>
    <row r="267" spans="2:37" x14ac:dyDescent="0.3">
      <c r="B267" t="s">
        <v>1388</v>
      </c>
      <c r="C267" t="s">
        <v>1388</v>
      </c>
      <c r="D267" t="str">
        <f>IF(A267&lt;&gt;"",A267,IF(B267&lt;&gt;"",B267,IF(C267&lt;&gt;"",C267,"")))</f>
        <v>BE160303811</v>
      </c>
      <c r="E267" t="str">
        <f>_xlfn.IFNA(VLOOKUP(D267,'Colt Inv June'!A:B,2,0),"")</f>
        <v>SERESA</v>
      </c>
      <c r="F267" t="s">
        <v>5707</v>
      </c>
      <c r="G267" t="s">
        <v>1386</v>
      </c>
      <c r="H267" t="s">
        <v>5707</v>
      </c>
      <c r="I267" t="s">
        <v>1386</v>
      </c>
      <c r="J267" s="62">
        <v>1270</v>
      </c>
      <c r="K267" s="63" t="s">
        <v>111</v>
      </c>
      <c r="L267" s="63" t="s">
        <v>1387</v>
      </c>
      <c r="M267" s="63" t="s">
        <v>1552</v>
      </c>
      <c r="N267" s="63" t="s">
        <v>1519</v>
      </c>
      <c r="O267" s="63" t="s">
        <v>1388</v>
      </c>
      <c r="P267" s="63" t="s">
        <v>637</v>
      </c>
      <c r="Q267" s="63" t="s">
        <v>3288</v>
      </c>
      <c r="R267" s="63" t="s">
        <v>5704</v>
      </c>
      <c r="S267" s="63" t="s">
        <v>5705</v>
      </c>
      <c r="T267" s="63" t="s">
        <v>778</v>
      </c>
      <c r="U267" s="63" t="s">
        <v>72</v>
      </c>
      <c r="V267" s="63" t="s">
        <v>697</v>
      </c>
      <c r="W267" s="63" t="s">
        <v>225</v>
      </c>
      <c r="X267" s="63" t="s">
        <v>5746</v>
      </c>
      <c r="Y267" s="63" t="s">
        <v>5707</v>
      </c>
      <c r="Z267" s="63" t="s">
        <v>1764</v>
      </c>
      <c r="AA267" s="63" t="s">
        <v>6217</v>
      </c>
      <c r="AB267" s="63" t="s">
        <v>1065</v>
      </c>
      <c r="AC267" s="63" t="s">
        <v>5306</v>
      </c>
      <c r="AD267" s="63" t="s">
        <v>72</v>
      </c>
      <c r="AE267" s="63" t="s">
        <v>111</v>
      </c>
      <c r="AF267" s="63" t="s">
        <v>111</v>
      </c>
      <c r="AG267" s="63" t="s">
        <v>5306</v>
      </c>
      <c r="AH267" s="63" t="s">
        <v>111</v>
      </c>
      <c r="AI267" s="63"/>
      <c r="AJ267" s="63" t="s">
        <v>1388</v>
      </c>
      <c r="AK267" s="64"/>
    </row>
    <row r="268" spans="2:37" x14ac:dyDescent="0.3">
      <c r="B268" t="s">
        <v>1391</v>
      </c>
      <c r="C268" t="s">
        <v>1391</v>
      </c>
      <c r="D268" t="str">
        <f>IF(A268&lt;&gt;"",A268,IF(B268&lt;&gt;"",B268,IF(C268&lt;&gt;"",C268,"")))</f>
        <v>BE160400043</v>
      </c>
      <c r="E268" t="str">
        <f>_xlfn.IFNA(VLOOKUP(D268,'Colt Inv June'!A:B,2,0),"")</f>
        <v>IPM</v>
      </c>
      <c r="F268" t="s">
        <v>2394</v>
      </c>
      <c r="G268" t="s">
        <v>388</v>
      </c>
      <c r="H268" t="s">
        <v>2394</v>
      </c>
      <c r="I268" t="s">
        <v>388</v>
      </c>
      <c r="J268" s="59">
        <v>1068</v>
      </c>
      <c r="K268" s="60" t="s">
        <v>111</v>
      </c>
      <c r="L268" s="60" t="s">
        <v>1390</v>
      </c>
      <c r="M268" s="60" t="s">
        <v>1552</v>
      </c>
      <c r="N268" s="60" t="s">
        <v>1519</v>
      </c>
      <c r="O268" s="60" t="s">
        <v>1391</v>
      </c>
      <c r="P268" s="60" t="s">
        <v>637</v>
      </c>
      <c r="Q268" s="60" t="s">
        <v>3288</v>
      </c>
      <c r="R268" s="60" t="s">
        <v>111</v>
      </c>
      <c r="S268" s="60" t="s">
        <v>111</v>
      </c>
      <c r="T268" s="60" t="s">
        <v>111</v>
      </c>
      <c r="U268" s="60" t="s">
        <v>111</v>
      </c>
      <c r="V268" s="60" t="s">
        <v>697</v>
      </c>
      <c r="W268" s="60" t="s">
        <v>225</v>
      </c>
      <c r="X268" s="60" t="s">
        <v>5736</v>
      </c>
      <c r="Y268" s="60" t="s">
        <v>2394</v>
      </c>
      <c r="Z268" s="60" t="s">
        <v>1764</v>
      </c>
      <c r="AA268" s="60" t="s">
        <v>5737</v>
      </c>
      <c r="AB268" s="60" t="s">
        <v>1065</v>
      </c>
      <c r="AC268" s="60" t="s">
        <v>3294</v>
      </c>
      <c r="AD268" s="60" t="s">
        <v>72</v>
      </c>
      <c r="AE268" s="60" t="s">
        <v>111</v>
      </c>
      <c r="AF268" s="60" t="s">
        <v>111</v>
      </c>
      <c r="AG268" s="60" t="s">
        <v>3294</v>
      </c>
      <c r="AH268" s="60" t="s">
        <v>111</v>
      </c>
      <c r="AI268" s="60"/>
      <c r="AJ268" s="60" t="s">
        <v>1391</v>
      </c>
      <c r="AK268" s="61"/>
    </row>
    <row r="269" spans="2:37" x14ac:dyDescent="0.3">
      <c r="B269" t="s">
        <v>1393</v>
      </c>
      <c r="C269" t="s">
        <v>1393</v>
      </c>
      <c r="D269" t="str">
        <f>IF(A269&lt;&gt;"",A269,IF(B269&lt;&gt;"",B269,IF(C269&lt;&gt;"",C269,"")))</f>
        <v>BE160400083</v>
      </c>
      <c r="E269" t="str">
        <f>_xlfn.IFNA(VLOOKUP(D269,'Colt Inv June'!A:B,2,0),"")</f>
        <v>IPM</v>
      </c>
      <c r="F269" t="s">
        <v>2394</v>
      </c>
      <c r="G269" t="s">
        <v>388</v>
      </c>
      <c r="H269" t="s">
        <v>2394</v>
      </c>
      <c r="I269" t="s">
        <v>388</v>
      </c>
      <c r="J269" s="59">
        <v>1067</v>
      </c>
      <c r="K269" s="60" t="s">
        <v>1517</v>
      </c>
      <c r="L269" s="60" t="s">
        <v>1392</v>
      </c>
      <c r="M269" s="60" t="s">
        <v>1552</v>
      </c>
      <c r="N269" s="60" t="s">
        <v>1519</v>
      </c>
      <c r="O269" s="60" t="s">
        <v>1393</v>
      </c>
      <c r="P269" s="60" t="s">
        <v>637</v>
      </c>
      <c r="Q269" s="60" t="s">
        <v>5743</v>
      </c>
      <c r="R269" s="60" t="s">
        <v>111</v>
      </c>
      <c r="S269" s="60" t="s">
        <v>111</v>
      </c>
      <c r="T269" s="60" t="s">
        <v>111</v>
      </c>
      <c r="U269" s="60" t="s">
        <v>111</v>
      </c>
      <c r="V269" s="60" t="s">
        <v>697</v>
      </c>
      <c r="W269" s="60" t="s">
        <v>225</v>
      </c>
      <c r="X269" s="60" t="s">
        <v>5744</v>
      </c>
      <c r="Y269" s="60" t="s">
        <v>2394</v>
      </c>
      <c r="Z269" s="60" t="s">
        <v>1701</v>
      </c>
      <c r="AA269" s="60" t="s">
        <v>5737</v>
      </c>
      <c r="AB269" s="60" t="s">
        <v>5745</v>
      </c>
      <c r="AC269" s="60" t="s">
        <v>4259</v>
      </c>
      <c r="AD269" s="60" t="s">
        <v>111</v>
      </c>
      <c r="AE269" s="60" t="s">
        <v>111</v>
      </c>
      <c r="AF269" s="60" t="s">
        <v>111</v>
      </c>
      <c r="AG269" s="60" t="s">
        <v>111</v>
      </c>
      <c r="AH269" s="60" t="s">
        <v>111</v>
      </c>
      <c r="AI269" s="60"/>
      <c r="AJ269" s="60" t="s">
        <v>1393</v>
      </c>
      <c r="AK269" s="61"/>
    </row>
    <row r="270" spans="2:37" x14ac:dyDescent="0.3">
      <c r="B270" t="s">
        <v>1395</v>
      </c>
      <c r="C270" t="s">
        <v>1395</v>
      </c>
      <c r="D270" t="str">
        <f>IF(A270&lt;&gt;"",A270,IF(B270&lt;&gt;"",B270,IF(C270&lt;&gt;"",C270,"")))</f>
        <v>BE160402033</v>
      </c>
      <c r="E270" t="str">
        <f>_xlfn.IFNA(VLOOKUP(D270,'Colt Inv June'!A:B,2,0),"")</f>
        <v>ENTSOG AISBL</v>
      </c>
      <c r="F270" t="s">
        <v>2768</v>
      </c>
      <c r="G270" t="s">
        <v>167</v>
      </c>
      <c r="H270" t="s">
        <v>2768</v>
      </c>
      <c r="I270" t="s">
        <v>167</v>
      </c>
      <c r="J270" s="62">
        <v>1075</v>
      </c>
      <c r="K270" s="63" t="s">
        <v>1551</v>
      </c>
      <c r="L270" s="63" t="s">
        <v>1394</v>
      </c>
      <c r="M270" s="63" t="s">
        <v>1552</v>
      </c>
      <c r="N270" s="63" t="s">
        <v>1519</v>
      </c>
      <c r="O270" s="63" t="s">
        <v>1395</v>
      </c>
      <c r="P270" s="63" t="s">
        <v>637</v>
      </c>
      <c r="Q270" s="63" t="s">
        <v>3288</v>
      </c>
      <c r="R270" s="63" t="s">
        <v>111</v>
      </c>
      <c r="S270" s="63" t="s">
        <v>111</v>
      </c>
      <c r="T270" s="63" t="s">
        <v>1397</v>
      </c>
      <c r="U270" s="63" t="s">
        <v>111</v>
      </c>
      <c r="V270" s="63" t="s">
        <v>697</v>
      </c>
      <c r="W270" s="63" t="s">
        <v>225</v>
      </c>
      <c r="X270" s="63" t="s">
        <v>5751</v>
      </c>
      <c r="Y270" s="63" t="s">
        <v>2768</v>
      </c>
      <c r="Z270" s="63" t="s">
        <v>1764</v>
      </c>
      <c r="AA270" s="63" t="s">
        <v>1396</v>
      </c>
      <c r="AB270" s="63" t="s">
        <v>1065</v>
      </c>
      <c r="AC270" s="63" t="s">
        <v>3294</v>
      </c>
      <c r="AD270" s="63" t="s">
        <v>72</v>
      </c>
      <c r="AE270" s="63" t="s">
        <v>111</v>
      </c>
      <c r="AF270" s="63" t="s">
        <v>111</v>
      </c>
      <c r="AG270" s="63" t="s">
        <v>3294</v>
      </c>
      <c r="AH270" s="63" t="s">
        <v>111</v>
      </c>
      <c r="AI270" s="63"/>
      <c r="AJ270" s="63" t="s">
        <v>1395</v>
      </c>
      <c r="AK270" s="64"/>
    </row>
    <row r="271" spans="2:37" x14ac:dyDescent="0.3">
      <c r="B271" t="s">
        <v>1400</v>
      </c>
      <c r="C271" t="s">
        <v>1400</v>
      </c>
      <c r="D271" t="str">
        <f>IF(A271&lt;&gt;"",A271,IF(B271&lt;&gt;"",B271,IF(C271&lt;&gt;"",C271,"")))</f>
        <v>BE160402512</v>
      </c>
      <c r="E271" t="str">
        <f>_xlfn.IFNA(VLOOKUP(D271,'Colt Inv June'!A:B,2,0),"")</f>
        <v>KICK AND RUSH</v>
      </c>
      <c r="F271" t="s">
        <v>5624</v>
      </c>
      <c r="G271" t="s">
        <v>1398</v>
      </c>
      <c r="H271" t="s">
        <v>5624</v>
      </c>
      <c r="I271" t="s">
        <v>1398</v>
      </c>
      <c r="J271" s="59">
        <v>1059</v>
      </c>
      <c r="K271" s="60" t="s">
        <v>111</v>
      </c>
      <c r="L271" s="60" t="s">
        <v>1399</v>
      </c>
      <c r="M271" s="60" t="s">
        <v>1552</v>
      </c>
      <c r="N271" s="60" t="s">
        <v>1519</v>
      </c>
      <c r="O271" s="60" t="s">
        <v>1400</v>
      </c>
      <c r="P271" s="60" t="s">
        <v>637</v>
      </c>
      <c r="Q271" s="60" t="s">
        <v>3288</v>
      </c>
      <c r="R271" s="60" t="s">
        <v>111</v>
      </c>
      <c r="S271" s="60" t="s">
        <v>111</v>
      </c>
      <c r="T271" s="60" t="s">
        <v>766</v>
      </c>
      <c r="U271" s="60" t="s">
        <v>104</v>
      </c>
      <c r="V271" s="60" t="s">
        <v>697</v>
      </c>
      <c r="W271" s="60" t="s">
        <v>225</v>
      </c>
      <c r="X271" s="60" t="s">
        <v>5626</v>
      </c>
      <c r="Y271" s="60" t="s">
        <v>5624</v>
      </c>
      <c r="Z271" s="60" t="s">
        <v>1764</v>
      </c>
      <c r="AA271" s="60" t="s">
        <v>1401</v>
      </c>
      <c r="AB271" s="60" t="s">
        <v>1065</v>
      </c>
      <c r="AC271" s="60" t="s">
        <v>3294</v>
      </c>
      <c r="AD271" s="60" t="s">
        <v>72</v>
      </c>
      <c r="AE271" s="60" t="s">
        <v>111</v>
      </c>
      <c r="AF271" s="60" t="s">
        <v>111</v>
      </c>
      <c r="AG271" s="60" t="s">
        <v>3294</v>
      </c>
      <c r="AH271" s="60" t="s">
        <v>111</v>
      </c>
      <c r="AI271" s="60"/>
      <c r="AJ271" s="60" t="s">
        <v>1400</v>
      </c>
      <c r="AK271" s="61"/>
    </row>
    <row r="272" spans="2:37" x14ac:dyDescent="0.3">
      <c r="B272" t="s">
        <v>1404</v>
      </c>
      <c r="C272" t="s">
        <v>1404</v>
      </c>
      <c r="D272" t="str">
        <f>IF(A272&lt;&gt;"",A272,IF(B272&lt;&gt;"",B272,IF(C272&lt;&gt;"",C272,"")))</f>
        <v>BE160502226</v>
      </c>
      <c r="E272" t="str">
        <f>_xlfn.IFNA(VLOOKUP(D272,'Colt Inv June'!A:B,2,0),"")</f>
        <v>DWVA</v>
      </c>
      <c r="F272" t="s">
        <v>5773</v>
      </c>
      <c r="G272" t="s">
        <v>1402</v>
      </c>
      <c r="H272" t="s">
        <v>5773</v>
      </c>
      <c r="I272" t="s">
        <v>1402</v>
      </c>
      <c r="J272" s="62">
        <v>1079</v>
      </c>
      <c r="K272" s="63" t="s">
        <v>1551</v>
      </c>
      <c r="L272" s="63" t="s">
        <v>1403</v>
      </c>
      <c r="M272" s="63" t="s">
        <v>1552</v>
      </c>
      <c r="N272" s="63" t="s">
        <v>1519</v>
      </c>
      <c r="O272" s="63" t="s">
        <v>1404</v>
      </c>
      <c r="P272" s="63" t="s">
        <v>637</v>
      </c>
      <c r="Q272" s="63" t="s">
        <v>3288</v>
      </c>
      <c r="R272" s="63" t="s">
        <v>111</v>
      </c>
      <c r="S272" s="63" t="s">
        <v>111</v>
      </c>
      <c r="T272" s="63" t="s">
        <v>766</v>
      </c>
      <c r="U272" s="63" t="s">
        <v>111</v>
      </c>
      <c r="V272" s="63" t="s">
        <v>697</v>
      </c>
      <c r="W272" s="63" t="s">
        <v>225</v>
      </c>
      <c r="X272" s="63" t="s">
        <v>5775</v>
      </c>
      <c r="Y272" s="63" t="s">
        <v>5773</v>
      </c>
      <c r="Z272" s="63" t="s">
        <v>1764</v>
      </c>
      <c r="AA272" s="63" t="s">
        <v>1405</v>
      </c>
      <c r="AB272" s="63" t="s">
        <v>1065</v>
      </c>
      <c r="AC272" s="63" t="s">
        <v>3294</v>
      </c>
      <c r="AD272" s="63" t="s">
        <v>72</v>
      </c>
      <c r="AE272" s="63" t="s">
        <v>111</v>
      </c>
      <c r="AF272" s="63" t="s">
        <v>111</v>
      </c>
      <c r="AG272" s="63" t="s">
        <v>3294</v>
      </c>
      <c r="AH272" s="63" t="s">
        <v>111</v>
      </c>
      <c r="AI272" s="63"/>
      <c r="AJ272" s="63" t="s">
        <v>1404</v>
      </c>
      <c r="AK272" s="64"/>
    </row>
    <row r="273" spans="2:37" x14ac:dyDescent="0.3">
      <c r="B273" t="s">
        <v>1408</v>
      </c>
      <c r="C273" t="s">
        <v>1408</v>
      </c>
      <c r="D273" t="str">
        <f>IF(A273&lt;&gt;"",A273,IF(B273&lt;&gt;"",B273,IF(C273&lt;&gt;"",C273,"")))</f>
        <v>BE160503253</v>
      </c>
      <c r="E273" t="str">
        <f>_xlfn.IFNA(VLOOKUP(D273,'Colt Inv June'!A:B,2,0),"")</f>
        <v>PAESMANS NV</v>
      </c>
      <c r="F273" t="s">
        <v>5888</v>
      </c>
      <c r="G273" t="s">
        <v>1406</v>
      </c>
      <c r="H273" t="s">
        <v>5888</v>
      </c>
      <c r="I273" t="s">
        <v>1406</v>
      </c>
      <c r="J273" s="59">
        <v>1132</v>
      </c>
      <c r="K273" s="60" t="s">
        <v>1517</v>
      </c>
      <c r="L273" s="60" t="s">
        <v>1407</v>
      </c>
      <c r="M273" s="60" t="s">
        <v>1552</v>
      </c>
      <c r="N273" s="60" t="s">
        <v>1519</v>
      </c>
      <c r="O273" s="60" t="s">
        <v>1408</v>
      </c>
      <c r="P273" s="60" t="s">
        <v>637</v>
      </c>
      <c r="Q273" s="60" t="s">
        <v>5885</v>
      </c>
      <c r="R273" s="60" t="s">
        <v>5890</v>
      </c>
      <c r="S273" s="60" t="s">
        <v>111</v>
      </c>
      <c r="T273" s="60" t="s">
        <v>1175</v>
      </c>
      <c r="U273" s="60" t="s">
        <v>225</v>
      </c>
      <c r="V273" s="60" t="s">
        <v>1410</v>
      </c>
      <c r="W273" s="60" t="s">
        <v>778</v>
      </c>
      <c r="X273" s="60" t="s">
        <v>5891</v>
      </c>
      <c r="Y273" s="60" t="s">
        <v>5888</v>
      </c>
      <c r="Z273" s="60" t="s">
        <v>1701</v>
      </c>
      <c r="AA273" s="60" t="s">
        <v>1409</v>
      </c>
      <c r="AB273" s="60" t="s">
        <v>111</v>
      </c>
      <c r="AC273" s="60" t="s">
        <v>5889</v>
      </c>
      <c r="AD273" s="60" t="s">
        <v>111</v>
      </c>
      <c r="AE273" s="60" t="s">
        <v>111</v>
      </c>
      <c r="AF273" s="60" t="s">
        <v>111</v>
      </c>
      <c r="AG273" s="60" t="s">
        <v>111</v>
      </c>
      <c r="AH273" s="60" t="s">
        <v>111</v>
      </c>
      <c r="AI273" s="60"/>
      <c r="AJ273" s="60" t="s">
        <v>1408</v>
      </c>
      <c r="AK273" s="61"/>
    </row>
    <row r="274" spans="2:37" x14ac:dyDescent="0.3">
      <c r="B274" t="s">
        <v>1412</v>
      </c>
      <c r="C274" t="s">
        <v>1412</v>
      </c>
      <c r="D274" t="str">
        <f>IF(A274&lt;&gt;"",A274,IF(B274&lt;&gt;"",B274,IF(C274&lt;&gt;"",C274,"")))</f>
        <v>BE160600258</v>
      </c>
      <c r="E274" t="str">
        <f>_xlfn.IFNA(VLOOKUP(D274,'Colt Inv June'!A:B,2,0),"")</f>
        <v>INSTITUT DE LA PROVIDENCE ASBL - WAVRE</v>
      </c>
      <c r="F274" t="s">
        <v>5818</v>
      </c>
      <c r="G274" t="s">
        <v>762</v>
      </c>
      <c r="H274" t="s">
        <v>5818</v>
      </c>
      <c r="I274" t="s">
        <v>762</v>
      </c>
      <c r="J274" s="59">
        <v>1210</v>
      </c>
      <c r="K274" s="60" t="s">
        <v>1517</v>
      </c>
      <c r="L274" s="60" t="s">
        <v>1411</v>
      </c>
      <c r="M274" s="60" t="s">
        <v>1552</v>
      </c>
      <c r="N274" s="60" t="s">
        <v>1553</v>
      </c>
      <c r="O274" s="60" t="s">
        <v>1412</v>
      </c>
      <c r="P274" s="60" t="s">
        <v>637</v>
      </c>
      <c r="Q274" s="60" t="s">
        <v>6091</v>
      </c>
      <c r="R274" s="60" t="s">
        <v>6092</v>
      </c>
      <c r="S274" s="60" t="s">
        <v>111</v>
      </c>
      <c r="T274" s="60" t="s">
        <v>766</v>
      </c>
      <c r="U274" s="60" t="s">
        <v>111</v>
      </c>
      <c r="V274" s="60" t="s">
        <v>697</v>
      </c>
      <c r="W274" s="60" t="s">
        <v>225</v>
      </c>
      <c r="X274" s="60" t="s">
        <v>6093</v>
      </c>
      <c r="Y274" s="60" t="s">
        <v>5818</v>
      </c>
      <c r="Z274" s="60" t="s">
        <v>111</v>
      </c>
      <c r="AA274" s="60" t="s">
        <v>765</v>
      </c>
      <c r="AB274" s="60" t="s">
        <v>111</v>
      </c>
      <c r="AC274" s="60" t="s">
        <v>6094</v>
      </c>
      <c r="AD274" s="60" t="s">
        <v>6095</v>
      </c>
      <c r="AE274" s="60" t="s">
        <v>111</v>
      </c>
      <c r="AF274" s="60" t="s">
        <v>111</v>
      </c>
      <c r="AG274" s="60" t="s">
        <v>111</v>
      </c>
      <c r="AH274" s="60" t="s">
        <v>111</v>
      </c>
      <c r="AI274" s="60"/>
      <c r="AJ274" s="60" t="s">
        <v>1412</v>
      </c>
      <c r="AK274" s="61"/>
    </row>
    <row r="275" spans="2:37" x14ac:dyDescent="0.3">
      <c r="B275" t="s">
        <v>1414</v>
      </c>
      <c r="C275" t="s">
        <v>1414</v>
      </c>
      <c r="D275" t="str">
        <f>IF(A275&lt;&gt;"",A275,IF(B275&lt;&gt;"",B275,IF(C275&lt;&gt;"",C275,"")))</f>
        <v>BE160701308</v>
      </c>
      <c r="E275" t="str">
        <f>_xlfn.IFNA(VLOOKUP(D275,'Colt Inv June'!A:B,2,0),"")</f>
        <v>THELIUS  SCRL</v>
      </c>
      <c r="F275" t="s">
        <v>2148</v>
      </c>
      <c r="G275" t="s">
        <v>513</v>
      </c>
      <c r="H275" t="s">
        <v>2148</v>
      </c>
      <c r="I275" t="s">
        <v>513</v>
      </c>
      <c r="J275" s="59">
        <v>1137</v>
      </c>
      <c r="K275" s="60" t="s">
        <v>1551</v>
      </c>
      <c r="L275" s="60" t="s">
        <v>1413</v>
      </c>
      <c r="M275" s="60" t="s">
        <v>1552</v>
      </c>
      <c r="N275" s="60" t="s">
        <v>1519</v>
      </c>
      <c r="O275" s="60" t="s">
        <v>1414</v>
      </c>
      <c r="P275" s="60" t="s">
        <v>637</v>
      </c>
      <c r="Q275" s="60" t="s">
        <v>3288</v>
      </c>
      <c r="R275" s="60" t="s">
        <v>111</v>
      </c>
      <c r="S275" s="60" t="s">
        <v>111</v>
      </c>
      <c r="T275" s="60" t="s">
        <v>766</v>
      </c>
      <c r="U275" s="60" t="s">
        <v>111</v>
      </c>
      <c r="V275" s="60" t="s">
        <v>697</v>
      </c>
      <c r="W275" s="60" t="s">
        <v>225</v>
      </c>
      <c r="X275" s="60" t="s">
        <v>5903</v>
      </c>
      <c r="Y275" s="60" t="s">
        <v>2148</v>
      </c>
      <c r="Z275" s="60" t="s">
        <v>1764</v>
      </c>
      <c r="AA275" s="60" t="s">
        <v>516</v>
      </c>
      <c r="AB275" s="60" t="s">
        <v>1065</v>
      </c>
      <c r="AC275" s="60" t="s">
        <v>3294</v>
      </c>
      <c r="AD275" s="60" t="s">
        <v>72</v>
      </c>
      <c r="AE275" s="60" t="s">
        <v>111</v>
      </c>
      <c r="AF275" s="60" t="s">
        <v>111</v>
      </c>
      <c r="AG275" s="60" t="s">
        <v>3294</v>
      </c>
      <c r="AH275" s="60" t="s">
        <v>111</v>
      </c>
      <c r="AI275" s="60"/>
      <c r="AJ275" s="60" t="s">
        <v>1414</v>
      </c>
      <c r="AK275" s="61"/>
    </row>
    <row r="276" spans="2:37" x14ac:dyDescent="0.3">
      <c r="B276" t="s">
        <v>1070</v>
      </c>
      <c r="C276" t="s">
        <v>1070</v>
      </c>
      <c r="D276" t="str">
        <f>IF(A276&lt;&gt;"",A276,IF(B276&lt;&gt;"",B276,IF(C276&lt;&gt;"",C276,"")))</f>
        <v>BE160701314</v>
      </c>
      <c r="E276" t="str">
        <f>_xlfn.IFNA(VLOOKUP(D276,'Colt Inv June'!A:B,2,0),"")</f>
        <v>SRWT</v>
      </c>
      <c r="F276" t="s">
        <v>5862</v>
      </c>
      <c r="G276" t="s">
        <v>1068</v>
      </c>
      <c r="H276" t="s">
        <v>5862</v>
      </c>
      <c r="I276" t="s">
        <v>1068</v>
      </c>
      <c r="J276" s="62">
        <v>1107</v>
      </c>
      <c r="K276" s="63" t="s">
        <v>1517</v>
      </c>
      <c r="L276" s="63" t="s">
        <v>1069</v>
      </c>
      <c r="M276" s="63" t="s">
        <v>1552</v>
      </c>
      <c r="N276" s="63" t="s">
        <v>1553</v>
      </c>
      <c r="O276" s="63" t="s">
        <v>1070</v>
      </c>
      <c r="P276" s="63" t="s">
        <v>637</v>
      </c>
      <c r="Q276" s="63" t="s">
        <v>5743</v>
      </c>
      <c r="R276" s="63" t="s">
        <v>5860</v>
      </c>
      <c r="S276" s="63" t="s">
        <v>111</v>
      </c>
      <c r="T276" s="63" t="s">
        <v>111</v>
      </c>
      <c r="U276" s="63" t="s">
        <v>72</v>
      </c>
      <c r="V276" s="63" t="s">
        <v>111</v>
      </c>
      <c r="W276" s="63" t="s">
        <v>111</v>
      </c>
      <c r="X276" s="63" t="s">
        <v>5861</v>
      </c>
      <c r="Y276" s="63" t="s">
        <v>5862</v>
      </c>
      <c r="Z276" s="63" t="s">
        <v>1701</v>
      </c>
      <c r="AA276" s="63" t="s">
        <v>1071</v>
      </c>
      <c r="AB276" s="63" t="s">
        <v>111</v>
      </c>
      <c r="AC276" s="63" t="s">
        <v>5863</v>
      </c>
      <c r="AD276" s="63" t="s">
        <v>5864</v>
      </c>
      <c r="AE276" s="63" t="s">
        <v>111</v>
      </c>
      <c r="AF276" s="63" t="s">
        <v>111</v>
      </c>
      <c r="AG276" s="63" t="s">
        <v>111</v>
      </c>
      <c r="AH276" s="63" t="s">
        <v>111</v>
      </c>
      <c r="AI276" s="63"/>
      <c r="AJ276" s="63" t="s">
        <v>1070</v>
      </c>
      <c r="AK276" s="64"/>
    </row>
    <row r="277" spans="2:37" x14ac:dyDescent="0.3">
      <c r="B277" t="s">
        <v>1070</v>
      </c>
      <c r="C277" t="s">
        <v>1070</v>
      </c>
      <c r="D277" t="str">
        <f>IF(A277&lt;&gt;"",A277,IF(B277&lt;&gt;"",B277,IF(C277&lt;&gt;"",C277,"")))</f>
        <v>BE160701314</v>
      </c>
      <c r="E277" t="str">
        <f>_xlfn.IFNA(VLOOKUP(D277,'Colt Inv June'!A:B,2,0),"")</f>
        <v>SRWT</v>
      </c>
      <c r="F277" t="s">
        <v>5862</v>
      </c>
      <c r="G277" t="s">
        <v>1068</v>
      </c>
      <c r="H277" t="s">
        <v>5862</v>
      </c>
      <c r="I277" t="s">
        <v>1068</v>
      </c>
      <c r="J277" s="59">
        <v>1108</v>
      </c>
      <c r="K277" s="60" t="s">
        <v>1517</v>
      </c>
      <c r="L277" s="60" t="s">
        <v>1069</v>
      </c>
      <c r="M277" s="60" t="s">
        <v>1552</v>
      </c>
      <c r="N277" s="60" t="s">
        <v>1553</v>
      </c>
      <c r="O277" s="60" t="s">
        <v>1070</v>
      </c>
      <c r="P277" s="60" t="s">
        <v>637</v>
      </c>
      <c r="Q277" s="60" t="s">
        <v>5743</v>
      </c>
      <c r="R277" s="60" t="s">
        <v>5860</v>
      </c>
      <c r="S277" s="60" t="s">
        <v>111</v>
      </c>
      <c r="T277" s="60" t="s">
        <v>1586</v>
      </c>
      <c r="U277" s="60" t="s">
        <v>72</v>
      </c>
      <c r="V277" s="60" t="s">
        <v>1316</v>
      </c>
      <c r="W277" s="60" t="s">
        <v>225</v>
      </c>
      <c r="X277" s="60" t="s">
        <v>5865</v>
      </c>
      <c r="Y277" s="60" t="s">
        <v>5862</v>
      </c>
      <c r="Z277" s="60" t="s">
        <v>1701</v>
      </c>
      <c r="AA277" s="60" t="s">
        <v>1071</v>
      </c>
      <c r="AB277" s="60" t="s">
        <v>111</v>
      </c>
      <c r="AC277" s="60" t="s">
        <v>5866</v>
      </c>
      <c r="AD277" s="60" t="s">
        <v>5867</v>
      </c>
      <c r="AE277" s="60" t="s">
        <v>111</v>
      </c>
      <c r="AF277" s="60" t="s">
        <v>111</v>
      </c>
      <c r="AG277" s="60" t="s">
        <v>111</v>
      </c>
      <c r="AH277" s="60" t="s">
        <v>111</v>
      </c>
      <c r="AI277" s="60"/>
      <c r="AJ277" s="60" t="s">
        <v>1070</v>
      </c>
      <c r="AK277" s="61"/>
    </row>
    <row r="278" spans="2:37" x14ac:dyDescent="0.3">
      <c r="B278" t="s">
        <v>1074</v>
      </c>
      <c r="C278" t="s">
        <v>1074</v>
      </c>
      <c r="D278" t="str">
        <f>IF(A278&lt;&gt;"",A278,IF(B278&lt;&gt;"",B278,IF(C278&lt;&gt;"",C278,"")))</f>
        <v>BE160801108</v>
      </c>
      <c r="E278" t="str">
        <f>_xlfn.IFNA(VLOOKUP(D278,'Colt Inv June'!A:B,2,0),"")</f>
        <v>IBW</v>
      </c>
      <c r="F278" t="s">
        <v>5387</v>
      </c>
      <c r="G278" t="s">
        <v>1072</v>
      </c>
      <c r="H278" t="s">
        <v>5387</v>
      </c>
      <c r="I278" t="s">
        <v>1072</v>
      </c>
      <c r="J278" s="62">
        <v>1116</v>
      </c>
      <c r="K278" s="63" t="s">
        <v>111</v>
      </c>
      <c r="L278" s="63" t="s">
        <v>1073</v>
      </c>
      <c r="M278" s="63" t="s">
        <v>1552</v>
      </c>
      <c r="N278" s="63" t="s">
        <v>1553</v>
      </c>
      <c r="O278" s="63" t="s">
        <v>1074</v>
      </c>
      <c r="P278" s="63" t="s">
        <v>637</v>
      </c>
      <c r="Q278" s="63" t="s">
        <v>3288</v>
      </c>
      <c r="R278" s="63" t="s">
        <v>5384</v>
      </c>
      <c r="S278" s="63" t="s">
        <v>5385</v>
      </c>
      <c r="T278" s="63" t="s">
        <v>1076</v>
      </c>
      <c r="U278" s="63" t="s">
        <v>104</v>
      </c>
      <c r="V278" s="63" t="s">
        <v>697</v>
      </c>
      <c r="W278" s="63" t="s">
        <v>225</v>
      </c>
      <c r="X278" s="63" t="s">
        <v>5386</v>
      </c>
      <c r="Y278" s="63" t="s">
        <v>5387</v>
      </c>
      <c r="Z278" s="63" t="s">
        <v>1558</v>
      </c>
      <c r="AA278" s="63" t="s">
        <v>1075</v>
      </c>
      <c r="AB278" s="63" t="s">
        <v>1065</v>
      </c>
      <c r="AC278" s="63" t="s">
        <v>3294</v>
      </c>
      <c r="AD278" s="63" t="s">
        <v>72</v>
      </c>
      <c r="AE278" s="63" t="s">
        <v>111</v>
      </c>
      <c r="AF278" s="63" t="s">
        <v>111</v>
      </c>
      <c r="AG278" s="63" t="s">
        <v>3294</v>
      </c>
      <c r="AH278" s="63" t="s">
        <v>111</v>
      </c>
      <c r="AI278" s="63"/>
      <c r="AJ278" s="63" t="s">
        <v>1074</v>
      </c>
      <c r="AK278" s="64"/>
    </row>
    <row r="279" spans="2:37" x14ac:dyDescent="0.3">
      <c r="B279" t="s">
        <v>1417</v>
      </c>
      <c r="C279" t="s">
        <v>1417</v>
      </c>
      <c r="D279" t="str">
        <f>IF(A279&lt;&gt;"",A279,IF(B279&lt;&gt;"",B279,IF(C279&lt;&gt;"",C279,"")))</f>
        <v>BE160801293</v>
      </c>
      <c r="E279" t="str">
        <f>_xlfn.IFNA(VLOOKUP(D279,'Colt Inv June'!A:B,2,0),"")</f>
        <v>HABITATION MODERNE</v>
      </c>
      <c r="F279" t="s">
        <v>1847</v>
      </c>
      <c r="G279" t="s">
        <v>1415</v>
      </c>
      <c r="H279" t="s">
        <v>1847</v>
      </c>
      <c r="I279" t="s">
        <v>1415</v>
      </c>
      <c r="J279" s="59">
        <v>1169</v>
      </c>
      <c r="K279" s="60" t="s">
        <v>1517</v>
      </c>
      <c r="L279" s="60" t="s">
        <v>1416</v>
      </c>
      <c r="M279" s="60" t="s">
        <v>1552</v>
      </c>
      <c r="N279" s="60" t="s">
        <v>1553</v>
      </c>
      <c r="O279" s="60" t="s">
        <v>1417</v>
      </c>
      <c r="P279" s="60" t="s">
        <v>637</v>
      </c>
      <c r="Q279" s="60" t="s">
        <v>4595</v>
      </c>
      <c r="R279" s="60" t="s">
        <v>111</v>
      </c>
      <c r="S279" s="60" t="s">
        <v>111</v>
      </c>
      <c r="T279" s="60" t="s">
        <v>690</v>
      </c>
      <c r="U279" s="60" t="s">
        <v>104</v>
      </c>
      <c r="V279" s="60" t="s">
        <v>697</v>
      </c>
      <c r="W279" s="60" t="s">
        <v>225</v>
      </c>
      <c r="X279" s="60" t="s">
        <v>4596</v>
      </c>
      <c r="Y279" s="60" t="s">
        <v>1847</v>
      </c>
      <c r="Z279" s="60" t="s">
        <v>1764</v>
      </c>
      <c r="AA279" s="60" t="s">
        <v>1418</v>
      </c>
      <c r="AB279" s="60" t="s">
        <v>4597</v>
      </c>
      <c r="AC279" s="60" t="s">
        <v>4598</v>
      </c>
      <c r="AD279" s="60" t="s">
        <v>111</v>
      </c>
      <c r="AE279" s="60" t="s">
        <v>111</v>
      </c>
      <c r="AF279" s="60" t="s">
        <v>111</v>
      </c>
      <c r="AG279" s="60" t="s">
        <v>111</v>
      </c>
      <c r="AH279" s="60" t="s">
        <v>111</v>
      </c>
      <c r="AI279" s="60"/>
      <c r="AJ279" s="60" t="s">
        <v>1417</v>
      </c>
      <c r="AK279" s="61"/>
    </row>
    <row r="280" spans="2:37" x14ac:dyDescent="0.3">
      <c r="B280" t="s">
        <v>1420</v>
      </c>
      <c r="C280" t="s">
        <v>1420</v>
      </c>
      <c r="D280" t="str">
        <f>IF(A280&lt;&gt;"",A280,IF(B280&lt;&gt;"",B280,IF(C280&lt;&gt;"",C280,"")))</f>
        <v>BE160801463</v>
      </c>
      <c r="E280" t="str">
        <f>_xlfn.IFNA(VLOOKUP(D280,'Colt Inv June'!A:B,2,0),"")</f>
        <v>HEADLINE NFP</v>
      </c>
      <c r="F280" t="s">
        <v>2733</v>
      </c>
      <c r="G280" t="s">
        <v>446</v>
      </c>
      <c r="H280" t="s">
        <v>2733</v>
      </c>
      <c r="I280" t="s">
        <v>446</v>
      </c>
      <c r="J280" s="59">
        <v>1224</v>
      </c>
      <c r="K280" s="60" t="s">
        <v>1517</v>
      </c>
      <c r="L280" s="60" t="s">
        <v>1419</v>
      </c>
      <c r="M280" s="60" t="s">
        <v>1552</v>
      </c>
      <c r="N280" s="60" t="s">
        <v>1519</v>
      </c>
      <c r="O280" s="60" t="s">
        <v>1420</v>
      </c>
      <c r="P280" s="60" t="s">
        <v>637</v>
      </c>
      <c r="Q280" s="60" t="s">
        <v>6116</v>
      </c>
      <c r="R280" s="60" t="s">
        <v>111</v>
      </c>
      <c r="S280" s="60" t="s">
        <v>111</v>
      </c>
      <c r="T280" s="60" t="s">
        <v>126</v>
      </c>
      <c r="U280" s="60" t="s">
        <v>111</v>
      </c>
      <c r="V280" s="60" t="s">
        <v>97</v>
      </c>
      <c r="W280" s="60" t="s">
        <v>72</v>
      </c>
      <c r="X280" s="60" t="s">
        <v>6117</v>
      </c>
      <c r="Y280" s="60" t="s">
        <v>2733</v>
      </c>
      <c r="Z280" s="60" t="s">
        <v>1701</v>
      </c>
      <c r="AA280" s="60" t="s">
        <v>1421</v>
      </c>
      <c r="AB280" s="60" t="s">
        <v>5430</v>
      </c>
      <c r="AC280" s="60" t="s">
        <v>6118</v>
      </c>
      <c r="AD280" s="60" t="s">
        <v>1992</v>
      </c>
      <c r="AE280" s="60" t="s">
        <v>111</v>
      </c>
      <c r="AF280" s="60" t="s">
        <v>111</v>
      </c>
      <c r="AG280" s="60" t="s">
        <v>111</v>
      </c>
      <c r="AH280" s="60" t="s">
        <v>111</v>
      </c>
      <c r="AI280" s="60"/>
      <c r="AJ280" s="60" t="s">
        <v>1420</v>
      </c>
      <c r="AK280" s="61"/>
    </row>
    <row r="281" spans="2:37" x14ac:dyDescent="0.3">
      <c r="B281" t="s">
        <v>1424</v>
      </c>
      <c r="C281" t="s">
        <v>1424</v>
      </c>
      <c r="D281" t="str">
        <f>IF(A281&lt;&gt;"",A281,IF(B281&lt;&gt;"",B281,IF(C281&lt;&gt;"",C281,"")))</f>
        <v>BE160802192</v>
      </c>
      <c r="E281" t="str">
        <f>_xlfn.IFNA(VLOOKUP(D281,'Colt Inv June'!A:B,2,0),"")</f>
        <v>CPAS WALCOURT</v>
      </c>
      <c r="F281" t="s">
        <v>5987</v>
      </c>
      <c r="G281" t="s">
        <v>1422</v>
      </c>
      <c r="H281" t="s">
        <v>5987</v>
      </c>
      <c r="I281" t="s">
        <v>1422</v>
      </c>
      <c r="J281" s="62">
        <v>1171</v>
      </c>
      <c r="K281" s="63" t="s">
        <v>1517</v>
      </c>
      <c r="L281" s="63" t="s">
        <v>1423</v>
      </c>
      <c r="M281" s="63" t="s">
        <v>1552</v>
      </c>
      <c r="N281" s="63" t="s">
        <v>1553</v>
      </c>
      <c r="O281" s="63" t="s">
        <v>1424</v>
      </c>
      <c r="P281" s="63" t="s">
        <v>637</v>
      </c>
      <c r="Q281" s="63" t="s">
        <v>4595</v>
      </c>
      <c r="R281" s="63" t="s">
        <v>5985</v>
      </c>
      <c r="S281" s="63" t="s">
        <v>111</v>
      </c>
      <c r="T281" s="63" t="s">
        <v>142</v>
      </c>
      <c r="U281" s="63" t="s">
        <v>129</v>
      </c>
      <c r="V281" s="63" t="s">
        <v>697</v>
      </c>
      <c r="W281" s="63" t="s">
        <v>225</v>
      </c>
      <c r="X281" s="63" t="s">
        <v>5986</v>
      </c>
      <c r="Y281" s="63" t="s">
        <v>5987</v>
      </c>
      <c r="Z281" s="63" t="s">
        <v>1764</v>
      </c>
      <c r="AA281" s="63" t="s">
        <v>1425</v>
      </c>
      <c r="AB281" s="63" t="s">
        <v>3288</v>
      </c>
      <c r="AC281" s="63" t="s">
        <v>5988</v>
      </c>
      <c r="AD281" s="63" t="s">
        <v>111</v>
      </c>
      <c r="AE281" s="63" t="s">
        <v>111</v>
      </c>
      <c r="AF281" s="63" t="s">
        <v>111</v>
      </c>
      <c r="AG281" s="63" t="s">
        <v>111</v>
      </c>
      <c r="AH281" s="63" t="s">
        <v>111</v>
      </c>
      <c r="AI281" s="63"/>
      <c r="AJ281" s="63" t="s">
        <v>1424</v>
      </c>
      <c r="AK281" s="64"/>
    </row>
    <row r="282" spans="2:37" x14ac:dyDescent="0.3">
      <c r="B282" t="s">
        <v>1428</v>
      </c>
      <c r="C282" t="s">
        <v>1428</v>
      </c>
      <c r="D282" t="str">
        <f>IF(A282&lt;&gt;"",A282,IF(B282&lt;&gt;"",B282,IF(C282&lt;&gt;"",C282,"")))</f>
        <v>BE160901424</v>
      </c>
      <c r="E282" t="str">
        <f>_xlfn.IFNA(VLOOKUP(D282,'Colt Inv June'!A:B,2,0),"")</f>
        <v>CPAS FLORENVILLE</v>
      </c>
      <c r="F282" t="s">
        <v>6083</v>
      </c>
      <c r="G282" t="s">
        <v>1426</v>
      </c>
      <c r="H282" t="s">
        <v>6083</v>
      </c>
      <c r="I282" t="s">
        <v>1426</v>
      </c>
      <c r="J282" s="62">
        <v>1202</v>
      </c>
      <c r="K282" s="63" t="s">
        <v>111</v>
      </c>
      <c r="L282" s="63" t="s">
        <v>1427</v>
      </c>
      <c r="M282" s="63" t="s">
        <v>1552</v>
      </c>
      <c r="N282" s="63" t="s">
        <v>1553</v>
      </c>
      <c r="O282" s="63" t="s">
        <v>1428</v>
      </c>
      <c r="P282" s="63" t="s">
        <v>637</v>
      </c>
      <c r="Q282" s="63" t="s">
        <v>3288</v>
      </c>
      <c r="R282" s="63" t="s">
        <v>6080</v>
      </c>
      <c r="S282" s="63" t="s">
        <v>6081</v>
      </c>
      <c r="T282" s="63" t="s">
        <v>663</v>
      </c>
      <c r="U282" s="63" t="s">
        <v>104</v>
      </c>
      <c r="V282" s="63" t="s">
        <v>697</v>
      </c>
      <c r="W282" s="63" t="s">
        <v>225</v>
      </c>
      <c r="X282" s="63" t="s">
        <v>6082</v>
      </c>
      <c r="Y282" s="63" t="s">
        <v>6083</v>
      </c>
      <c r="Z282" s="63" t="s">
        <v>1764</v>
      </c>
      <c r="AA282" s="63" t="s">
        <v>1429</v>
      </c>
      <c r="AB282" s="63" t="s">
        <v>1065</v>
      </c>
      <c r="AC282" s="63" t="s">
        <v>3294</v>
      </c>
      <c r="AD282" s="63" t="s">
        <v>72</v>
      </c>
      <c r="AE282" s="63" t="s">
        <v>111</v>
      </c>
      <c r="AF282" s="63" t="s">
        <v>111</v>
      </c>
      <c r="AG282" s="63" t="s">
        <v>3294</v>
      </c>
      <c r="AH282" s="63" t="s">
        <v>111</v>
      </c>
      <c r="AI282" s="63"/>
      <c r="AJ282" s="63" t="s">
        <v>1428</v>
      </c>
      <c r="AK282" s="64"/>
    </row>
    <row r="283" spans="2:37" x14ac:dyDescent="0.3">
      <c r="B283" t="s">
        <v>1079</v>
      </c>
      <c r="C283" t="s">
        <v>1079</v>
      </c>
      <c r="D283" t="str">
        <f>IF(A283&lt;&gt;"",A283,IF(B283&lt;&gt;"",B283,IF(C283&lt;&gt;"",C283,"")))</f>
        <v>BE160901572</v>
      </c>
      <c r="E283" t="str">
        <f>_xlfn.IFNA(VLOOKUP(D283,'Colt Inv June'!A:B,2,0),"")</f>
        <v>AC FLORENVILLE</v>
      </c>
      <c r="F283" t="s">
        <v>6073</v>
      </c>
      <c r="G283" t="s">
        <v>1077</v>
      </c>
      <c r="H283" t="s">
        <v>6073</v>
      </c>
      <c r="I283" t="s">
        <v>1077</v>
      </c>
      <c r="J283" s="62">
        <v>1200</v>
      </c>
      <c r="K283" s="63" t="s">
        <v>1517</v>
      </c>
      <c r="L283" s="63" t="s">
        <v>1078</v>
      </c>
      <c r="M283" s="63" t="s">
        <v>1552</v>
      </c>
      <c r="N283" s="63" t="s">
        <v>1553</v>
      </c>
      <c r="O283" s="63" t="s">
        <v>1079</v>
      </c>
      <c r="P283" s="63" t="s">
        <v>637</v>
      </c>
      <c r="Q283" s="63" t="s">
        <v>4595</v>
      </c>
      <c r="R283" s="63" t="s">
        <v>111</v>
      </c>
      <c r="S283" s="63" t="s">
        <v>111</v>
      </c>
      <c r="T283" s="63" t="s">
        <v>663</v>
      </c>
      <c r="U283" s="63" t="s">
        <v>104</v>
      </c>
      <c r="V283" s="63" t="s">
        <v>697</v>
      </c>
      <c r="W283" s="63" t="s">
        <v>225</v>
      </c>
      <c r="X283" s="63" t="s">
        <v>6072</v>
      </c>
      <c r="Y283" s="63" t="s">
        <v>6073</v>
      </c>
      <c r="Z283" s="63" t="s">
        <v>1701</v>
      </c>
      <c r="AA283" s="63" t="s">
        <v>1080</v>
      </c>
      <c r="AB283" s="63" t="s">
        <v>111</v>
      </c>
      <c r="AC283" s="63" t="s">
        <v>6074</v>
      </c>
      <c r="AD283" s="63" t="s">
        <v>111</v>
      </c>
      <c r="AE283" s="63" t="s">
        <v>111</v>
      </c>
      <c r="AF283" s="63" t="s">
        <v>111</v>
      </c>
      <c r="AG283" s="63" t="s">
        <v>111</v>
      </c>
      <c r="AH283" s="63" t="s">
        <v>111</v>
      </c>
      <c r="AI283" s="63"/>
      <c r="AJ283" s="63" t="s">
        <v>1079</v>
      </c>
      <c r="AK283" s="64"/>
    </row>
    <row r="284" spans="2:37" x14ac:dyDescent="0.3">
      <c r="B284" t="s">
        <v>1083</v>
      </c>
      <c r="C284" t="s">
        <v>1083</v>
      </c>
      <c r="D284" t="str">
        <f>IF(A284&lt;&gt;"",A284,IF(B284&lt;&gt;"",B284,IF(C284&lt;&gt;"",C284,"")))</f>
        <v>BE161001751</v>
      </c>
      <c r="E284" t="str">
        <f>_xlfn.IFNA(VLOOKUP(D284,'Colt Inv June'!A:B,2,0),"")</f>
        <v>AC BEAURAING</v>
      </c>
      <c r="F284" t="s">
        <v>6111</v>
      </c>
      <c r="G284" t="s">
        <v>1081</v>
      </c>
      <c r="H284" t="s">
        <v>6111</v>
      </c>
      <c r="I284" t="s">
        <v>1081</v>
      </c>
      <c r="J284" s="62">
        <v>1223</v>
      </c>
      <c r="K284" s="63" t="s">
        <v>1517</v>
      </c>
      <c r="L284" s="63" t="s">
        <v>1082</v>
      </c>
      <c r="M284" s="63" t="s">
        <v>1552</v>
      </c>
      <c r="N284" s="63" t="s">
        <v>1553</v>
      </c>
      <c r="O284" s="63" t="s">
        <v>1083</v>
      </c>
      <c r="P284" s="63" t="s">
        <v>637</v>
      </c>
      <c r="Q284" s="63" t="s">
        <v>3288</v>
      </c>
      <c r="R284" s="63" t="s">
        <v>2940</v>
      </c>
      <c r="S284" s="63" t="s">
        <v>111</v>
      </c>
      <c r="T284" s="63" t="s">
        <v>663</v>
      </c>
      <c r="U284" s="63" t="s">
        <v>104</v>
      </c>
      <c r="V284" s="63" t="s">
        <v>697</v>
      </c>
      <c r="W284" s="63" t="s">
        <v>225</v>
      </c>
      <c r="X284" s="63" t="s">
        <v>6115</v>
      </c>
      <c r="Y284" s="63" t="s">
        <v>6111</v>
      </c>
      <c r="Z284" s="63" t="s">
        <v>1558</v>
      </c>
      <c r="AA284" s="63" t="s">
        <v>6112</v>
      </c>
      <c r="AB284" s="63" t="s">
        <v>111</v>
      </c>
      <c r="AC284" s="63" t="s">
        <v>6113</v>
      </c>
      <c r="AD284" s="63" t="s">
        <v>6114</v>
      </c>
      <c r="AE284" s="63" t="s">
        <v>111</v>
      </c>
      <c r="AF284" s="63" t="s">
        <v>111</v>
      </c>
      <c r="AG284" s="63" t="s">
        <v>111</v>
      </c>
      <c r="AH284" s="63" t="s">
        <v>111</v>
      </c>
      <c r="AI284" s="63"/>
      <c r="AJ284" s="63" t="s">
        <v>1083</v>
      </c>
      <c r="AK284" s="64"/>
    </row>
    <row r="285" spans="2:37" x14ac:dyDescent="0.3">
      <c r="D285" t="str">
        <f>IF(A285&lt;&gt;"",A285,IF(B285&lt;&gt;"",B285,IF(C285&lt;&gt;"",C285,"")))</f>
        <v/>
      </c>
      <c r="E285" t="str">
        <f>_xlfn.IFNA(VLOOKUP(D285,'Colt Inv June'!A:B,2,0),"")</f>
        <v/>
      </c>
      <c r="F285" t="s">
        <v>111</v>
      </c>
      <c r="G285" t="s">
        <v>111</v>
      </c>
      <c r="H285" t="s">
        <v>6017</v>
      </c>
      <c r="I285" t="s">
        <v>609</v>
      </c>
      <c r="J285" s="62">
        <v>1227</v>
      </c>
      <c r="K285" s="63" t="s">
        <v>1517</v>
      </c>
      <c r="L285" s="63" t="s">
        <v>6128</v>
      </c>
      <c r="M285" s="63" t="s">
        <v>1552</v>
      </c>
      <c r="N285" s="63" t="s">
        <v>1553</v>
      </c>
      <c r="O285" s="63" t="s">
        <v>6129</v>
      </c>
      <c r="P285" s="63" t="s">
        <v>637</v>
      </c>
      <c r="Q285" s="63" t="s">
        <v>111</v>
      </c>
      <c r="R285" s="63" t="s">
        <v>111</v>
      </c>
      <c r="S285" s="63" t="s">
        <v>111</v>
      </c>
      <c r="T285" s="63" t="s">
        <v>1576</v>
      </c>
      <c r="U285" s="63" t="s">
        <v>104</v>
      </c>
      <c r="V285" s="63" t="s">
        <v>225</v>
      </c>
      <c r="W285" s="63" t="s">
        <v>225</v>
      </c>
      <c r="X285" s="63" t="s">
        <v>6130</v>
      </c>
      <c r="Y285" s="63" t="s">
        <v>6017</v>
      </c>
      <c r="Z285" s="63" t="s">
        <v>111</v>
      </c>
      <c r="AA285" s="63" t="s">
        <v>6018</v>
      </c>
      <c r="AB285" s="63" t="s">
        <v>111</v>
      </c>
      <c r="AC285" s="63" t="s">
        <v>6127</v>
      </c>
      <c r="AD285" s="63" t="s">
        <v>6020</v>
      </c>
      <c r="AE285" s="63" t="s">
        <v>111</v>
      </c>
      <c r="AF285" s="63" t="s">
        <v>111</v>
      </c>
      <c r="AG285" s="63" t="s">
        <v>111</v>
      </c>
      <c r="AH285" s="63" t="s">
        <v>111</v>
      </c>
      <c r="AI285" s="63"/>
      <c r="AJ285" s="63" t="s">
        <v>6129</v>
      </c>
      <c r="AK285" s="64"/>
    </row>
    <row r="286" spans="2:37" x14ac:dyDescent="0.3">
      <c r="B286" t="s">
        <v>1435</v>
      </c>
      <c r="C286" t="s">
        <v>1435</v>
      </c>
      <c r="D286" t="str">
        <f>IF(A286&lt;&gt;"",A286,IF(B286&lt;&gt;"",B286,IF(C286&lt;&gt;"",C286,"")))</f>
        <v>BE161108451</v>
      </c>
      <c r="E286" t="str">
        <f>_xlfn.IFNA(VLOOKUP(D286,'Colt Inv June'!A:B,2,0),"")</f>
        <v>AC ROCHEFORT</v>
      </c>
      <c r="F286" t="s">
        <v>6137</v>
      </c>
      <c r="G286" t="s">
        <v>1433</v>
      </c>
      <c r="H286" t="s">
        <v>6137</v>
      </c>
      <c r="I286" t="s">
        <v>1433</v>
      </c>
      <c r="J286" s="62">
        <v>1230</v>
      </c>
      <c r="K286" s="63" t="s">
        <v>1517</v>
      </c>
      <c r="L286" s="63" t="s">
        <v>1434</v>
      </c>
      <c r="M286" s="63" t="s">
        <v>4331</v>
      </c>
      <c r="N286" s="63" t="s">
        <v>1553</v>
      </c>
      <c r="O286" s="63" t="s">
        <v>1435</v>
      </c>
      <c r="P286" s="63" t="s">
        <v>637</v>
      </c>
      <c r="Q286" s="63" t="s">
        <v>111</v>
      </c>
      <c r="R286" s="63" t="s">
        <v>111</v>
      </c>
      <c r="S286" s="63" t="s">
        <v>111</v>
      </c>
      <c r="T286" s="63" t="s">
        <v>663</v>
      </c>
      <c r="U286" s="63" t="s">
        <v>165</v>
      </c>
      <c r="V286" s="63" t="s">
        <v>697</v>
      </c>
      <c r="W286" s="63" t="s">
        <v>225</v>
      </c>
      <c r="X286" s="63" t="s">
        <v>111</v>
      </c>
      <c r="Y286" s="63" t="s">
        <v>6137</v>
      </c>
      <c r="Z286" s="63" t="s">
        <v>111</v>
      </c>
      <c r="AA286" s="63" t="s">
        <v>1436</v>
      </c>
      <c r="AB286" s="63" t="s">
        <v>111</v>
      </c>
      <c r="AC286" s="63" t="s">
        <v>6138</v>
      </c>
      <c r="AD286" s="63" t="s">
        <v>111</v>
      </c>
      <c r="AE286" s="63" t="s">
        <v>111</v>
      </c>
      <c r="AF286" s="63" t="s">
        <v>111</v>
      </c>
      <c r="AG286" s="63" t="s">
        <v>111</v>
      </c>
      <c r="AH286" s="63" t="s">
        <v>111</v>
      </c>
      <c r="AI286" s="63"/>
      <c r="AJ286" s="63" t="s">
        <v>1435</v>
      </c>
      <c r="AK286" s="64"/>
    </row>
    <row r="287" spans="2:37" x14ac:dyDescent="0.3">
      <c r="B287" t="s">
        <v>1087</v>
      </c>
      <c r="C287" t="s">
        <v>1087</v>
      </c>
      <c r="D287" t="str">
        <f>IF(A287&lt;&gt;"",A287,IF(B287&lt;&gt;"",B287,IF(C287&lt;&gt;"",C287,"")))</f>
        <v>BE170100079</v>
      </c>
      <c r="E287" t="str">
        <f>_xlfn.IFNA(VLOOKUP(D287,'Colt Inv June'!A:B,2,0),"")</f>
        <v>DE CROMBRUGGHE &amp; PARTNERS</v>
      </c>
      <c r="F287" t="s">
        <v>6210</v>
      </c>
      <c r="G287" t="s">
        <v>1085</v>
      </c>
      <c r="H287" t="s">
        <v>6210</v>
      </c>
      <c r="I287" t="s">
        <v>1085</v>
      </c>
      <c r="J287" s="59">
        <v>1267</v>
      </c>
      <c r="K287" s="60" t="s">
        <v>1517</v>
      </c>
      <c r="L287" s="60" t="s">
        <v>1086</v>
      </c>
      <c r="M287" s="60" t="s">
        <v>1552</v>
      </c>
      <c r="N287" s="60" t="s">
        <v>1553</v>
      </c>
      <c r="O287" s="60" t="s">
        <v>1087</v>
      </c>
      <c r="P287" s="60" t="s">
        <v>637</v>
      </c>
      <c r="Q287" s="60" t="s">
        <v>111</v>
      </c>
      <c r="R287" s="60" t="s">
        <v>2444</v>
      </c>
      <c r="S287" s="60" t="s">
        <v>111</v>
      </c>
      <c r="T287" s="60" t="s">
        <v>766</v>
      </c>
      <c r="U287" s="60" t="s">
        <v>111</v>
      </c>
      <c r="V287" s="60" t="s">
        <v>697</v>
      </c>
      <c r="W287" s="60" t="s">
        <v>225</v>
      </c>
      <c r="X287" s="60" t="s">
        <v>6209</v>
      </c>
      <c r="Y287" s="60" t="s">
        <v>6210</v>
      </c>
      <c r="Z287" s="60" t="s">
        <v>1558</v>
      </c>
      <c r="AA287" s="60" t="s">
        <v>1088</v>
      </c>
      <c r="AB287" s="60" t="s">
        <v>111</v>
      </c>
      <c r="AC287" s="60" t="s">
        <v>6211</v>
      </c>
      <c r="AD287" s="60" t="s">
        <v>111</v>
      </c>
      <c r="AE287" s="60" t="s">
        <v>111</v>
      </c>
      <c r="AF287" s="60" t="s">
        <v>111</v>
      </c>
      <c r="AG287" s="60" t="s">
        <v>111</v>
      </c>
      <c r="AH287" s="60" t="s">
        <v>111</v>
      </c>
      <c r="AI287" s="60"/>
      <c r="AJ287" s="60" t="s">
        <v>1087</v>
      </c>
      <c r="AK287" s="61"/>
    </row>
    <row r="288" spans="2:37" x14ac:dyDescent="0.3">
      <c r="D288" t="str">
        <f>IF(A288&lt;&gt;"",A288,IF(B288&lt;&gt;"",B288,IF(C288&lt;&gt;"",C288,"")))</f>
        <v/>
      </c>
      <c r="E288" t="str">
        <f>_xlfn.IFNA(VLOOKUP(D288,'Colt Inv June'!A:B,2,0),"")</f>
        <v/>
      </c>
      <c r="F288" t="s">
        <v>111</v>
      </c>
      <c r="G288" t="s">
        <v>111</v>
      </c>
      <c r="H288" t="s">
        <v>2394</v>
      </c>
      <c r="I288" t="s">
        <v>388</v>
      </c>
      <c r="J288" s="59">
        <v>1299</v>
      </c>
      <c r="K288" s="60" t="s">
        <v>111</v>
      </c>
      <c r="L288" s="60" t="s">
        <v>6255</v>
      </c>
      <c r="M288" s="60" t="s">
        <v>1518</v>
      </c>
      <c r="N288" s="60" t="s">
        <v>1519</v>
      </c>
      <c r="O288" s="60" t="s">
        <v>6256</v>
      </c>
      <c r="P288" s="60" t="s">
        <v>3029</v>
      </c>
      <c r="Q288" s="60" t="s">
        <v>5206</v>
      </c>
      <c r="R288" s="60" t="s">
        <v>6257</v>
      </c>
      <c r="S288" s="60" t="s">
        <v>6257</v>
      </c>
      <c r="T288" s="60" t="s">
        <v>6258</v>
      </c>
      <c r="U288" s="60" t="s">
        <v>111</v>
      </c>
      <c r="V288" s="60" t="s">
        <v>72</v>
      </c>
      <c r="W288" s="60" t="s">
        <v>4815</v>
      </c>
      <c r="X288" s="60" t="s">
        <v>111</v>
      </c>
      <c r="Y288" s="60" t="s">
        <v>2394</v>
      </c>
      <c r="Z288" s="60" t="s">
        <v>1558</v>
      </c>
      <c r="AA288" s="60" t="s">
        <v>6259</v>
      </c>
      <c r="AB288" s="60" t="s">
        <v>5212</v>
      </c>
      <c r="AC288" s="60" t="s">
        <v>6260</v>
      </c>
      <c r="AD288" s="60" t="s">
        <v>72</v>
      </c>
      <c r="AE288" s="60" t="s">
        <v>111</v>
      </c>
      <c r="AF288" s="60" t="s">
        <v>111</v>
      </c>
      <c r="AG288" s="60" t="s">
        <v>6260</v>
      </c>
      <c r="AH288" s="60" t="s">
        <v>111</v>
      </c>
      <c r="AI288" s="60"/>
      <c r="AJ288" s="60" t="s">
        <v>6256</v>
      </c>
      <c r="AK288" s="61"/>
    </row>
    <row r="289" spans="1:37" x14ac:dyDescent="0.3">
      <c r="B289" t="s">
        <v>1090</v>
      </c>
      <c r="C289" t="s">
        <v>1090</v>
      </c>
      <c r="D289" t="str">
        <f>IF(A289&lt;&gt;"",A289,IF(B289&lt;&gt;"",B289,IF(C289&lt;&gt;"",C289,"")))</f>
        <v>BE170202559</v>
      </c>
      <c r="E289" t="str">
        <f>_xlfn.IFNA(VLOOKUP(D289,'Colt Inv June'!A:B,2,0),"")</f>
        <v>GEVELE NV</v>
      </c>
      <c r="F289" t="s">
        <v>5014</v>
      </c>
      <c r="G289" t="s">
        <v>664</v>
      </c>
      <c r="H289" t="s">
        <v>5014</v>
      </c>
      <c r="I289" t="s">
        <v>664</v>
      </c>
      <c r="J289" s="62">
        <v>1296</v>
      </c>
      <c r="K289" s="63" t="s">
        <v>1517</v>
      </c>
      <c r="L289" s="63" t="s">
        <v>1089</v>
      </c>
      <c r="M289" s="63" t="s">
        <v>1552</v>
      </c>
      <c r="N289" s="63" t="s">
        <v>1553</v>
      </c>
      <c r="O289" s="63" t="s">
        <v>1090</v>
      </c>
      <c r="P289" s="63" t="s">
        <v>637</v>
      </c>
      <c r="Q289" s="63" t="s">
        <v>5427</v>
      </c>
      <c r="R289" s="63" t="s">
        <v>2873</v>
      </c>
      <c r="S289" s="63" t="s">
        <v>111</v>
      </c>
      <c r="T289" s="63" t="s">
        <v>111</v>
      </c>
      <c r="U289" s="63" t="s">
        <v>72</v>
      </c>
      <c r="V289" s="63" t="s">
        <v>697</v>
      </c>
      <c r="W289" s="63" t="s">
        <v>225</v>
      </c>
      <c r="X289" s="63" t="s">
        <v>5428</v>
      </c>
      <c r="Y289" s="63" t="s">
        <v>5014</v>
      </c>
      <c r="Z289" s="63" t="s">
        <v>1558</v>
      </c>
      <c r="AA289" s="63" t="s">
        <v>5429</v>
      </c>
      <c r="AB289" s="63" t="s">
        <v>5430</v>
      </c>
      <c r="AC289" s="63" t="s">
        <v>5424</v>
      </c>
      <c r="AD289" s="63" t="s">
        <v>5431</v>
      </c>
      <c r="AE289" s="63" t="s">
        <v>111</v>
      </c>
      <c r="AF289" s="63" t="s">
        <v>111</v>
      </c>
      <c r="AG289" s="63" t="s">
        <v>111</v>
      </c>
      <c r="AH289" s="63" t="s">
        <v>111</v>
      </c>
      <c r="AI289" s="63"/>
      <c r="AJ289" s="63" t="s">
        <v>1090</v>
      </c>
      <c r="AK289" s="64"/>
    </row>
    <row r="290" spans="1:37" x14ac:dyDescent="0.3">
      <c r="D290" t="str">
        <f>IF(A290&lt;&gt;"",A290,IF(B290&lt;&gt;"",B290,IF(C290&lt;&gt;"",C290,"")))</f>
        <v/>
      </c>
      <c r="E290" t="str">
        <f>_xlfn.IFNA(VLOOKUP(D290,'Colt Inv June'!A:B,2,0),"")</f>
        <v/>
      </c>
      <c r="F290" t="s">
        <v>111</v>
      </c>
      <c r="G290" t="s">
        <v>111</v>
      </c>
      <c r="H290" t="s">
        <v>4365</v>
      </c>
      <c r="I290" t="s">
        <v>415</v>
      </c>
      <c r="J290" s="59">
        <v>1310</v>
      </c>
      <c r="K290" s="60" t="s">
        <v>1517</v>
      </c>
      <c r="L290" s="60" t="s">
        <v>6335</v>
      </c>
      <c r="M290" s="60" t="s">
        <v>1552</v>
      </c>
      <c r="N290" s="60" t="s">
        <v>1553</v>
      </c>
      <c r="O290" s="60" t="s">
        <v>6336</v>
      </c>
      <c r="P290" s="60" t="s">
        <v>637</v>
      </c>
      <c r="Q290" s="60" t="s">
        <v>5427</v>
      </c>
      <c r="R290" s="60" t="s">
        <v>6337</v>
      </c>
      <c r="S290" s="60" t="s">
        <v>111</v>
      </c>
      <c r="T290" s="60" t="s">
        <v>111</v>
      </c>
      <c r="U290" s="60" t="s">
        <v>111</v>
      </c>
      <c r="V290" s="60" t="s">
        <v>111</v>
      </c>
      <c r="W290" s="60" t="s">
        <v>111</v>
      </c>
      <c r="X290" s="60" t="s">
        <v>6338</v>
      </c>
      <c r="Y290" s="60" t="s">
        <v>4365</v>
      </c>
      <c r="Z290" s="60" t="s">
        <v>1558</v>
      </c>
      <c r="AA290" s="60" t="s">
        <v>6324</v>
      </c>
      <c r="AB290" s="60" t="s">
        <v>6339</v>
      </c>
      <c r="AC290" s="60" t="s">
        <v>1912</v>
      </c>
      <c r="AD290" s="60" t="s">
        <v>4366</v>
      </c>
      <c r="AE290" s="60" t="s">
        <v>111</v>
      </c>
      <c r="AF290" s="60" t="s">
        <v>111</v>
      </c>
      <c r="AG290" s="60" t="s">
        <v>111</v>
      </c>
      <c r="AH290" s="60" t="s">
        <v>111</v>
      </c>
      <c r="AI290" s="60"/>
      <c r="AJ290" s="60" t="s">
        <v>6336</v>
      </c>
      <c r="AK290" s="61"/>
    </row>
    <row r="291" spans="1:37" x14ac:dyDescent="0.3">
      <c r="B291" t="s">
        <v>1472</v>
      </c>
      <c r="C291" t="s">
        <v>1472</v>
      </c>
      <c r="D291" t="str">
        <f>IF(A291&lt;&gt;"",A291,IF(B291&lt;&gt;"",B291,IF(C291&lt;&gt;"",C291,"")))</f>
        <v>BE616453</v>
      </c>
      <c r="E291" t="str">
        <f>_xlfn.IFNA(VLOOKUP(D291,'Colt Inv June'!A:B,2,0),"")</f>
        <v>INTER PARTNER ASSISTANCE</v>
      </c>
      <c r="F291" t="s">
        <v>4468</v>
      </c>
      <c r="G291" t="s">
        <v>297</v>
      </c>
      <c r="H291" t="s">
        <v>4468</v>
      </c>
      <c r="I291" t="s">
        <v>297</v>
      </c>
      <c r="J291" s="62">
        <v>1167</v>
      </c>
      <c r="K291" s="63" t="s">
        <v>1517</v>
      </c>
      <c r="L291" s="63" t="s">
        <v>1471</v>
      </c>
      <c r="M291" s="63" t="s">
        <v>1552</v>
      </c>
      <c r="N291" s="63" t="s">
        <v>1553</v>
      </c>
      <c r="O291" s="63" t="s">
        <v>1472</v>
      </c>
      <c r="P291" s="63" t="s">
        <v>53</v>
      </c>
      <c r="Q291" s="63" t="s">
        <v>5955</v>
      </c>
      <c r="R291" s="63" t="s">
        <v>111</v>
      </c>
      <c r="S291" s="63" t="s">
        <v>111</v>
      </c>
      <c r="T291" s="63" t="s">
        <v>111</v>
      </c>
      <c r="U291" s="63" t="s">
        <v>111</v>
      </c>
      <c r="V291" s="63" t="s">
        <v>111</v>
      </c>
      <c r="W291" s="63" t="s">
        <v>111</v>
      </c>
      <c r="X291" s="63" t="s">
        <v>111</v>
      </c>
      <c r="Y291" s="63" t="s">
        <v>4468</v>
      </c>
      <c r="Z291" s="63" t="s">
        <v>111</v>
      </c>
      <c r="AA291" s="63" t="s">
        <v>4470</v>
      </c>
      <c r="AB291" s="63" t="s">
        <v>111</v>
      </c>
      <c r="AC291" s="63" t="s">
        <v>5910</v>
      </c>
      <c r="AD291" s="63" t="s">
        <v>111</v>
      </c>
      <c r="AE291" s="63" t="s">
        <v>111</v>
      </c>
      <c r="AF291" s="63" t="s">
        <v>111</v>
      </c>
      <c r="AG291" s="63" t="s">
        <v>111</v>
      </c>
      <c r="AH291" s="63" t="s">
        <v>111</v>
      </c>
      <c r="AI291" s="63"/>
      <c r="AJ291" s="63" t="s">
        <v>1472</v>
      </c>
      <c r="AK291" s="64"/>
    </row>
    <row r="292" spans="1:37" x14ac:dyDescent="0.3">
      <c r="B292" t="s">
        <v>1159</v>
      </c>
      <c r="C292" t="s">
        <v>1159</v>
      </c>
      <c r="D292" t="str">
        <f>IF(A292&lt;&gt;"",A292,IF(B292&lt;&gt;"",B292,IF(C292&lt;&gt;"",C292,"")))</f>
        <v>BE080502918</v>
      </c>
      <c r="E292" t="str">
        <f>_xlfn.IFNA(VLOOKUP(D292,'Colt Inv June'!A:B,2,0),"")</f>
        <v>BENELUX ASSIST S.A</v>
      </c>
      <c r="F292" t="s">
        <v>3979</v>
      </c>
      <c r="G292" t="s">
        <v>1115</v>
      </c>
      <c r="H292" t="s">
        <v>3979</v>
      </c>
      <c r="I292" t="s">
        <v>1115</v>
      </c>
      <c r="J292" s="62">
        <v>563</v>
      </c>
      <c r="K292" s="63" t="s">
        <v>1551</v>
      </c>
      <c r="L292" s="63" t="s">
        <v>1158</v>
      </c>
      <c r="M292" s="63" t="s">
        <v>1552</v>
      </c>
      <c r="N292" s="63" t="s">
        <v>1553</v>
      </c>
      <c r="O292" s="63" t="s">
        <v>3975</v>
      </c>
      <c r="P292" s="63" t="s">
        <v>1759</v>
      </c>
      <c r="Q292" s="63" t="s">
        <v>2939</v>
      </c>
      <c r="R292" s="63" t="s">
        <v>3976</v>
      </c>
      <c r="S292" s="63" t="s">
        <v>3977</v>
      </c>
      <c r="T292" s="63" t="s">
        <v>1161</v>
      </c>
      <c r="U292" s="63" t="s">
        <v>273</v>
      </c>
      <c r="V292" s="63" t="s">
        <v>1161</v>
      </c>
      <c r="W292" s="63" t="s">
        <v>111</v>
      </c>
      <c r="X292" s="63" t="s">
        <v>3978</v>
      </c>
      <c r="Y292" s="63" t="s">
        <v>3979</v>
      </c>
      <c r="Z292" s="63" t="s">
        <v>1764</v>
      </c>
      <c r="AA292" s="63" t="s">
        <v>3980</v>
      </c>
      <c r="AB292" s="63" t="s">
        <v>1118</v>
      </c>
      <c r="AC292" s="63" t="s">
        <v>3981</v>
      </c>
      <c r="AD292" s="63" t="s">
        <v>72</v>
      </c>
      <c r="AE292" s="63" t="s">
        <v>111</v>
      </c>
      <c r="AF292" s="63" t="s">
        <v>111</v>
      </c>
      <c r="AG292" s="63" t="s">
        <v>3981</v>
      </c>
      <c r="AH292" s="63" t="s">
        <v>111</v>
      </c>
      <c r="AI292" s="63"/>
      <c r="AJ292" s="63" t="s">
        <v>1159</v>
      </c>
      <c r="AK292" s="64"/>
    </row>
    <row r="293" spans="1:37" x14ac:dyDescent="0.3">
      <c r="A293" t="s">
        <v>52</v>
      </c>
      <c r="B293" t="s">
        <v>52</v>
      </c>
      <c r="C293" t="s">
        <v>52</v>
      </c>
      <c r="D293" t="str">
        <f>IF(A293&lt;&gt;"",A293,IF(B293&lt;&gt;"",B293,IF(C293&lt;&gt;"",C293,"")))</f>
        <v>BECPE160501281BRU1</v>
      </c>
      <c r="E293" t="str">
        <f>_xlfn.IFNA(VLOOKUP(D293,'Colt Inv June'!A:B,2,0),"")</f>
        <v>ERGO INSURANCE SA</v>
      </c>
      <c r="F293" t="s">
        <v>5841</v>
      </c>
      <c r="G293" t="s">
        <v>51</v>
      </c>
      <c r="H293" t="s">
        <v>5841</v>
      </c>
      <c r="I293" t="s">
        <v>51</v>
      </c>
      <c r="J293" s="59">
        <v>1217</v>
      </c>
      <c r="K293" s="60" t="s">
        <v>1517</v>
      </c>
      <c r="L293" s="60" t="s">
        <v>52</v>
      </c>
      <c r="M293" s="60" t="s">
        <v>1552</v>
      </c>
      <c r="N293" s="60" t="s">
        <v>1553</v>
      </c>
      <c r="O293" s="60" t="s">
        <v>52</v>
      </c>
      <c r="P293" s="60" t="s">
        <v>53</v>
      </c>
      <c r="Q293" s="60" t="s">
        <v>5854</v>
      </c>
      <c r="R293" s="60" t="s">
        <v>4319</v>
      </c>
      <c r="S293" s="60" t="s">
        <v>111</v>
      </c>
      <c r="T293" s="60" t="s">
        <v>58</v>
      </c>
      <c r="U293" s="60" t="s">
        <v>111</v>
      </c>
      <c r="V293" s="60" t="s">
        <v>57</v>
      </c>
      <c r="W293" s="60" t="s">
        <v>111</v>
      </c>
      <c r="X293" s="60" t="s">
        <v>111</v>
      </c>
      <c r="Y293" s="60" t="s">
        <v>5841</v>
      </c>
      <c r="Z293" s="60" t="s">
        <v>111</v>
      </c>
      <c r="AA293" s="60" t="s">
        <v>55</v>
      </c>
      <c r="AB293" s="60" t="s">
        <v>5855</v>
      </c>
      <c r="AC293" s="60" t="s">
        <v>5856</v>
      </c>
      <c r="AD293" s="60" t="s">
        <v>111</v>
      </c>
      <c r="AE293" s="60" t="s">
        <v>111</v>
      </c>
      <c r="AF293" s="60" t="s">
        <v>111</v>
      </c>
      <c r="AG293" s="60" t="s">
        <v>111</v>
      </c>
      <c r="AH293" s="60" t="s">
        <v>111</v>
      </c>
      <c r="AI293" s="60"/>
      <c r="AJ293" s="60" t="s">
        <v>52</v>
      </c>
      <c r="AK293" s="61"/>
    </row>
    <row r="294" spans="1:37" x14ac:dyDescent="0.3">
      <c r="A294" t="s">
        <v>59</v>
      </c>
      <c r="B294" t="s">
        <v>59</v>
      </c>
      <c r="C294" t="s">
        <v>59</v>
      </c>
      <c r="D294" t="str">
        <f>IF(A294&lt;&gt;"",A294,IF(B294&lt;&gt;"",B294,IF(C294&lt;&gt;"",C294,"")))</f>
        <v>BECPE160501281BRU3</v>
      </c>
      <c r="E294" t="str">
        <f>_xlfn.IFNA(VLOOKUP(D294,'Colt Inv June'!A:B,2,0),"")</f>
        <v>ERGO INSURANCE SA</v>
      </c>
      <c r="F294" t="s">
        <v>5841</v>
      </c>
      <c r="G294" t="s">
        <v>51</v>
      </c>
      <c r="H294" t="s">
        <v>5841</v>
      </c>
      <c r="I294" t="s">
        <v>51</v>
      </c>
      <c r="J294" s="62">
        <v>1218</v>
      </c>
      <c r="K294" s="63" t="s">
        <v>1517</v>
      </c>
      <c r="L294" s="63" t="s">
        <v>59</v>
      </c>
      <c r="M294" s="63" t="s">
        <v>1552</v>
      </c>
      <c r="N294" s="63" t="s">
        <v>1553</v>
      </c>
      <c r="O294" s="63" t="s">
        <v>59</v>
      </c>
      <c r="P294" s="63" t="s">
        <v>53</v>
      </c>
      <c r="Q294" s="63" t="s">
        <v>5854</v>
      </c>
      <c r="R294" s="63" t="s">
        <v>4319</v>
      </c>
      <c r="S294" s="63" t="s">
        <v>111</v>
      </c>
      <c r="T294" s="63" t="s">
        <v>58</v>
      </c>
      <c r="U294" s="63" t="s">
        <v>111</v>
      </c>
      <c r="V294" s="63" t="s">
        <v>57</v>
      </c>
      <c r="W294" s="63" t="s">
        <v>111</v>
      </c>
      <c r="X294" s="63" t="s">
        <v>111</v>
      </c>
      <c r="Y294" s="63" t="s">
        <v>5841</v>
      </c>
      <c r="Z294" s="63" t="s">
        <v>111</v>
      </c>
      <c r="AA294" s="63" t="s">
        <v>55</v>
      </c>
      <c r="AB294" s="63" t="s">
        <v>5855</v>
      </c>
      <c r="AC294" s="63" t="s">
        <v>5856</v>
      </c>
      <c r="AD294" s="63" t="s">
        <v>111</v>
      </c>
      <c r="AE294" s="63" t="s">
        <v>111</v>
      </c>
      <c r="AF294" s="63" t="s">
        <v>111</v>
      </c>
      <c r="AG294" s="63" t="s">
        <v>111</v>
      </c>
      <c r="AH294" s="63" t="s">
        <v>111</v>
      </c>
      <c r="AI294" s="63"/>
      <c r="AJ294" s="63" t="s">
        <v>59</v>
      </c>
      <c r="AK294" s="64"/>
    </row>
    <row r="295" spans="1:37" x14ac:dyDescent="0.3">
      <c r="A295" t="s">
        <v>60</v>
      </c>
      <c r="B295" t="s">
        <v>60</v>
      </c>
      <c r="C295" t="s">
        <v>60</v>
      </c>
      <c r="D295" t="str">
        <f>IF(A295&lt;&gt;"",A295,IF(B295&lt;&gt;"",B295,IF(C295&lt;&gt;"",C295,"")))</f>
        <v>BECPE160501281BRU4</v>
      </c>
      <c r="E295" t="str">
        <f>_xlfn.IFNA(VLOOKUP(D295,'Colt Inv June'!A:B,2,0),"")</f>
        <v>ERGO INSURANCE SA</v>
      </c>
      <c r="F295" t="s">
        <v>5841</v>
      </c>
      <c r="G295" t="s">
        <v>51</v>
      </c>
      <c r="H295" t="s">
        <v>5841</v>
      </c>
      <c r="I295" t="s">
        <v>51</v>
      </c>
      <c r="J295" s="59">
        <v>1215</v>
      </c>
      <c r="K295" s="60" t="s">
        <v>1517</v>
      </c>
      <c r="L295" s="60" t="s">
        <v>60</v>
      </c>
      <c r="M295" s="60" t="s">
        <v>1552</v>
      </c>
      <c r="N295" s="60" t="s">
        <v>1553</v>
      </c>
      <c r="O295" s="60" t="s">
        <v>60</v>
      </c>
      <c r="P295" s="60" t="s">
        <v>53</v>
      </c>
      <c r="Q295" s="60" t="s">
        <v>5854</v>
      </c>
      <c r="R295" s="60" t="s">
        <v>4319</v>
      </c>
      <c r="S295" s="60" t="s">
        <v>111</v>
      </c>
      <c r="T295" s="60" t="s">
        <v>58</v>
      </c>
      <c r="U295" s="60" t="s">
        <v>111</v>
      </c>
      <c r="V295" s="60" t="s">
        <v>57</v>
      </c>
      <c r="W295" s="60" t="s">
        <v>111</v>
      </c>
      <c r="X295" s="60" t="s">
        <v>111</v>
      </c>
      <c r="Y295" s="60" t="s">
        <v>5841</v>
      </c>
      <c r="Z295" s="60" t="s">
        <v>111</v>
      </c>
      <c r="AA295" s="60" t="s">
        <v>55</v>
      </c>
      <c r="AB295" s="60" t="s">
        <v>5855</v>
      </c>
      <c r="AC295" s="60" t="s">
        <v>5857</v>
      </c>
      <c r="AD295" s="60" t="s">
        <v>111</v>
      </c>
      <c r="AE295" s="60" t="s">
        <v>111</v>
      </c>
      <c r="AF295" s="60" t="s">
        <v>111</v>
      </c>
      <c r="AG295" s="60" t="s">
        <v>111</v>
      </c>
      <c r="AH295" s="60" t="s">
        <v>111</v>
      </c>
      <c r="AI295" s="60"/>
      <c r="AJ295" s="60" t="s">
        <v>60</v>
      </c>
      <c r="AK295" s="61"/>
    </row>
    <row r="296" spans="1:37" x14ac:dyDescent="0.3">
      <c r="A296" t="s">
        <v>61</v>
      </c>
      <c r="B296" t="s">
        <v>61</v>
      </c>
      <c r="C296" t="s">
        <v>61</v>
      </c>
      <c r="D296" t="str">
        <f>IF(A296&lt;&gt;"",A296,IF(B296&lt;&gt;"",B296,IF(C296&lt;&gt;"",C296,"")))</f>
        <v>BECPE160501281BRU5</v>
      </c>
      <c r="E296" t="str">
        <f>_xlfn.IFNA(VLOOKUP(D296,'Colt Inv June'!A:B,2,0),"")</f>
        <v>ERGO INSURANCE SA</v>
      </c>
      <c r="F296" t="s">
        <v>5841</v>
      </c>
      <c r="G296" t="s">
        <v>51</v>
      </c>
      <c r="H296" t="s">
        <v>5841</v>
      </c>
      <c r="I296" t="s">
        <v>51</v>
      </c>
      <c r="J296" s="62">
        <v>1216</v>
      </c>
      <c r="K296" s="63" t="s">
        <v>1517</v>
      </c>
      <c r="L296" s="63" t="s">
        <v>61</v>
      </c>
      <c r="M296" s="63" t="s">
        <v>1552</v>
      </c>
      <c r="N296" s="63" t="s">
        <v>1553</v>
      </c>
      <c r="O296" s="63" t="s">
        <v>61</v>
      </c>
      <c r="P296" s="63" t="s">
        <v>53</v>
      </c>
      <c r="Q296" s="63" t="s">
        <v>5854</v>
      </c>
      <c r="R296" s="63" t="s">
        <v>4319</v>
      </c>
      <c r="S296" s="63" t="s">
        <v>111</v>
      </c>
      <c r="T296" s="63" t="s">
        <v>58</v>
      </c>
      <c r="U296" s="63" t="s">
        <v>111</v>
      </c>
      <c r="V296" s="63" t="s">
        <v>57</v>
      </c>
      <c r="W296" s="63" t="s">
        <v>111</v>
      </c>
      <c r="X296" s="63" t="s">
        <v>111</v>
      </c>
      <c r="Y296" s="63" t="s">
        <v>5841</v>
      </c>
      <c r="Z296" s="63" t="s">
        <v>111</v>
      </c>
      <c r="AA296" s="63" t="s">
        <v>55</v>
      </c>
      <c r="AB296" s="63" t="s">
        <v>5855</v>
      </c>
      <c r="AC296" s="63" t="s">
        <v>5857</v>
      </c>
      <c r="AD296" s="63" t="s">
        <v>111</v>
      </c>
      <c r="AE296" s="63" t="s">
        <v>111</v>
      </c>
      <c r="AF296" s="63" t="s">
        <v>111</v>
      </c>
      <c r="AG296" s="63" t="s">
        <v>111</v>
      </c>
      <c r="AH296" s="63" t="s">
        <v>111</v>
      </c>
      <c r="AI296" s="63"/>
      <c r="AJ296" s="63" t="s">
        <v>61</v>
      </c>
      <c r="AK296" s="64"/>
    </row>
    <row r="297" spans="1:37" x14ac:dyDescent="0.3">
      <c r="A297" t="s">
        <v>62</v>
      </c>
      <c r="B297" t="s">
        <v>62</v>
      </c>
      <c r="C297" t="s">
        <v>62</v>
      </c>
      <c r="D297" t="str">
        <f>IF(A297&lt;&gt;"",A297,IF(B297&lt;&gt;"",B297,IF(C297&lt;&gt;"",C297,"")))</f>
        <v>BECPE160501281DUS2</v>
      </c>
      <c r="E297" t="str">
        <f>_xlfn.IFNA(VLOOKUP(D297,'Colt Inv June'!A:B,2,0),"")</f>
        <v>ERGO INSURANCE SA</v>
      </c>
      <c r="F297" t="s">
        <v>5841</v>
      </c>
      <c r="G297" t="s">
        <v>51</v>
      </c>
      <c r="H297" t="s">
        <v>5841</v>
      </c>
      <c r="I297" t="s">
        <v>51</v>
      </c>
      <c r="J297" s="62">
        <v>1106</v>
      </c>
      <c r="K297" s="63" t="s">
        <v>1517</v>
      </c>
      <c r="L297" s="63" t="s">
        <v>62</v>
      </c>
      <c r="M297" s="63" t="s">
        <v>1552</v>
      </c>
      <c r="N297" s="63" t="s">
        <v>1553</v>
      </c>
      <c r="O297" s="63" t="s">
        <v>62</v>
      </c>
      <c r="P297" s="63" t="s">
        <v>53</v>
      </c>
      <c r="Q297" s="63" t="s">
        <v>5854</v>
      </c>
      <c r="R297" s="63" t="s">
        <v>4319</v>
      </c>
      <c r="S297" s="63" t="s">
        <v>111</v>
      </c>
      <c r="T297" s="63" t="s">
        <v>58</v>
      </c>
      <c r="U297" s="63" t="s">
        <v>111</v>
      </c>
      <c r="V297" s="63" t="s">
        <v>57</v>
      </c>
      <c r="W297" s="63" t="s">
        <v>111</v>
      </c>
      <c r="X297" s="63" t="s">
        <v>111</v>
      </c>
      <c r="Y297" s="63" t="s">
        <v>5841</v>
      </c>
      <c r="Z297" s="63" t="s">
        <v>111</v>
      </c>
      <c r="AA297" s="63" t="s">
        <v>55</v>
      </c>
      <c r="AB297" s="63" t="s">
        <v>5855</v>
      </c>
      <c r="AC297" s="63" t="s">
        <v>5857</v>
      </c>
      <c r="AD297" s="63" t="s">
        <v>111</v>
      </c>
      <c r="AE297" s="63" t="s">
        <v>111</v>
      </c>
      <c r="AF297" s="63" t="s">
        <v>111</v>
      </c>
      <c r="AG297" s="63" t="s">
        <v>111</v>
      </c>
      <c r="AH297" s="63" t="s">
        <v>111</v>
      </c>
      <c r="AI297" s="63"/>
      <c r="AJ297" s="63" t="s">
        <v>62</v>
      </c>
      <c r="AK297" s="64"/>
    </row>
    <row r="298" spans="1:37" x14ac:dyDescent="0.3">
      <c r="A298" t="s">
        <v>63</v>
      </c>
      <c r="B298" t="s">
        <v>63</v>
      </c>
      <c r="C298" t="s">
        <v>63</v>
      </c>
      <c r="D298" t="str">
        <f>IF(A298&lt;&gt;"",A298,IF(B298&lt;&gt;"",B298,IF(C298&lt;&gt;"",C298,"")))</f>
        <v>BECPE160501281DUS6</v>
      </c>
      <c r="E298" t="str">
        <f>_xlfn.IFNA(VLOOKUP(D298,'Colt Inv June'!A:B,2,0),"")</f>
        <v>ERGO INSURANCE SA</v>
      </c>
      <c r="F298" t="s">
        <v>5841</v>
      </c>
      <c r="G298" t="s">
        <v>51</v>
      </c>
      <c r="H298" t="s">
        <v>5841</v>
      </c>
      <c r="I298" t="s">
        <v>51</v>
      </c>
      <c r="J298" s="59">
        <v>1105</v>
      </c>
      <c r="K298" s="60" t="s">
        <v>1517</v>
      </c>
      <c r="L298" s="60" t="s">
        <v>63</v>
      </c>
      <c r="M298" s="60" t="s">
        <v>1552</v>
      </c>
      <c r="N298" s="60" t="s">
        <v>1553</v>
      </c>
      <c r="O298" s="60" t="s">
        <v>63</v>
      </c>
      <c r="P298" s="60" t="s">
        <v>53</v>
      </c>
      <c r="Q298" s="60" t="s">
        <v>5854</v>
      </c>
      <c r="R298" s="60" t="s">
        <v>4319</v>
      </c>
      <c r="S298" s="60" t="s">
        <v>111</v>
      </c>
      <c r="T298" s="60" t="s">
        <v>58</v>
      </c>
      <c r="U298" s="60" t="s">
        <v>111</v>
      </c>
      <c r="V298" s="60" t="s">
        <v>57</v>
      </c>
      <c r="W298" s="60" t="s">
        <v>111</v>
      </c>
      <c r="X298" s="60" t="s">
        <v>111</v>
      </c>
      <c r="Y298" s="60" t="s">
        <v>5841</v>
      </c>
      <c r="Z298" s="60" t="s">
        <v>111</v>
      </c>
      <c r="AA298" s="60" t="s">
        <v>55</v>
      </c>
      <c r="AB298" s="60" t="s">
        <v>5855</v>
      </c>
      <c r="AC298" s="60" t="s">
        <v>5856</v>
      </c>
      <c r="AD298" s="60" t="s">
        <v>111</v>
      </c>
      <c r="AE298" s="60" t="s">
        <v>111</v>
      </c>
      <c r="AF298" s="60" t="s">
        <v>111</v>
      </c>
      <c r="AG298" s="60" t="s">
        <v>111</v>
      </c>
      <c r="AH298" s="60" t="s">
        <v>111</v>
      </c>
      <c r="AI298" s="60"/>
      <c r="AJ298" s="60" t="s">
        <v>63</v>
      </c>
      <c r="AK298" s="61"/>
    </row>
    <row r="299" spans="1:37" x14ac:dyDescent="0.3">
      <c r="A299" t="s">
        <v>671</v>
      </c>
      <c r="B299" t="s">
        <v>671</v>
      </c>
      <c r="C299" t="s">
        <v>671</v>
      </c>
      <c r="D299" t="str">
        <f>IF(A299&lt;&gt;"",A299,IF(B299&lt;&gt;"",B299,IF(C299&lt;&gt;"",C299,"")))</f>
        <v>BLQ/MIL/IA-177953</v>
      </c>
      <c r="E299" t="str">
        <f>_xlfn.IFNA(VLOOKUP(D299,'Colt Inv June'!A:B,2,0),"")</f>
        <v>GEVELE NV</v>
      </c>
      <c r="F299" t="s">
        <v>5014</v>
      </c>
      <c r="G299" t="s">
        <v>664</v>
      </c>
      <c r="H299" t="s">
        <v>5014</v>
      </c>
      <c r="I299" t="s">
        <v>664</v>
      </c>
      <c r="J299" s="62">
        <v>893</v>
      </c>
      <c r="K299" s="63" t="s">
        <v>111</v>
      </c>
      <c r="L299" s="63" t="s">
        <v>670</v>
      </c>
      <c r="M299" s="63" t="s">
        <v>1552</v>
      </c>
      <c r="N299" s="63" t="s">
        <v>1553</v>
      </c>
      <c r="O299" s="63" t="s">
        <v>671</v>
      </c>
      <c r="P299" s="63" t="s">
        <v>668</v>
      </c>
      <c r="Q299" s="63" t="s">
        <v>4152</v>
      </c>
      <c r="R299" s="63" t="s">
        <v>111</v>
      </c>
      <c r="S299" s="63" t="s">
        <v>111</v>
      </c>
      <c r="T299" s="63" t="s">
        <v>673</v>
      </c>
      <c r="U299" s="63" t="s">
        <v>26</v>
      </c>
      <c r="V299" s="63" t="s">
        <v>672</v>
      </c>
      <c r="W299" s="63" t="s">
        <v>607</v>
      </c>
      <c r="X299" s="63" t="s">
        <v>111</v>
      </c>
      <c r="Y299" s="63" t="s">
        <v>5014</v>
      </c>
      <c r="Z299" s="63" t="s">
        <v>1558</v>
      </c>
      <c r="AA299" s="63" t="s">
        <v>5015</v>
      </c>
      <c r="AB299" s="63" t="s">
        <v>632</v>
      </c>
      <c r="AC299" s="63" t="s">
        <v>5176</v>
      </c>
      <c r="AD299" s="63" t="s">
        <v>5177</v>
      </c>
      <c r="AE299" s="63" t="s">
        <v>111</v>
      </c>
      <c r="AF299" s="63" t="s">
        <v>111</v>
      </c>
      <c r="AG299" s="63" t="s">
        <v>5176</v>
      </c>
      <c r="AH299" s="63" t="s">
        <v>111</v>
      </c>
      <c r="AI299" s="63"/>
      <c r="AJ299" s="63" t="s">
        <v>671</v>
      </c>
      <c r="AK299" s="64"/>
    </row>
    <row r="300" spans="1:37" x14ac:dyDescent="0.3">
      <c r="D300" t="str">
        <f>IF(A300&lt;&gt;"",A300,IF(B300&lt;&gt;"",B300,IF(C300&lt;&gt;"",C300,"")))</f>
        <v/>
      </c>
      <c r="E300" t="str">
        <f>_xlfn.IFNA(VLOOKUP(D300,'Colt Inv June'!A:B,2,0),"")</f>
        <v/>
      </c>
      <c r="F300" t="s">
        <v>111</v>
      </c>
      <c r="G300" t="s">
        <v>111</v>
      </c>
      <c r="H300" t="s">
        <v>2394</v>
      </c>
      <c r="I300" t="s">
        <v>388</v>
      </c>
      <c r="J300" s="59">
        <v>650</v>
      </c>
      <c r="K300" s="60" t="s">
        <v>1517</v>
      </c>
      <c r="L300" s="60" t="s">
        <v>4305</v>
      </c>
      <c r="M300" s="60" t="s">
        <v>1518</v>
      </c>
      <c r="N300" s="60" t="s">
        <v>1553</v>
      </c>
      <c r="O300" s="60" t="s">
        <v>4306</v>
      </c>
      <c r="P300" s="60" t="s">
        <v>668</v>
      </c>
      <c r="Q300" s="60" t="s">
        <v>4287</v>
      </c>
      <c r="R300" s="60" t="s">
        <v>111</v>
      </c>
      <c r="S300" s="60" t="s">
        <v>3702</v>
      </c>
      <c r="T300" s="60" t="s">
        <v>111</v>
      </c>
      <c r="U300" s="60" t="s">
        <v>111</v>
      </c>
      <c r="V300" s="60" t="s">
        <v>97</v>
      </c>
      <c r="W300" s="60" t="s">
        <v>111</v>
      </c>
      <c r="X300" s="60" t="s">
        <v>111</v>
      </c>
      <c r="Y300" s="60" t="s">
        <v>2394</v>
      </c>
      <c r="Z300" s="60" t="s">
        <v>1942</v>
      </c>
      <c r="AA300" s="60" t="s">
        <v>4264</v>
      </c>
      <c r="AB300" s="60" t="s">
        <v>632</v>
      </c>
      <c r="AC300" s="60" t="s">
        <v>4307</v>
      </c>
      <c r="AD300" s="60" t="s">
        <v>111</v>
      </c>
      <c r="AE300" s="60" t="s">
        <v>111</v>
      </c>
      <c r="AF300" s="60" t="s">
        <v>111</v>
      </c>
      <c r="AG300" s="60" t="s">
        <v>111</v>
      </c>
      <c r="AH300" s="60" t="s">
        <v>111</v>
      </c>
      <c r="AI300" s="60"/>
      <c r="AJ300" s="60" t="s">
        <v>4306</v>
      </c>
      <c r="AK300" s="61"/>
    </row>
    <row r="301" spans="1:37" x14ac:dyDescent="0.3">
      <c r="D301" t="str">
        <f>IF(A301&lt;&gt;"",A301,IF(B301&lt;&gt;"",B301,IF(C301&lt;&gt;"",C301,"")))</f>
        <v/>
      </c>
      <c r="E301" t="str">
        <f>_xlfn.IFNA(VLOOKUP(D301,'Colt Inv June'!A:B,2,0),"")</f>
        <v/>
      </c>
      <c r="F301" t="s">
        <v>111</v>
      </c>
      <c r="G301" t="s">
        <v>111</v>
      </c>
      <c r="H301" t="s">
        <v>2394</v>
      </c>
      <c r="I301" t="s">
        <v>388</v>
      </c>
      <c r="J301" s="59">
        <v>646</v>
      </c>
      <c r="K301" s="60" t="s">
        <v>1517</v>
      </c>
      <c r="L301" s="60" t="s">
        <v>4293</v>
      </c>
      <c r="M301" s="60" t="s">
        <v>1518</v>
      </c>
      <c r="N301" s="60" t="s">
        <v>1553</v>
      </c>
      <c r="O301" s="60" t="s">
        <v>4294</v>
      </c>
      <c r="P301" s="60" t="s">
        <v>668</v>
      </c>
      <c r="Q301" s="60" t="s">
        <v>4295</v>
      </c>
      <c r="R301" s="60" t="s">
        <v>111</v>
      </c>
      <c r="S301" s="60" t="s">
        <v>3702</v>
      </c>
      <c r="T301" s="60" t="s">
        <v>111</v>
      </c>
      <c r="U301" s="60" t="s">
        <v>111</v>
      </c>
      <c r="V301" s="60" t="s">
        <v>225</v>
      </c>
      <c r="W301" s="60" t="s">
        <v>111</v>
      </c>
      <c r="X301" s="60" t="s">
        <v>111</v>
      </c>
      <c r="Y301" s="60" t="s">
        <v>2394</v>
      </c>
      <c r="Z301" s="60" t="s">
        <v>1942</v>
      </c>
      <c r="AA301" s="60" t="s">
        <v>391</v>
      </c>
      <c r="AB301" s="60" t="s">
        <v>632</v>
      </c>
      <c r="AC301" s="60" t="s">
        <v>4296</v>
      </c>
      <c r="AD301" s="60" t="s">
        <v>111</v>
      </c>
      <c r="AE301" s="60" t="s">
        <v>111</v>
      </c>
      <c r="AF301" s="60" t="s">
        <v>111</v>
      </c>
      <c r="AG301" s="60" t="s">
        <v>111</v>
      </c>
      <c r="AH301" s="60" t="s">
        <v>111</v>
      </c>
      <c r="AI301" s="60"/>
      <c r="AJ301" s="60" t="s">
        <v>4294</v>
      </c>
      <c r="AK301" s="61"/>
    </row>
    <row r="302" spans="1:37" x14ac:dyDescent="0.3">
      <c r="D302" t="str">
        <f>IF(A302&lt;&gt;"",A302,IF(B302&lt;&gt;"",B302,IF(C302&lt;&gt;"",C302,"")))</f>
        <v/>
      </c>
      <c r="E302" t="str">
        <f>_xlfn.IFNA(VLOOKUP(D302,'Colt Inv June'!A:B,2,0),"")</f>
        <v/>
      </c>
      <c r="F302" t="s">
        <v>111</v>
      </c>
      <c r="G302" t="s">
        <v>111</v>
      </c>
      <c r="H302" t="s">
        <v>2394</v>
      </c>
      <c r="I302" t="s">
        <v>388</v>
      </c>
      <c r="J302" s="62">
        <v>643</v>
      </c>
      <c r="K302" s="63" t="s">
        <v>1517</v>
      </c>
      <c r="L302" s="63" t="s">
        <v>4282</v>
      </c>
      <c r="M302" s="63" t="s">
        <v>1518</v>
      </c>
      <c r="N302" s="63" t="s">
        <v>1553</v>
      </c>
      <c r="O302" s="63" t="s">
        <v>4283</v>
      </c>
      <c r="P302" s="63" t="s">
        <v>668</v>
      </c>
      <c r="Q302" s="63" t="s">
        <v>4284</v>
      </c>
      <c r="R302" s="63" t="s">
        <v>111</v>
      </c>
      <c r="S302" s="63" t="s">
        <v>3702</v>
      </c>
      <c r="T302" s="63" t="s">
        <v>111</v>
      </c>
      <c r="U302" s="63" t="s">
        <v>111</v>
      </c>
      <c r="V302" s="63" t="s">
        <v>126</v>
      </c>
      <c r="W302" s="63" t="s">
        <v>111</v>
      </c>
      <c r="X302" s="63" t="s">
        <v>111</v>
      </c>
      <c r="Y302" s="63" t="s">
        <v>2394</v>
      </c>
      <c r="Z302" s="63" t="s">
        <v>1942</v>
      </c>
      <c r="AA302" s="63" t="s">
        <v>391</v>
      </c>
      <c r="AB302" s="63" t="s">
        <v>632</v>
      </c>
      <c r="AC302" s="63" t="s">
        <v>4254</v>
      </c>
      <c r="AD302" s="63" t="s">
        <v>111</v>
      </c>
      <c r="AE302" s="63" t="s">
        <v>111</v>
      </c>
      <c r="AF302" s="63" t="s">
        <v>111</v>
      </c>
      <c r="AG302" s="63" t="s">
        <v>111</v>
      </c>
      <c r="AH302" s="63" t="s">
        <v>111</v>
      </c>
      <c r="AI302" s="63"/>
      <c r="AJ302" s="63" t="s">
        <v>4283</v>
      </c>
      <c r="AK302" s="64"/>
    </row>
    <row r="303" spans="1:37" x14ac:dyDescent="0.3">
      <c r="D303" t="str">
        <f>IF(A303&lt;&gt;"",A303,IF(B303&lt;&gt;"",B303,IF(C303&lt;&gt;"",C303,"")))</f>
        <v/>
      </c>
      <c r="E303" t="str">
        <f>_xlfn.IFNA(VLOOKUP(D303,'Colt Inv June'!A:B,2,0),"")</f>
        <v/>
      </c>
      <c r="F303" t="s">
        <v>111</v>
      </c>
      <c r="G303" t="s">
        <v>111</v>
      </c>
      <c r="H303" t="s">
        <v>111</v>
      </c>
      <c r="I303" t="s">
        <v>111</v>
      </c>
      <c r="J303" s="62">
        <v>40</v>
      </c>
      <c r="K303" s="63" t="s">
        <v>1517</v>
      </c>
      <c r="L303" s="63" t="s">
        <v>1724</v>
      </c>
      <c r="M303" s="63" t="s">
        <v>1518</v>
      </c>
      <c r="N303" s="63" t="s">
        <v>1519</v>
      </c>
      <c r="O303" s="63" t="s">
        <v>1725</v>
      </c>
      <c r="P303" s="63" t="s">
        <v>626</v>
      </c>
      <c r="Q303" s="63" t="s">
        <v>1544</v>
      </c>
      <c r="R303" s="63" t="s">
        <v>111</v>
      </c>
      <c r="S303" s="63" t="s">
        <v>1726</v>
      </c>
      <c r="T303" s="63" t="s">
        <v>1547</v>
      </c>
      <c r="U303" s="63" t="s">
        <v>72</v>
      </c>
      <c r="V303" s="63" t="s">
        <v>125</v>
      </c>
      <c r="W303" s="63" t="s">
        <v>72</v>
      </c>
      <c r="X303" s="63" t="s">
        <v>1727</v>
      </c>
      <c r="Y303" s="63" t="s">
        <v>1728</v>
      </c>
      <c r="Z303" s="63" t="s">
        <v>111</v>
      </c>
      <c r="AA303" s="63" t="s">
        <v>111</v>
      </c>
      <c r="AB303" s="63" t="s">
        <v>111</v>
      </c>
      <c r="AC303" s="63" t="s">
        <v>111</v>
      </c>
      <c r="AD303" s="63" t="s">
        <v>111</v>
      </c>
      <c r="AE303" s="63" t="s">
        <v>111</v>
      </c>
      <c r="AF303" s="63" t="s">
        <v>111</v>
      </c>
      <c r="AG303" s="63" t="s">
        <v>111</v>
      </c>
      <c r="AH303" s="63" t="s">
        <v>111</v>
      </c>
      <c r="AI303" s="63"/>
      <c r="AJ303" s="63" t="s">
        <v>1725</v>
      </c>
      <c r="AK303" s="64"/>
    </row>
    <row r="304" spans="1:37" x14ac:dyDescent="0.3">
      <c r="D304" t="str">
        <f>IF(A304&lt;&gt;"",A304,IF(B304&lt;&gt;"",B304,IF(C304&lt;&gt;"",C304,"")))</f>
        <v/>
      </c>
      <c r="E304" t="str">
        <f>_xlfn.IFNA(VLOOKUP(D304,'Colt Inv June'!A:B,2,0),"")</f>
        <v/>
      </c>
      <c r="F304" t="s">
        <v>111</v>
      </c>
      <c r="G304" t="s">
        <v>111</v>
      </c>
      <c r="H304" t="s">
        <v>111</v>
      </c>
      <c r="I304" t="s">
        <v>111</v>
      </c>
      <c r="J304" s="62">
        <v>14</v>
      </c>
      <c r="K304" s="63" t="s">
        <v>1517</v>
      </c>
      <c r="L304" s="63" t="s">
        <v>1572</v>
      </c>
      <c r="M304" s="63" t="s">
        <v>1518</v>
      </c>
      <c r="N304" s="63" t="s">
        <v>1519</v>
      </c>
      <c r="O304" s="63" t="s">
        <v>1573</v>
      </c>
      <c r="P304" s="63" t="s">
        <v>626</v>
      </c>
      <c r="Q304" s="63" t="s">
        <v>1544</v>
      </c>
      <c r="R304" s="63" t="s">
        <v>1574</v>
      </c>
      <c r="S304" s="63" t="s">
        <v>1575</v>
      </c>
      <c r="T304" s="63" t="s">
        <v>1576</v>
      </c>
      <c r="U304" s="63" t="s">
        <v>72</v>
      </c>
      <c r="V304" s="63" t="s">
        <v>125</v>
      </c>
      <c r="W304" s="63" t="s">
        <v>72</v>
      </c>
      <c r="X304" s="63" t="s">
        <v>1577</v>
      </c>
      <c r="Y304" s="63" t="s">
        <v>1578</v>
      </c>
      <c r="Z304" s="63" t="s">
        <v>111</v>
      </c>
      <c r="AA304" s="63" t="s">
        <v>111</v>
      </c>
      <c r="AB304" s="63" t="s">
        <v>111</v>
      </c>
      <c r="AC304" s="63" t="s">
        <v>111</v>
      </c>
      <c r="AD304" s="63" t="s">
        <v>111</v>
      </c>
      <c r="AE304" s="63" t="s">
        <v>111</v>
      </c>
      <c r="AF304" s="63" t="s">
        <v>111</v>
      </c>
      <c r="AG304" s="63" t="s">
        <v>111</v>
      </c>
      <c r="AH304" s="63" t="s">
        <v>111</v>
      </c>
      <c r="AI304" s="63"/>
      <c r="AJ304" s="63" t="s">
        <v>1573</v>
      </c>
      <c r="AK304" s="64"/>
    </row>
    <row r="305" spans="4:37" x14ac:dyDescent="0.3">
      <c r="D305" t="str">
        <f>IF(A305&lt;&gt;"",A305,IF(B305&lt;&gt;"",B305,IF(C305&lt;&gt;"",C305,"")))</f>
        <v/>
      </c>
      <c r="E305" t="str">
        <f>_xlfn.IFNA(VLOOKUP(D305,'Colt Inv June'!A:B,2,0),"")</f>
        <v/>
      </c>
      <c r="F305" t="s">
        <v>111</v>
      </c>
      <c r="G305" t="s">
        <v>111</v>
      </c>
      <c r="H305" t="s">
        <v>111</v>
      </c>
      <c r="I305" t="s">
        <v>111</v>
      </c>
      <c r="J305" s="62">
        <v>59</v>
      </c>
      <c r="K305" s="63" t="s">
        <v>1517</v>
      </c>
      <c r="L305" s="63" t="s">
        <v>1830</v>
      </c>
      <c r="M305" s="63" t="s">
        <v>1518</v>
      </c>
      <c r="N305" s="63" t="s">
        <v>1519</v>
      </c>
      <c r="O305" s="63" t="s">
        <v>1831</v>
      </c>
      <c r="P305" s="63" t="s">
        <v>626</v>
      </c>
      <c r="Q305" s="63" t="s">
        <v>1544</v>
      </c>
      <c r="R305" s="63" t="s">
        <v>111</v>
      </c>
      <c r="S305" s="63" t="s">
        <v>1575</v>
      </c>
      <c r="T305" s="63" t="s">
        <v>1576</v>
      </c>
      <c r="U305" s="63" t="s">
        <v>72</v>
      </c>
      <c r="V305" s="63" t="s">
        <v>125</v>
      </c>
      <c r="W305" s="63" t="s">
        <v>72</v>
      </c>
      <c r="X305" s="63" t="s">
        <v>1548</v>
      </c>
      <c r="Y305" s="63" t="s">
        <v>1832</v>
      </c>
      <c r="Z305" s="63" t="s">
        <v>111</v>
      </c>
      <c r="AA305" s="63" t="s">
        <v>111</v>
      </c>
      <c r="AB305" s="63" t="s">
        <v>111</v>
      </c>
      <c r="AC305" s="63" t="s">
        <v>111</v>
      </c>
      <c r="AD305" s="63" t="s">
        <v>111</v>
      </c>
      <c r="AE305" s="63" t="s">
        <v>111</v>
      </c>
      <c r="AF305" s="63" t="s">
        <v>111</v>
      </c>
      <c r="AG305" s="63" t="s">
        <v>111</v>
      </c>
      <c r="AH305" s="63" t="s">
        <v>111</v>
      </c>
      <c r="AI305" s="63"/>
      <c r="AJ305" s="63" t="s">
        <v>1831</v>
      </c>
      <c r="AK305" s="64"/>
    </row>
    <row r="306" spans="4:37" x14ac:dyDescent="0.3">
      <c r="D306" t="str">
        <f>IF(A306&lt;&gt;"",A306,IF(B306&lt;&gt;"",B306,IF(C306&lt;&gt;"",C306,"")))</f>
        <v/>
      </c>
      <c r="E306" t="str">
        <f>_xlfn.IFNA(VLOOKUP(D306,'Colt Inv June'!A:B,2,0),"")</f>
        <v/>
      </c>
      <c r="F306" t="s">
        <v>111</v>
      </c>
      <c r="G306" t="s">
        <v>111</v>
      </c>
      <c r="H306" t="s">
        <v>111</v>
      </c>
      <c r="I306" t="s">
        <v>111</v>
      </c>
      <c r="J306" s="62">
        <v>32</v>
      </c>
      <c r="K306" s="63" t="s">
        <v>1551</v>
      </c>
      <c r="L306" s="63" t="s">
        <v>1668</v>
      </c>
      <c r="M306" s="63" t="s">
        <v>1552</v>
      </c>
      <c r="N306" s="63" t="s">
        <v>1553</v>
      </c>
      <c r="O306" s="63" t="s">
        <v>1669</v>
      </c>
      <c r="P306" s="63" t="s">
        <v>53</v>
      </c>
      <c r="Q306" s="63" t="s">
        <v>1670</v>
      </c>
      <c r="R306" s="63" t="s">
        <v>111</v>
      </c>
      <c r="S306" s="63" t="s">
        <v>111</v>
      </c>
      <c r="T306" s="63" t="s">
        <v>1576</v>
      </c>
      <c r="U306" s="63" t="s">
        <v>72</v>
      </c>
      <c r="V306" s="63" t="s">
        <v>1671</v>
      </c>
      <c r="W306" s="63" t="s">
        <v>72</v>
      </c>
      <c r="X306" s="63" t="s">
        <v>1672</v>
      </c>
      <c r="Y306" s="63" t="s">
        <v>1673</v>
      </c>
      <c r="Z306" s="63" t="s">
        <v>1674</v>
      </c>
      <c r="AA306" s="63" t="s">
        <v>1675</v>
      </c>
      <c r="AB306" s="63" t="s">
        <v>1676</v>
      </c>
      <c r="AC306" s="63" t="s">
        <v>1677</v>
      </c>
      <c r="AD306" s="63" t="s">
        <v>72</v>
      </c>
      <c r="AE306" s="63" t="s">
        <v>111</v>
      </c>
      <c r="AF306" s="63" t="s">
        <v>111</v>
      </c>
      <c r="AG306" s="63" t="s">
        <v>1677</v>
      </c>
      <c r="AH306" s="63" t="s">
        <v>111</v>
      </c>
      <c r="AI306" s="63"/>
      <c r="AJ306" s="63" t="s">
        <v>1669</v>
      </c>
      <c r="AK306" s="64" t="s">
        <v>111</v>
      </c>
    </row>
    <row r="307" spans="4:37" x14ac:dyDescent="0.3">
      <c r="D307" t="str">
        <f>IF(A307&lt;&gt;"",A307,IF(B307&lt;&gt;"",B307,IF(C307&lt;&gt;"",C307,"")))</f>
        <v/>
      </c>
      <c r="E307" t="str">
        <f>_xlfn.IFNA(VLOOKUP(D307,'Colt Inv June'!A:B,2,0),"")</f>
        <v/>
      </c>
      <c r="F307" t="s">
        <v>111</v>
      </c>
      <c r="G307" t="s">
        <v>111</v>
      </c>
      <c r="H307" t="s">
        <v>111</v>
      </c>
      <c r="I307" t="s">
        <v>111</v>
      </c>
      <c r="J307" s="59">
        <v>35</v>
      </c>
      <c r="K307" s="60" t="s">
        <v>1517</v>
      </c>
      <c r="L307" s="60" t="s">
        <v>1689</v>
      </c>
      <c r="M307" s="60" t="s">
        <v>1518</v>
      </c>
      <c r="N307" s="60" t="s">
        <v>1519</v>
      </c>
      <c r="O307" s="60" t="s">
        <v>1690</v>
      </c>
      <c r="P307" s="60" t="s">
        <v>626</v>
      </c>
      <c r="Q307" s="60" t="s">
        <v>1544</v>
      </c>
      <c r="R307" s="60" t="s">
        <v>1691</v>
      </c>
      <c r="S307" s="60" t="s">
        <v>1692</v>
      </c>
      <c r="T307" s="60" t="s">
        <v>1576</v>
      </c>
      <c r="U307" s="60" t="s">
        <v>72</v>
      </c>
      <c r="V307" s="60" t="s">
        <v>125</v>
      </c>
      <c r="W307" s="60" t="s">
        <v>72</v>
      </c>
      <c r="X307" s="60" t="s">
        <v>1548</v>
      </c>
      <c r="Y307" s="60" t="s">
        <v>1693</v>
      </c>
      <c r="Z307" s="60" t="s">
        <v>111</v>
      </c>
      <c r="AA307" s="60" t="s">
        <v>111</v>
      </c>
      <c r="AB307" s="60" t="s">
        <v>111</v>
      </c>
      <c r="AC307" s="60" t="s">
        <v>111</v>
      </c>
      <c r="AD307" s="60" t="s">
        <v>111</v>
      </c>
      <c r="AE307" s="60" t="s">
        <v>111</v>
      </c>
      <c r="AF307" s="60" t="s">
        <v>111</v>
      </c>
      <c r="AG307" s="60" t="s">
        <v>111</v>
      </c>
      <c r="AH307" s="60" t="s">
        <v>111</v>
      </c>
      <c r="AI307" s="60"/>
      <c r="AJ307" s="60" t="s">
        <v>1690</v>
      </c>
      <c r="AK307" s="61"/>
    </row>
    <row r="308" spans="4:37" x14ac:dyDescent="0.3">
      <c r="D308" t="str">
        <f>IF(A308&lt;&gt;"",A308,IF(B308&lt;&gt;"",B308,IF(C308&lt;&gt;"",C308,"")))</f>
        <v/>
      </c>
      <c r="E308" t="str">
        <f>_xlfn.IFNA(VLOOKUP(D308,'Colt Inv June'!A:B,2,0),"")</f>
        <v/>
      </c>
      <c r="F308" t="s">
        <v>111</v>
      </c>
      <c r="G308" t="s">
        <v>111</v>
      </c>
      <c r="H308" t="s">
        <v>111</v>
      </c>
      <c r="I308" t="s">
        <v>111</v>
      </c>
      <c r="J308" s="62">
        <v>12</v>
      </c>
      <c r="K308" s="63" t="s">
        <v>1517</v>
      </c>
      <c r="L308" s="63" t="s">
        <v>1560</v>
      </c>
      <c r="M308" s="63" t="s">
        <v>1518</v>
      </c>
      <c r="N308" s="63" t="s">
        <v>1519</v>
      </c>
      <c r="O308" s="63" t="s">
        <v>1561</v>
      </c>
      <c r="P308" s="63" t="s">
        <v>626</v>
      </c>
      <c r="Q308" s="63" t="s">
        <v>1544</v>
      </c>
      <c r="R308" s="63" t="s">
        <v>1562</v>
      </c>
      <c r="S308" s="63" t="s">
        <v>1563</v>
      </c>
      <c r="T308" s="63" t="s">
        <v>1547</v>
      </c>
      <c r="U308" s="63" t="s">
        <v>72</v>
      </c>
      <c r="V308" s="63" t="s">
        <v>125</v>
      </c>
      <c r="W308" s="63" t="s">
        <v>72</v>
      </c>
      <c r="X308" s="63" t="s">
        <v>1548</v>
      </c>
      <c r="Y308" s="63" t="s">
        <v>1564</v>
      </c>
      <c r="Z308" s="63" t="s">
        <v>111</v>
      </c>
      <c r="AA308" s="63" t="s">
        <v>111</v>
      </c>
      <c r="AB308" s="63" t="s">
        <v>111</v>
      </c>
      <c r="AC308" s="63" t="s">
        <v>111</v>
      </c>
      <c r="AD308" s="63" t="s">
        <v>111</v>
      </c>
      <c r="AE308" s="63" t="s">
        <v>111</v>
      </c>
      <c r="AF308" s="63" t="s">
        <v>111</v>
      </c>
      <c r="AG308" s="63" t="s">
        <v>111</v>
      </c>
      <c r="AH308" s="63" t="s">
        <v>111</v>
      </c>
      <c r="AI308" s="63"/>
      <c r="AJ308" s="63" t="s">
        <v>1561</v>
      </c>
      <c r="AK308" s="64"/>
    </row>
    <row r="309" spans="4:37" x14ac:dyDescent="0.3">
      <c r="D309" t="str">
        <f>IF(A309&lt;&gt;"",A309,IF(B309&lt;&gt;"",B309,IF(C309&lt;&gt;"",C309,"")))</f>
        <v/>
      </c>
      <c r="E309" t="str">
        <f>_xlfn.IFNA(VLOOKUP(D309,'Colt Inv June'!A:B,2,0),"")</f>
        <v/>
      </c>
      <c r="F309" t="s">
        <v>111</v>
      </c>
      <c r="G309" t="s">
        <v>111</v>
      </c>
      <c r="H309" t="s">
        <v>111</v>
      </c>
      <c r="I309" t="s">
        <v>111</v>
      </c>
      <c r="J309" s="59">
        <v>58</v>
      </c>
      <c r="K309" s="60" t="s">
        <v>1517</v>
      </c>
      <c r="L309" s="60" t="s">
        <v>1824</v>
      </c>
      <c r="M309" s="60" t="s">
        <v>1518</v>
      </c>
      <c r="N309" s="60" t="s">
        <v>1519</v>
      </c>
      <c r="O309" s="60" t="s">
        <v>1825</v>
      </c>
      <c r="P309" s="60" t="s">
        <v>626</v>
      </c>
      <c r="Q309" s="60" t="s">
        <v>1544</v>
      </c>
      <c r="R309" s="60" t="s">
        <v>1826</v>
      </c>
      <c r="S309" s="60" t="s">
        <v>1827</v>
      </c>
      <c r="T309" s="60" t="s">
        <v>1576</v>
      </c>
      <c r="U309" s="60" t="s">
        <v>72</v>
      </c>
      <c r="V309" s="60" t="s">
        <v>125</v>
      </c>
      <c r="W309" s="60" t="s">
        <v>72</v>
      </c>
      <c r="X309" s="60" t="s">
        <v>1828</v>
      </c>
      <c r="Y309" s="60" t="s">
        <v>1829</v>
      </c>
      <c r="Z309" s="60" t="s">
        <v>111</v>
      </c>
      <c r="AA309" s="60" t="s">
        <v>111</v>
      </c>
      <c r="AB309" s="60" t="s">
        <v>111</v>
      </c>
      <c r="AC309" s="60" t="s">
        <v>111</v>
      </c>
      <c r="AD309" s="60" t="s">
        <v>111</v>
      </c>
      <c r="AE309" s="60" t="s">
        <v>111</v>
      </c>
      <c r="AF309" s="60" t="s">
        <v>111</v>
      </c>
      <c r="AG309" s="60" t="s">
        <v>111</v>
      </c>
      <c r="AH309" s="60" t="s">
        <v>111</v>
      </c>
      <c r="AI309" s="60"/>
      <c r="AJ309" s="60" t="s">
        <v>1825</v>
      </c>
      <c r="AK309" s="61"/>
    </row>
    <row r="310" spans="4:37" x14ac:dyDescent="0.3">
      <c r="D310" t="str">
        <f>IF(A310&lt;&gt;"",A310,IF(B310&lt;&gt;"",B310,IF(C310&lt;&gt;"",C310,"")))</f>
        <v/>
      </c>
      <c r="E310" t="str">
        <f>_xlfn.IFNA(VLOOKUP(D310,'Colt Inv June'!A:B,2,0),"")</f>
        <v/>
      </c>
      <c r="F310" t="s">
        <v>111</v>
      </c>
      <c r="G310" t="s">
        <v>111</v>
      </c>
      <c r="H310" t="s">
        <v>111</v>
      </c>
      <c r="I310" t="s">
        <v>111</v>
      </c>
      <c r="J310" s="59">
        <v>29</v>
      </c>
      <c r="K310" s="60" t="s">
        <v>1517</v>
      </c>
      <c r="L310" s="60" t="s">
        <v>1652</v>
      </c>
      <c r="M310" s="60" t="s">
        <v>1518</v>
      </c>
      <c r="N310" s="60" t="s">
        <v>1519</v>
      </c>
      <c r="O310" s="60" t="s">
        <v>1653</v>
      </c>
      <c r="P310" s="60" t="s">
        <v>626</v>
      </c>
      <c r="Q310" s="60" t="s">
        <v>1544</v>
      </c>
      <c r="R310" s="60" t="s">
        <v>1654</v>
      </c>
      <c r="S310" s="60" t="s">
        <v>1655</v>
      </c>
      <c r="T310" s="60" t="s">
        <v>1576</v>
      </c>
      <c r="U310" s="60" t="s">
        <v>72</v>
      </c>
      <c r="V310" s="60" t="s">
        <v>125</v>
      </c>
      <c r="W310" s="60" t="s">
        <v>72</v>
      </c>
      <c r="X310" s="60" t="s">
        <v>1548</v>
      </c>
      <c r="Y310" s="60" t="s">
        <v>1656</v>
      </c>
      <c r="Z310" s="60" t="s">
        <v>111</v>
      </c>
      <c r="AA310" s="60" t="s">
        <v>111</v>
      </c>
      <c r="AB310" s="60" t="s">
        <v>111</v>
      </c>
      <c r="AC310" s="60" t="s">
        <v>111</v>
      </c>
      <c r="AD310" s="60" t="s">
        <v>111</v>
      </c>
      <c r="AE310" s="60" t="s">
        <v>111</v>
      </c>
      <c r="AF310" s="60" t="s">
        <v>111</v>
      </c>
      <c r="AG310" s="60" t="s">
        <v>111</v>
      </c>
      <c r="AH310" s="60" t="s">
        <v>111</v>
      </c>
      <c r="AI310" s="60"/>
      <c r="AJ310" s="60" t="s">
        <v>1653</v>
      </c>
      <c r="AK310" s="61"/>
    </row>
    <row r="311" spans="4:37" x14ac:dyDescent="0.3">
      <c r="D311" t="str">
        <f>IF(A311&lt;&gt;"",A311,IF(B311&lt;&gt;"",B311,IF(C311&lt;&gt;"",C311,"")))</f>
        <v/>
      </c>
      <c r="E311" t="str">
        <f>_xlfn.IFNA(VLOOKUP(D311,'Colt Inv June'!A:B,2,0),"")</f>
        <v/>
      </c>
      <c r="F311" t="s">
        <v>111</v>
      </c>
      <c r="G311" t="s">
        <v>111</v>
      </c>
      <c r="H311" t="s">
        <v>111</v>
      </c>
      <c r="I311" t="s">
        <v>111</v>
      </c>
      <c r="J311" s="59">
        <v>31</v>
      </c>
      <c r="K311" s="60" t="s">
        <v>1517</v>
      </c>
      <c r="L311" s="60" t="s">
        <v>1662</v>
      </c>
      <c r="M311" s="60" t="s">
        <v>1518</v>
      </c>
      <c r="N311" s="60" t="s">
        <v>1519</v>
      </c>
      <c r="O311" s="60" t="s">
        <v>1663</v>
      </c>
      <c r="P311" s="60" t="s">
        <v>626</v>
      </c>
      <c r="Q311" s="60" t="s">
        <v>1544</v>
      </c>
      <c r="R311" s="60" t="s">
        <v>1664</v>
      </c>
      <c r="S311" s="60" t="s">
        <v>1665</v>
      </c>
      <c r="T311" s="60" t="s">
        <v>1576</v>
      </c>
      <c r="U311" s="60" t="s">
        <v>72</v>
      </c>
      <c r="V311" s="60" t="s">
        <v>125</v>
      </c>
      <c r="W311" s="60" t="s">
        <v>72</v>
      </c>
      <c r="X311" s="60" t="s">
        <v>1666</v>
      </c>
      <c r="Y311" s="60" t="s">
        <v>1667</v>
      </c>
      <c r="Z311" s="60" t="s">
        <v>111</v>
      </c>
      <c r="AA311" s="60" t="s">
        <v>111</v>
      </c>
      <c r="AB311" s="60" t="s">
        <v>111</v>
      </c>
      <c r="AC311" s="60" t="s">
        <v>111</v>
      </c>
      <c r="AD311" s="60" t="s">
        <v>111</v>
      </c>
      <c r="AE311" s="60" t="s">
        <v>111</v>
      </c>
      <c r="AF311" s="60" t="s">
        <v>111</v>
      </c>
      <c r="AG311" s="60" t="s">
        <v>111</v>
      </c>
      <c r="AH311" s="60" t="s">
        <v>111</v>
      </c>
      <c r="AI311" s="60"/>
      <c r="AJ311" s="60" t="s">
        <v>1663</v>
      </c>
      <c r="AK311" s="61"/>
    </row>
    <row r="312" spans="4:37" x14ac:dyDescent="0.3">
      <c r="D312" t="str">
        <f>IF(A312&lt;&gt;"",A312,IF(B312&lt;&gt;"",B312,IF(C312&lt;&gt;"",C312,"")))</f>
        <v/>
      </c>
      <c r="E312" t="str">
        <f>_xlfn.IFNA(VLOOKUP(D312,'Colt Inv June'!A:B,2,0),"")</f>
        <v/>
      </c>
      <c r="F312" t="s">
        <v>111</v>
      </c>
      <c r="G312" t="s">
        <v>111</v>
      </c>
      <c r="H312" t="s">
        <v>4076</v>
      </c>
      <c r="I312" t="s">
        <v>452</v>
      </c>
      <c r="J312" s="62">
        <v>1317</v>
      </c>
      <c r="K312" s="63" t="s">
        <v>1517</v>
      </c>
      <c r="L312" s="63" t="s">
        <v>6363</v>
      </c>
      <c r="M312" s="63" t="s">
        <v>1552</v>
      </c>
      <c r="N312" s="63" t="s">
        <v>1553</v>
      </c>
      <c r="O312" s="63" t="s">
        <v>6364</v>
      </c>
      <c r="P312" s="63" t="s">
        <v>53</v>
      </c>
      <c r="Q312" s="63" t="s">
        <v>6365</v>
      </c>
      <c r="R312" s="63" t="s">
        <v>6366</v>
      </c>
      <c r="S312" s="63" t="s">
        <v>111</v>
      </c>
      <c r="T312" s="63" t="s">
        <v>655</v>
      </c>
      <c r="U312" s="63" t="s">
        <v>165</v>
      </c>
      <c r="V312" s="63" t="s">
        <v>1410</v>
      </c>
      <c r="W312" s="63" t="s">
        <v>705</v>
      </c>
      <c r="X312" s="63" t="s">
        <v>6367</v>
      </c>
      <c r="Y312" s="63" t="s">
        <v>4076</v>
      </c>
      <c r="Z312" s="63" t="s">
        <v>111</v>
      </c>
      <c r="AA312" s="63" t="s">
        <v>6368</v>
      </c>
      <c r="AB312" s="63" t="s">
        <v>111</v>
      </c>
      <c r="AC312" s="63" t="s">
        <v>6369</v>
      </c>
      <c r="AD312" s="63" t="s">
        <v>111</v>
      </c>
      <c r="AE312" s="63" t="s">
        <v>111</v>
      </c>
      <c r="AF312" s="63" t="s">
        <v>111</v>
      </c>
      <c r="AG312" s="63" t="s">
        <v>6370</v>
      </c>
      <c r="AH312" s="63" t="s">
        <v>6371</v>
      </c>
      <c r="AI312" s="63"/>
      <c r="AJ312" s="63" t="s">
        <v>6364</v>
      </c>
      <c r="AK312" s="64"/>
    </row>
    <row r="313" spans="4:37" x14ac:dyDescent="0.3">
      <c r="D313" t="str">
        <f>IF(A313&lt;&gt;"",A313,IF(B313&lt;&gt;"",B313,IF(C313&lt;&gt;"",C313,"")))</f>
        <v/>
      </c>
      <c r="E313" t="str">
        <f>_xlfn.IFNA(VLOOKUP(D313,'Colt Inv June'!A:B,2,0),"")</f>
        <v/>
      </c>
      <c r="F313" t="s">
        <v>111</v>
      </c>
      <c r="G313" t="s">
        <v>111</v>
      </c>
      <c r="H313" t="s">
        <v>2624</v>
      </c>
      <c r="I313" t="s">
        <v>180</v>
      </c>
      <c r="J313" s="62">
        <v>264</v>
      </c>
      <c r="K313" s="63" t="s">
        <v>1517</v>
      </c>
      <c r="L313" s="63" t="s">
        <v>2620</v>
      </c>
      <c r="M313" s="63" t="s">
        <v>1518</v>
      </c>
      <c r="N313" s="63" t="s">
        <v>1519</v>
      </c>
      <c r="O313" s="63" t="s">
        <v>2621</v>
      </c>
      <c r="P313" s="63" t="s">
        <v>626</v>
      </c>
      <c r="Q313" s="63" t="s">
        <v>111</v>
      </c>
      <c r="R313" s="63" t="s">
        <v>2622</v>
      </c>
      <c r="S313" s="63" t="s">
        <v>111</v>
      </c>
      <c r="T313" s="63" t="s">
        <v>111</v>
      </c>
      <c r="U313" s="63" t="s">
        <v>111</v>
      </c>
      <c r="V313" s="63" t="s">
        <v>263</v>
      </c>
      <c r="W313" s="63" t="s">
        <v>111</v>
      </c>
      <c r="X313" s="63" t="s">
        <v>2623</v>
      </c>
      <c r="Y313" s="63" t="s">
        <v>2624</v>
      </c>
      <c r="Z313" s="63" t="s">
        <v>111</v>
      </c>
      <c r="AA313" s="63" t="s">
        <v>111</v>
      </c>
      <c r="AB313" s="63" t="s">
        <v>111</v>
      </c>
      <c r="AC313" s="63" t="s">
        <v>111</v>
      </c>
      <c r="AD313" s="63" t="s">
        <v>111</v>
      </c>
      <c r="AE313" s="63" t="s">
        <v>111</v>
      </c>
      <c r="AF313" s="63" t="s">
        <v>111</v>
      </c>
      <c r="AG313" s="63" t="s">
        <v>111</v>
      </c>
      <c r="AH313" s="63" t="s">
        <v>111</v>
      </c>
      <c r="AI313" s="63"/>
      <c r="AJ313" s="63" t="s">
        <v>2621</v>
      </c>
      <c r="AK313" s="64"/>
    </row>
    <row r="314" spans="4:37" x14ac:dyDescent="0.3">
      <c r="D314" t="str">
        <f>IF(A314&lt;&gt;"",A314,IF(B314&lt;&gt;"",B314,IF(C314&lt;&gt;"",C314,"")))</f>
        <v/>
      </c>
      <c r="E314" t="str">
        <f>_xlfn.IFNA(VLOOKUP(D314,'Colt Inv June'!A:B,2,0),"")</f>
        <v/>
      </c>
      <c r="F314" t="s">
        <v>111</v>
      </c>
      <c r="G314" t="s">
        <v>111</v>
      </c>
      <c r="H314" t="s">
        <v>111</v>
      </c>
      <c r="I314" t="s">
        <v>111</v>
      </c>
      <c r="J314" s="59">
        <v>13</v>
      </c>
      <c r="K314" s="60" t="s">
        <v>1517</v>
      </c>
      <c r="L314" s="60" t="s">
        <v>1565</v>
      </c>
      <c r="M314" s="60" t="s">
        <v>1518</v>
      </c>
      <c r="N314" s="60" t="s">
        <v>1519</v>
      </c>
      <c r="O314" s="60" t="s">
        <v>1566</v>
      </c>
      <c r="P314" s="60" t="s">
        <v>626</v>
      </c>
      <c r="Q314" s="60" t="s">
        <v>1544</v>
      </c>
      <c r="R314" s="60" t="s">
        <v>1567</v>
      </c>
      <c r="S314" s="60" t="s">
        <v>1568</v>
      </c>
      <c r="T314" s="60" t="s">
        <v>1547</v>
      </c>
      <c r="U314" s="60" t="s">
        <v>72</v>
      </c>
      <c r="V314" s="60" t="s">
        <v>125</v>
      </c>
      <c r="W314" s="60" t="s">
        <v>72</v>
      </c>
      <c r="X314" s="60" t="s">
        <v>1569</v>
      </c>
      <c r="Y314" s="60" t="s">
        <v>1570</v>
      </c>
      <c r="Z314" s="60" t="s">
        <v>1550</v>
      </c>
      <c r="AA314" s="60" t="s">
        <v>111</v>
      </c>
      <c r="AB314" s="60" t="s">
        <v>1571</v>
      </c>
      <c r="AC314" s="60" t="s">
        <v>111</v>
      </c>
      <c r="AD314" s="60" t="s">
        <v>111</v>
      </c>
      <c r="AE314" s="60" t="s">
        <v>111</v>
      </c>
      <c r="AF314" s="60" t="s">
        <v>111</v>
      </c>
      <c r="AG314" s="60" t="s">
        <v>111</v>
      </c>
      <c r="AH314" s="60" t="s">
        <v>111</v>
      </c>
      <c r="AI314" s="60"/>
      <c r="AJ314" s="60" t="s">
        <v>1566</v>
      </c>
      <c r="AK314" s="61"/>
    </row>
    <row r="315" spans="4:37" x14ac:dyDescent="0.3">
      <c r="D315" t="str">
        <f>IF(A315&lt;&gt;"",A315,IF(B315&lt;&gt;"",B315,IF(C315&lt;&gt;"",C315,"")))</f>
        <v/>
      </c>
      <c r="E315" t="str">
        <f>_xlfn.IFNA(VLOOKUP(D315,'Colt Inv June'!A:B,2,0),"")</f>
        <v/>
      </c>
      <c r="F315" t="s">
        <v>111</v>
      </c>
      <c r="G315" t="s">
        <v>111</v>
      </c>
      <c r="H315" t="s">
        <v>111</v>
      </c>
      <c r="I315" t="s">
        <v>111</v>
      </c>
      <c r="J315" s="62">
        <v>151</v>
      </c>
      <c r="K315" s="63" t="s">
        <v>1517</v>
      </c>
      <c r="L315" s="63" t="s">
        <v>2222</v>
      </c>
      <c r="M315" s="63" t="s">
        <v>1518</v>
      </c>
      <c r="N315" s="63" t="s">
        <v>1519</v>
      </c>
      <c r="O315" s="63" t="s">
        <v>2223</v>
      </c>
      <c r="P315" s="63" t="s">
        <v>1475</v>
      </c>
      <c r="Q315" s="63" t="s">
        <v>2068</v>
      </c>
      <c r="R315" s="63" t="s">
        <v>2032</v>
      </c>
      <c r="S315" s="63" t="s">
        <v>2033</v>
      </c>
      <c r="T315" s="63" t="s">
        <v>111</v>
      </c>
      <c r="U315" s="63" t="s">
        <v>111</v>
      </c>
      <c r="V315" s="63" t="s">
        <v>111</v>
      </c>
      <c r="W315" s="63" t="s">
        <v>111</v>
      </c>
      <c r="X315" s="63" t="s">
        <v>2071</v>
      </c>
      <c r="Y315" s="63" t="s">
        <v>2224</v>
      </c>
      <c r="Z315" s="63" t="s">
        <v>111</v>
      </c>
      <c r="AA315" s="63" t="s">
        <v>111</v>
      </c>
      <c r="AB315" s="63" t="s">
        <v>111</v>
      </c>
      <c r="AC315" s="63" t="s">
        <v>111</v>
      </c>
      <c r="AD315" s="63" t="s">
        <v>111</v>
      </c>
      <c r="AE315" s="63" t="s">
        <v>111</v>
      </c>
      <c r="AF315" s="63" t="s">
        <v>111</v>
      </c>
      <c r="AG315" s="63" t="s">
        <v>111</v>
      </c>
      <c r="AH315" s="63" t="s">
        <v>111</v>
      </c>
      <c r="AI315" s="63"/>
      <c r="AJ315" s="63" t="s">
        <v>2223</v>
      </c>
      <c r="AK315" s="64"/>
    </row>
    <row r="316" spans="4:37" x14ac:dyDescent="0.3">
      <c r="D316" t="str">
        <f>IF(A316&lt;&gt;"",A316,IF(B316&lt;&gt;"",B316,IF(C316&lt;&gt;"",C316,"")))</f>
        <v/>
      </c>
      <c r="E316" t="str">
        <f>_xlfn.IFNA(VLOOKUP(D316,'Colt Inv June'!A:B,2,0),"")</f>
        <v/>
      </c>
      <c r="F316" t="s">
        <v>111</v>
      </c>
      <c r="G316" t="s">
        <v>111</v>
      </c>
      <c r="H316" t="s">
        <v>111</v>
      </c>
      <c r="I316" t="s">
        <v>111</v>
      </c>
      <c r="J316" s="62">
        <v>115</v>
      </c>
      <c r="K316" s="63" t="s">
        <v>1517</v>
      </c>
      <c r="L316" s="63" t="s">
        <v>2073</v>
      </c>
      <c r="M316" s="63" t="s">
        <v>1518</v>
      </c>
      <c r="N316" s="63" t="s">
        <v>1519</v>
      </c>
      <c r="O316" s="63" t="s">
        <v>2074</v>
      </c>
      <c r="P316" s="63" t="s">
        <v>1475</v>
      </c>
      <c r="Q316" s="63" t="s">
        <v>2068</v>
      </c>
      <c r="R316" s="63" t="s">
        <v>2032</v>
      </c>
      <c r="S316" s="63" t="s">
        <v>2033</v>
      </c>
      <c r="T316" s="63" t="s">
        <v>111</v>
      </c>
      <c r="U316" s="63" t="s">
        <v>111</v>
      </c>
      <c r="V316" s="63" t="s">
        <v>111</v>
      </c>
      <c r="W316" s="63" t="s">
        <v>111</v>
      </c>
      <c r="X316" s="63" t="s">
        <v>2071</v>
      </c>
      <c r="Y316" s="63" t="s">
        <v>2072</v>
      </c>
      <c r="Z316" s="63" t="s">
        <v>111</v>
      </c>
      <c r="AA316" s="63" t="s">
        <v>111</v>
      </c>
      <c r="AB316" s="63" t="s">
        <v>111</v>
      </c>
      <c r="AC316" s="63" t="s">
        <v>111</v>
      </c>
      <c r="AD316" s="63" t="s">
        <v>111</v>
      </c>
      <c r="AE316" s="63" t="s">
        <v>111</v>
      </c>
      <c r="AF316" s="63" t="s">
        <v>111</v>
      </c>
      <c r="AG316" s="63" t="s">
        <v>111</v>
      </c>
      <c r="AH316" s="63" t="s">
        <v>111</v>
      </c>
      <c r="AI316" s="63"/>
      <c r="AJ316" s="63" t="s">
        <v>2074</v>
      </c>
      <c r="AK316" s="64"/>
    </row>
    <row r="317" spans="4:37" x14ac:dyDescent="0.3">
      <c r="D317" t="str">
        <f>IF(A317&lt;&gt;"",A317,IF(B317&lt;&gt;"",B317,IF(C317&lt;&gt;"",C317,"")))</f>
        <v/>
      </c>
      <c r="E317" t="str">
        <f>_xlfn.IFNA(VLOOKUP(D317,'Colt Inv June'!A:B,2,0),"")</f>
        <v/>
      </c>
      <c r="F317" t="s">
        <v>111</v>
      </c>
      <c r="G317" t="s">
        <v>111</v>
      </c>
      <c r="H317" t="s">
        <v>111</v>
      </c>
      <c r="I317" t="s">
        <v>111</v>
      </c>
      <c r="J317" s="62">
        <v>71</v>
      </c>
      <c r="K317" s="63" t="s">
        <v>1517</v>
      </c>
      <c r="L317" s="63" t="s">
        <v>1890</v>
      </c>
      <c r="M317" s="63" t="s">
        <v>1518</v>
      </c>
      <c r="N317" s="63" t="s">
        <v>1519</v>
      </c>
      <c r="O317" s="63" t="s">
        <v>1891</v>
      </c>
      <c r="P317" s="63" t="s">
        <v>626</v>
      </c>
      <c r="Q317" s="63" t="s">
        <v>1544</v>
      </c>
      <c r="R317" s="63" t="s">
        <v>1574</v>
      </c>
      <c r="S317" s="63" t="s">
        <v>1892</v>
      </c>
      <c r="T317" s="63" t="s">
        <v>1893</v>
      </c>
      <c r="U317" s="63" t="s">
        <v>72</v>
      </c>
      <c r="V317" s="63" t="s">
        <v>125</v>
      </c>
      <c r="W317" s="63" t="s">
        <v>72</v>
      </c>
      <c r="X317" s="63" t="s">
        <v>1548</v>
      </c>
      <c r="Y317" s="63" t="s">
        <v>1894</v>
      </c>
      <c r="Z317" s="63" t="s">
        <v>111</v>
      </c>
      <c r="AA317" s="63" t="s">
        <v>111</v>
      </c>
      <c r="AB317" s="63" t="s">
        <v>111</v>
      </c>
      <c r="AC317" s="63" t="s">
        <v>111</v>
      </c>
      <c r="AD317" s="63" t="s">
        <v>111</v>
      </c>
      <c r="AE317" s="63" t="s">
        <v>111</v>
      </c>
      <c r="AF317" s="63" t="s">
        <v>111</v>
      </c>
      <c r="AG317" s="63" t="s">
        <v>111</v>
      </c>
      <c r="AH317" s="63" t="s">
        <v>111</v>
      </c>
      <c r="AI317" s="63"/>
      <c r="AJ317" s="63" t="s">
        <v>1891</v>
      </c>
      <c r="AK317" s="64"/>
    </row>
    <row r="318" spans="4:37" x14ac:dyDescent="0.3">
      <c r="D318" t="str">
        <f>IF(A318&lt;&gt;"",A318,IF(B318&lt;&gt;"",B318,IF(C318&lt;&gt;"",C318,"")))</f>
        <v/>
      </c>
      <c r="E318" t="str">
        <f>_xlfn.IFNA(VLOOKUP(D318,'Colt Inv June'!A:B,2,0),"")</f>
        <v/>
      </c>
      <c r="F318" t="s">
        <v>111</v>
      </c>
      <c r="G318" t="s">
        <v>111</v>
      </c>
      <c r="H318" t="s">
        <v>111</v>
      </c>
      <c r="I318" t="s">
        <v>111</v>
      </c>
      <c r="J318" s="62">
        <v>113</v>
      </c>
      <c r="K318" s="63" t="s">
        <v>1517</v>
      </c>
      <c r="L318" s="63" t="s">
        <v>2066</v>
      </c>
      <c r="M318" s="63" t="s">
        <v>1518</v>
      </c>
      <c r="N318" s="63" t="s">
        <v>1519</v>
      </c>
      <c r="O318" s="63" t="s">
        <v>2067</v>
      </c>
      <c r="P318" s="63" t="s">
        <v>1475</v>
      </c>
      <c r="Q318" s="63" t="s">
        <v>2068</v>
      </c>
      <c r="R318" s="63" t="s">
        <v>2032</v>
      </c>
      <c r="S318" s="63" t="s">
        <v>2033</v>
      </c>
      <c r="T318" s="63" t="s">
        <v>111</v>
      </c>
      <c r="U318" s="63" t="s">
        <v>111</v>
      </c>
      <c r="V318" s="63" t="s">
        <v>111</v>
      </c>
      <c r="W318" s="63" t="s">
        <v>111</v>
      </c>
      <c r="X318" s="63" t="s">
        <v>2064</v>
      </c>
      <c r="Y318" s="63" t="s">
        <v>2065</v>
      </c>
      <c r="Z318" s="63" t="s">
        <v>111</v>
      </c>
      <c r="AA318" s="63" t="s">
        <v>111</v>
      </c>
      <c r="AB318" s="63" t="s">
        <v>111</v>
      </c>
      <c r="AC318" s="63" t="s">
        <v>111</v>
      </c>
      <c r="AD318" s="63" t="s">
        <v>111</v>
      </c>
      <c r="AE318" s="63" t="s">
        <v>111</v>
      </c>
      <c r="AF318" s="63" t="s">
        <v>111</v>
      </c>
      <c r="AG318" s="63" t="s">
        <v>111</v>
      </c>
      <c r="AH318" s="63" t="s">
        <v>111</v>
      </c>
      <c r="AI318" s="63"/>
      <c r="AJ318" s="63" t="s">
        <v>2067</v>
      </c>
      <c r="AK318" s="64"/>
    </row>
    <row r="319" spans="4:37" x14ac:dyDescent="0.3">
      <c r="D319" t="str">
        <f>IF(A319&lt;&gt;"",A319,IF(B319&lt;&gt;"",B319,IF(C319&lt;&gt;"",C319,"")))</f>
        <v/>
      </c>
      <c r="E319" t="str">
        <f>_xlfn.IFNA(VLOOKUP(D319,'Colt Inv June'!A:B,2,0),"")</f>
        <v/>
      </c>
      <c r="F319" t="s">
        <v>111</v>
      </c>
      <c r="G319" t="s">
        <v>111</v>
      </c>
      <c r="H319" t="s">
        <v>111</v>
      </c>
      <c r="I319" t="s">
        <v>111</v>
      </c>
      <c r="J319" s="62">
        <v>299</v>
      </c>
      <c r="K319" s="63" t="s">
        <v>1517</v>
      </c>
      <c r="L319" s="63" t="s">
        <v>2791</v>
      </c>
      <c r="M319" s="63" t="s">
        <v>1518</v>
      </c>
      <c r="N319" s="63" t="s">
        <v>2015</v>
      </c>
      <c r="O319" s="63" t="s">
        <v>2792</v>
      </c>
      <c r="P319" s="63" t="s">
        <v>626</v>
      </c>
      <c r="Q319" s="63" t="s">
        <v>111</v>
      </c>
      <c r="R319" s="63" t="s">
        <v>2793</v>
      </c>
      <c r="S319" s="63" t="s">
        <v>2794</v>
      </c>
      <c r="T319" s="63" t="s">
        <v>1547</v>
      </c>
      <c r="U319" s="63" t="s">
        <v>111</v>
      </c>
      <c r="V319" s="63" t="s">
        <v>690</v>
      </c>
      <c r="W319" s="63" t="s">
        <v>111</v>
      </c>
      <c r="X319" s="63" t="s">
        <v>111</v>
      </c>
      <c r="Y319" s="63" t="s">
        <v>1728</v>
      </c>
      <c r="Z319" s="63" t="s">
        <v>1550</v>
      </c>
      <c r="AA319" s="63" t="s">
        <v>2795</v>
      </c>
      <c r="AB319" s="63" t="s">
        <v>1571</v>
      </c>
      <c r="AC319" s="63" t="s">
        <v>111</v>
      </c>
      <c r="AD319" s="63" t="s">
        <v>111</v>
      </c>
      <c r="AE319" s="63" t="s">
        <v>111</v>
      </c>
      <c r="AF319" s="63" t="s">
        <v>111</v>
      </c>
      <c r="AG319" s="63" t="s">
        <v>111</v>
      </c>
      <c r="AH319" s="63" t="s">
        <v>111</v>
      </c>
      <c r="AI319" s="63"/>
      <c r="AJ319" s="63" t="s">
        <v>2792</v>
      </c>
      <c r="AK319" s="64"/>
    </row>
    <row r="320" spans="4:37" x14ac:dyDescent="0.3">
      <c r="D320" t="str">
        <f>IF(A320&lt;&gt;"",A320,IF(B320&lt;&gt;"",B320,IF(C320&lt;&gt;"",C320,"")))</f>
        <v/>
      </c>
      <c r="E320" t="str">
        <f>_xlfn.IFNA(VLOOKUP(D320,'Colt Inv June'!A:B,2,0),"")</f>
        <v/>
      </c>
      <c r="F320" t="s">
        <v>111</v>
      </c>
      <c r="G320" t="s">
        <v>111</v>
      </c>
      <c r="H320" t="s">
        <v>1820</v>
      </c>
      <c r="I320" t="s">
        <v>980</v>
      </c>
      <c r="J320" s="59">
        <v>56</v>
      </c>
      <c r="K320" s="60" t="s">
        <v>1517</v>
      </c>
      <c r="L320" s="60" t="s">
        <v>1816</v>
      </c>
      <c r="M320" s="60" t="s">
        <v>1518</v>
      </c>
      <c r="N320" s="60" t="s">
        <v>1519</v>
      </c>
      <c r="O320" s="60" t="s">
        <v>1817</v>
      </c>
      <c r="P320" s="60" t="s">
        <v>626</v>
      </c>
      <c r="Q320" s="60" t="s">
        <v>1544</v>
      </c>
      <c r="R320" s="60" t="s">
        <v>1818</v>
      </c>
      <c r="S320" s="60" t="s">
        <v>1819</v>
      </c>
      <c r="T320" s="60" t="s">
        <v>1547</v>
      </c>
      <c r="U320" s="60" t="s">
        <v>72</v>
      </c>
      <c r="V320" s="60" t="s">
        <v>125</v>
      </c>
      <c r="W320" s="60" t="s">
        <v>72</v>
      </c>
      <c r="X320" s="60" t="s">
        <v>1548</v>
      </c>
      <c r="Y320" s="60" t="s">
        <v>1820</v>
      </c>
      <c r="Z320" s="60" t="s">
        <v>111</v>
      </c>
      <c r="AA320" s="60" t="s">
        <v>111</v>
      </c>
      <c r="AB320" s="60" t="s">
        <v>111</v>
      </c>
      <c r="AC320" s="60" t="s">
        <v>111</v>
      </c>
      <c r="AD320" s="60" t="s">
        <v>111</v>
      </c>
      <c r="AE320" s="60" t="s">
        <v>111</v>
      </c>
      <c r="AF320" s="60" t="s">
        <v>111</v>
      </c>
      <c r="AG320" s="60" t="s">
        <v>111</v>
      </c>
      <c r="AH320" s="60" t="s">
        <v>111</v>
      </c>
      <c r="AI320" s="60"/>
      <c r="AJ320" s="60" t="s">
        <v>1817</v>
      </c>
      <c r="AK320" s="61"/>
    </row>
    <row r="321" spans="4:37" x14ac:dyDescent="0.3">
      <c r="D321" t="str">
        <f>IF(A321&lt;&gt;"",A321,IF(B321&lt;&gt;"",B321,IF(C321&lt;&gt;"",C321,"")))</f>
        <v/>
      </c>
      <c r="E321" t="str">
        <f>_xlfn.IFNA(VLOOKUP(D321,'Colt Inv June'!A:B,2,0),"")</f>
        <v/>
      </c>
      <c r="F321" t="s">
        <v>111</v>
      </c>
      <c r="G321" t="s">
        <v>111</v>
      </c>
      <c r="H321" t="s">
        <v>111</v>
      </c>
      <c r="I321" t="s">
        <v>111</v>
      </c>
      <c r="J321" s="62">
        <v>161</v>
      </c>
      <c r="K321" s="63" t="s">
        <v>1517</v>
      </c>
      <c r="L321" s="63" t="s">
        <v>2255</v>
      </c>
      <c r="M321" s="63" t="s">
        <v>1518</v>
      </c>
      <c r="N321" s="63" t="s">
        <v>1519</v>
      </c>
      <c r="O321" s="63" t="s">
        <v>2256</v>
      </c>
      <c r="P321" s="63" t="s">
        <v>1475</v>
      </c>
      <c r="Q321" s="63" t="s">
        <v>2031</v>
      </c>
      <c r="R321" s="63" t="s">
        <v>2032</v>
      </c>
      <c r="S321" s="63" t="s">
        <v>2033</v>
      </c>
      <c r="T321" s="63" t="s">
        <v>111</v>
      </c>
      <c r="U321" s="63" t="s">
        <v>111</v>
      </c>
      <c r="V321" s="63" t="s">
        <v>111</v>
      </c>
      <c r="W321" s="63" t="s">
        <v>111</v>
      </c>
      <c r="X321" s="63" t="s">
        <v>2071</v>
      </c>
      <c r="Y321" s="63" t="s">
        <v>2257</v>
      </c>
      <c r="Z321" s="63" t="s">
        <v>111</v>
      </c>
      <c r="AA321" s="63" t="s">
        <v>111</v>
      </c>
      <c r="AB321" s="63" t="s">
        <v>111</v>
      </c>
      <c r="AC321" s="63" t="s">
        <v>111</v>
      </c>
      <c r="AD321" s="63" t="s">
        <v>111</v>
      </c>
      <c r="AE321" s="63" t="s">
        <v>111</v>
      </c>
      <c r="AF321" s="63" t="s">
        <v>111</v>
      </c>
      <c r="AG321" s="63" t="s">
        <v>111</v>
      </c>
      <c r="AH321" s="63" t="s">
        <v>111</v>
      </c>
      <c r="AI321" s="63"/>
      <c r="AJ321" s="63" t="s">
        <v>2256</v>
      </c>
      <c r="AK321" s="64"/>
    </row>
    <row r="322" spans="4:37" x14ac:dyDescent="0.3">
      <c r="D322" t="str">
        <f>IF(A322&lt;&gt;"",A322,IF(B322&lt;&gt;"",B322,IF(C322&lt;&gt;"",C322,"")))</f>
        <v/>
      </c>
      <c r="E322" t="str">
        <f>_xlfn.IFNA(VLOOKUP(D322,'Colt Inv June'!A:B,2,0),"")</f>
        <v/>
      </c>
      <c r="F322" t="s">
        <v>111</v>
      </c>
      <c r="G322" t="s">
        <v>111</v>
      </c>
      <c r="H322" t="s">
        <v>111</v>
      </c>
      <c r="I322" t="s">
        <v>111</v>
      </c>
      <c r="J322" s="59">
        <v>108</v>
      </c>
      <c r="K322" s="60" t="s">
        <v>1517</v>
      </c>
      <c r="L322" s="60" t="s">
        <v>2029</v>
      </c>
      <c r="M322" s="60" t="s">
        <v>1518</v>
      </c>
      <c r="N322" s="60" t="s">
        <v>1519</v>
      </c>
      <c r="O322" s="60" t="s">
        <v>2030</v>
      </c>
      <c r="P322" s="60" t="s">
        <v>1475</v>
      </c>
      <c r="Q322" s="60" t="s">
        <v>2031</v>
      </c>
      <c r="R322" s="60" t="s">
        <v>2032</v>
      </c>
      <c r="S322" s="60" t="s">
        <v>2033</v>
      </c>
      <c r="T322" s="60" t="s">
        <v>111</v>
      </c>
      <c r="U322" s="60" t="s">
        <v>111</v>
      </c>
      <c r="V322" s="60" t="s">
        <v>2034</v>
      </c>
      <c r="W322" s="60" t="s">
        <v>111</v>
      </c>
      <c r="X322" s="60" t="s">
        <v>2035</v>
      </c>
      <c r="Y322" s="60" t="s">
        <v>2036</v>
      </c>
      <c r="Z322" s="60" t="s">
        <v>111</v>
      </c>
      <c r="AA322" s="60" t="s">
        <v>111</v>
      </c>
      <c r="AB322" s="60" t="s">
        <v>111</v>
      </c>
      <c r="AC322" s="60" t="s">
        <v>111</v>
      </c>
      <c r="AD322" s="60" t="s">
        <v>111</v>
      </c>
      <c r="AE322" s="60" t="s">
        <v>111</v>
      </c>
      <c r="AF322" s="60" t="s">
        <v>111</v>
      </c>
      <c r="AG322" s="60" t="s">
        <v>111</v>
      </c>
      <c r="AH322" s="60" t="s">
        <v>111</v>
      </c>
      <c r="AI322" s="60"/>
      <c r="AJ322" s="60" t="s">
        <v>2030</v>
      </c>
      <c r="AK322" s="61"/>
    </row>
    <row r="323" spans="4:37" x14ac:dyDescent="0.3">
      <c r="D323" t="str">
        <f>IF(A323&lt;&gt;"",A323,IF(B323&lt;&gt;"",B323,IF(C323&lt;&gt;"",C323,"")))</f>
        <v/>
      </c>
      <c r="E323" t="str">
        <f>_xlfn.IFNA(VLOOKUP(D323,'Colt Inv June'!A:B,2,0),"")</f>
        <v/>
      </c>
      <c r="F323" t="s">
        <v>111</v>
      </c>
      <c r="G323" t="s">
        <v>111</v>
      </c>
      <c r="H323" t="s">
        <v>111</v>
      </c>
      <c r="I323" t="s">
        <v>111</v>
      </c>
      <c r="J323" s="59">
        <v>383</v>
      </c>
      <c r="K323" s="60" t="s">
        <v>1517</v>
      </c>
      <c r="L323" s="60" t="s">
        <v>3132</v>
      </c>
      <c r="M323" s="60" t="s">
        <v>1518</v>
      </c>
      <c r="N323" s="60" t="s">
        <v>1519</v>
      </c>
      <c r="O323" s="60" t="s">
        <v>3133</v>
      </c>
      <c r="P323" s="60" t="s">
        <v>1475</v>
      </c>
      <c r="Q323" s="60" t="s">
        <v>2031</v>
      </c>
      <c r="R323" s="60" t="s">
        <v>2032</v>
      </c>
      <c r="S323" s="60" t="s">
        <v>2611</v>
      </c>
      <c r="T323" s="60" t="s">
        <v>111</v>
      </c>
      <c r="U323" s="60" t="s">
        <v>111</v>
      </c>
      <c r="V323" s="60" t="s">
        <v>697</v>
      </c>
      <c r="W323" s="60" t="s">
        <v>111</v>
      </c>
      <c r="X323" s="60" t="s">
        <v>3134</v>
      </c>
      <c r="Y323" s="60" t="s">
        <v>3135</v>
      </c>
      <c r="Z323" s="60" t="s">
        <v>1968</v>
      </c>
      <c r="AA323" s="60" t="s">
        <v>3136</v>
      </c>
      <c r="AB323" s="60" t="s">
        <v>1524</v>
      </c>
      <c r="AC323" s="60" t="s">
        <v>111</v>
      </c>
      <c r="AD323" s="60" t="s">
        <v>111</v>
      </c>
      <c r="AE323" s="60" t="s">
        <v>111</v>
      </c>
      <c r="AF323" s="60" t="s">
        <v>111</v>
      </c>
      <c r="AG323" s="60" t="s">
        <v>111</v>
      </c>
      <c r="AH323" s="60" t="s">
        <v>111</v>
      </c>
      <c r="AI323" s="60"/>
      <c r="AJ323" s="60" t="s">
        <v>3133</v>
      </c>
      <c r="AK323" s="61"/>
    </row>
    <row r="324" spans="4:37" x14ac:dyDescent="0.3">
      <c r="D324" t="str">
        <f>IF(A324&lt;&gt;"",A324,IF(B324&lt;&gt;"",B324,IF(C324&lt;&gt;"",C324,"")))</f>
        <v/>
      </c>
      <c r="E324" t="str">
        <f>_xlfn.IFNA(VLOOKUP(D324,'Colt Inv June'!A:B,2,0),"")</f>
        <v/>
      </c>
      <c r="F324" t="s">
        <v>111</v>
      </c>
      <c r="G324" t="s">
        <v>111</v>
      </c>
      <c r="H324" t="s">
        <v>111</v>
      </c>
      <c r="I324" t="s">
        <v>111</v>
      </c>
      <c r="J324" s="59">
        <v>110</v>
      </c>
      <c r="K324" s="60" t="s">
        <v>1517</v>
      </c>
      <c r="L324" s="60" t="s">
        <v>2049</v>
      </c>
      <c r="M324" s="60" t="s">
        <v>1518</v>
      </c>
      <c r="N324" s="60" t="s">
        <v>1519</v>
      </c>
      <c r="O324" s="60" t="s">
        <v>2050</v>
      </c>
      <c r="P324" s="60" t="s">
        <v>1475</v>
      </c>
      <c r="Q324" s="60" t="s">
        <v>2051</v>
      </c>
      <c r="R324" s="60" t="s">
        <v>2032</v>
      </c>
      <c r="S324" s="60" t="s">
        <v>2052</v>
      </c>
      <c r="T324" s="60" t="s">
        <v>1239</v>
      </c>
      <c r="U324" s="60" t="s">
        <v>72</v>
      </c>
      <c r="V324" s="60" t="s">
        <v>697</v>
      </c>
      <c r="W324" s="60" t="s">
        <v>72</v>
      </c>
      <c r="X324" s="60" t="s">
        <v>111</v>
      </c>
      <c r="Y324" s="60" t="s">
        <v>2053</v>
      </c>
      <c r="Z324" s="60" t="s">
        <v>1701</v>
      </c>
      <c r="AA324" s="60" t="s">
        <v>2054</v>
      </c>
      <c r="AB324" s="60" t="s">
        <v>2055</v>
      </c>
      <c r="AC324" s="60" t="s">
        <v>2056</v>
      </c>
      <c r="AD324" s="60" t="s">
        <v>1992</v>
      </c>
      <c r="AE324" s="60" t="s">
        <v>111</v>
      </c>
      <c r="AF324" s="60" t="s">
        <v>111</v>
      </c>
      <c r="AG324" s="60" t="s">
        <v>111</v>
      </c>
      <c r="AH324" s="60" t="s">
        <v>111</v>
      </c>
      <c r="AI324" s="60"/>
      <c r="AJ324" s="60" t="s">
        <v>2050</v>
      </c>
      <c r="AK324" s="61"/>
    </row>
    <row r="325" spans="4:37" x14ac:dyDescent="0.3">
      <c r="D325" t="str">
        <f>IF(A325&lt;&gt;"",A325,IF(B325&lt;&gt;"",B325,IF(C325&lt;&gt;"",C325,"")))</f>
        <v/>
      </c>
      <c r="E325" t="str">
        <f>_xlfn.IFNA(VLOOKUP(D325,'Colt Inv June'!A:B,2,0),"")</f>
        <v/>
      </c>
      <c r="F325" t="s">
        <v>111</v>
      </c>
      <c r="G325" t="s">
        <v>111</v>
      </c>
      <c r="H325" t="s">
        <v>111</v>
      </c>
      <c r="I325" t="s">
        <v>111</v>
      </c>
      <c r="J325" s="62">
        <v>111</v>
      </c>
      <c r="K325" s="63" t="s">
        <v>1517</v>
      </c>
      <c r="L325" s="63" t="s">
        <v>2057</v>
      </c>
      <c r="M325" s="63" t="s">
        <v>1518</v>
      </c>
      <c r="N325" s="63" t="s">
        <v>1519</v>
      </c>
      <c r="O325" s="63" t="s">
        <v>2058</v>
      </c>
      <c r="P325" s="63" t="s">
        <v>1475</v>
      </c>
      <c r="Q325" s="63" t="s">
        <v>2031</v>
      </c>
      <c r="R325" s="63" t="s">
        <v>2032</v>
      </c>
      <c r="S325" s="63" t="s">
        <v>2059</v>
      </c>
      <c r="T325" s="63" t="s">
        <v>705</v>
      </c>
      <c r="U325" s="63" t="s">
        <v>111</v>
      </c>
      <c r="V325" s="63" t="s">
        <v>697</v>
      </c>
      <c r="W325" s="63" t="s">
        <v>111</v>
      </c>
      <c r="X325" s="63" t="s">
        <v>2035</v>
      </c>
      <c r="Y325" s="63" t="s">
        <v>2060</v>
      </c>
      <c r="Z325" s="63" t="s">
        <v>111</v>
      </c>
      <c r="AA325" s="63" t="s">
        <v>111</v>
      </c>
      <c r="AB325" s="63" t="s">
        <v>111</v>
      </c>
      <c r="AC325" s="63" t="s">
        <v>111</v>
      </c>
      <c r="AD325" s="63" t="s">
        <v>111</v>
      </c>
      <c r="AE325" s="63" t="s">
        <v>111</v>
      </c>
      <c r="AF325" s="63" t="s">
        <v>111</v>
      </c>
      <c r="AG325" s="63" t="s">
        <v>111</v>
      </c>
      <c r="AH325" s="63" t="s">
        <v>111</v>
      </c>
      <c r="AI325" s="63"/>
      <c r="AJ325" s="63" t="s">
        <v>2058</v>
      </c>
      <c r="AK325" s="64"/>
    </row>
    <row r="326" spans="4:37" x14ac:dyDescent="0.3">
      <c r="D326" t="str">
        <f>IF(A326&lt;&gt;"",A326,IF(B326&lt;&gt;"",B326,IF(C326&lt;&gt;"",C326,"")))</f>
        <v/>
      </c>
      <c r="E326" t="str">
        <f>_xlfn.IFNA(VLOOKUP(D326,'Colt Inv June'!A:B,2,0),"")</f>
        <v/>
      </c>
      <c r="F326" t="s">
        <v>111</v>
      </c>
      <c r="G326" t="s">
        <v>111</v>
      </c>
      <c r="H326" t="s">
        <v>111</v>
      </c>
      <c r="I326" t="s">
        <v>111</v>
      </c>
      <c r="J326" s="59">
        <v>150</v>
      </c>
      <c r="K326" s="60" t="s">
        <v>1517</v>
      </c>
      <c r="L326" s="60" t="s">
        <v>2218</v>
      </c>
      <c r="M326" s="60" t="s">
        <v>1518</v>
      </c>
      <c r="N326" s="60" t="s">
        <v>1519</v>
      </c>
      <c r="O326" s="60" t="s">
        <v>2219</v>
      </c>
      <c r="P326" s="60" t="s">
        <v>1475</v>
      </c>
      <c r="Q326" s="60" t="s">
        <v>2063</v>
      </c>
      <c r="R326" s="60" t="s">
        <v>2032</v>
      </c>
      <c r="S326" s="60" t="s">
        <v>2033</v>
      </c>
      <c r="T326" s="60" t="s">
        <v>111</v>
      </c>
      <c r="U326" s="60" t="s">
        <v>111</v>
      </c>
      <c r="V326" s="60" t="s">
        <v>111</v>
      </c>
      <c r="W326" s="60" t="s">
        <v>111</v>
      </c>
      <c r="X326" s="60" t="s">
        <v>2220</v>
      </c>
      <c r="Y326" s="60" t="s">
        <v>2221</v>
      </c>
      <c r="Z326" s="60" t="s">
        <v>111</v>
      </c>
      <c r="AA326" s="60" t="s">
        <v>111</v>
      </c>
      <c r="AB326" s="60" t="s">
        <v>111</v>
      </c>
      <c r="AC326" s="60" t="s">
        <v>111</v>
      </c>
      <c r="AD326" s="60" t="s">
        <v>111</v>
      </c>
      <c r="AE326" s="60" t="s">
        <v>111</v>
      </c>
      <c r="AF326" s="60" t="s">
        <v>111</v>
      </c>
      <c r="AG326" s="60" t="s">
        <v>111</v>
      </c>
      <c r="AH326" s="60" t="s">
        <v>111</v>
      </c>
      <c r="AI326" s="60"/>
      <c r="AJ326" s="60" t="s">
        <v>2219</v>
      </c>
      <c r="AK326" s="61"/>
    </row>
    <row r="327" spans="4:37" x14ac:dyDescent="0.3">
      <c r="D327" t="str">
        <f>IF(A327&lt;&gt;"",A327,IF(B327&lt;&gt;"",B327,IF(C327&lt;&gt;"",C327,"")))</f>
        <v/>
      </c>
      <c r="E327" t="str">
        <f>_xlfn.IFNA(VLOOKUP(D327,'Colt Inv June'!A:B,2,0),"")</f>
        <v/>
      </c>
      <c r="F327" t="s">
        <v>111</v>
      </c>
      <c r="G327" t="s">
        <v>111</v>
      </c>
      <c r="H327" t="s">
        <v>111</v>
      </c>
      <c r="I327" t="s">
        <v>111</v>
      </c>
      <c r="J327" s="59">
        <v>114</v>
      </c>
      <c r="K327" s="60" t="s">
        <v>1517</v>
      </c>
      <c r="L327" s="60" t="s">
        <v>2069</v>
      </c>
      <c r="M327" s="60" t="s">
        <v>1518</v>
      </c>
      <c r="N327" s="60" t="s">
        <v>1519</v>
      </c>
      <c r="O327" s="60" t="s">
        <v>2070</v>
      </c>
      <c r="P327" s="60" t="s">
        <v>1475</v>
      </c>
      <c r="Q327" s="60" t="s">
        <v>2063</v>
      </c>
      <c r="R327" s="60" t="s">
        <v>2032</v>
      </c>
      <c r="S327" s="60" t="s">
        <v>2033</v>
      </c>
      <c r="T327" s="60" t="s">
        <v>111</v>
      </c>
      <c r="U327" s="60" t="s">
        <v>111</v>
      </c>
      <c r="V327" s="60" t="s">
        <v>111</v>
      </c>
      <c r="W327" s="60" t="s">
        <v>111</v>
      </c>
      <c r="X327" s="60" t="s">
        <v>2071</v>
      </c>
      <c r="Y327" s="60" t="s">
        <v>2072</v>
      </c>
      <c r="Z327" s="60" t="s">
        <v>111</v>
      </c>
      <c r="AA327" s="60" t="s">
        <v>111</v>
      </c>
      <c r="AB327" s="60" t="s">
        <v>111</v>
      </c>
      <c r="AC327" s="60" t="s">
        <v>111</v>
      </c>
      <c r="AD327" s="60" t="s">
        <v>111</v>
      </c>
      <c r="AE327" s="60" t="s">
        <v>111</v>
      </c>
      <c r="AF327" s="60" t="s">
        <v>111</v>
      </c>
      <c r="AG327" s="60" t="s">
        <v>111</v>
      </c>
      <c r="AH327" s="60" t="s">
        <v>111</v>
      </c>
      <c r="AI327" s="60"/>
      <c r="AJ327" s="60" t="s">
        <v>2070</v>
      </c>
      <c r="AK327" s="61"/>
    </row>
    <row r="328" spans="4:37" x14ac:dyDescent="0.3">
      <c r="D328" t="str">
        <f>IF(A328&lt;&gt;"",A328,IF(B328&lt;&gt;"",B328,IF(C328&lt;&gt;"",C328,"")))</f>
        <v/>
      </c>
      <c r="E328" t="str">
        <f>_xlfn.IFNA(VLOOKUP(D328,'Colt Inv June'!A:B,2,0),"")</f>
        <v/>
      </c>
      <c r="F328" t="s">
        <v>111</v>
      </c>
      <c r="G328" t="s">
        <v>111</v>
      </c>
      <c r="H328" t="s">
        <v>111</v>
      </c>
      <c r="I328" t="s">
        <v>111</v>
      </c>
      <c r="J328" s="59">
        <v>112</v>
      </c>
      <c r="K328" s="60" t="s">
        <v>1517</v>
      </c>
      <c r="L328" s="60" t="s">
        <v>2061</v>
      </c>
      <c r="M328" s="60" t="s">
        <v>1518</v>
      </c>
      <c r="N328" s="60" t="s">
        <v>1519</v>
      </c>
      <c r="O328" s="60" t="s">
        <v>2062</v>
      </c>
      <c r="P328" s="60" t="s">
        <v>1475</v>
      </c>
      <c r="Q328" s="60" t="s">
        <v>2063</v>
      </c>
      <c r="R328" s="60" t="s">
        <v>2032</v>
      </c>
      <c r="S328" s="60" t="s">
        <v>2033</v>
      </c>
      <c r="T328" s="60" t="s">
        <v>111</v>
      </c>
      <c r="U328" s="60" t="s">
        <v>111</v>
      </c>
      <c r="V328" s="60" t="s">
        <v>111</v>
      </c>
      <c r="W328" s="60" t="s">
        <v>111</v>
      </c>
      <c r="X328" s="60" t="s">
        <v>2064</v>
      </c>
      <c r="Y328" s="60" t="s">
        <v>2065</v>
      </c>
      <c r="Z328" s="60" t="s">
        <v>111</v>
      </c>
      <c r="AA328" s="60" t="s">
        <v>111</v>
      </c>
      <c r="AB328" s="60" t="s">
        <v>111</v>
      </c>
      <c r="AC328" s="60" t="s">
        <v>111</v>
      </c>
      <c r="AD328" s="60" t="s">
        <v>111</v>
      </c>
      <c r="AE328" s="60" t="s">
        <v>111</v>
      </c>
      <c r="AF328" s="60" t="s">
        <v>111</v>
      </c>
      <c r="AG328" s="60" t="s">
        <v>111</v>
      </c>
      <c r="AH328" s="60" t="s">
        <v>111</v>
      </c>
      <c r="AI328" s="60"/>
      <c r="AJ328" s="60" t="s">
        <v>2062</v>
      </c>
      <c r="AK328" s="61"/>
    </row>
    <row r="329" spans="4:37" x14ac:dyDescent="0.3">
      <c r="D329" t="str">
        <f>IF(A329&lt;&gt;"",A329,IF(B329&lt;&gt;"",B329,IF(C329&lt;&gt;"",C329,"")))</f>
        <v/>
      </c>
      <c r="E329" t="str">
        <f>_xlfn.IFNA(VLOOKUP(D329,'Colt Inv June'!A:B,2,0),"")</f>
        <v/>
      </c>
      <c r="F329" t="s">
        <v>111</v>
      </c>
      <c r="G329" t="s">
        <v>111</v>
      </c>
      <c r="H329" t="s">
        <v>1522</v>
      </c>
      <c r="I329" t="s">
        <v>162</v>
      </c>
      <c r="J329" s="59">
        <v>1</v>
      </c>
      <c r="K329" s="60" t="s">
        <v>1517</v>
      </c>
      <c r="L329" s="60" t="s">
        <v>111</v>
      </c>
      <c r="M329" s="60" t="s">
        <v>1518</v>
      </c>
      <c r="N329" s="60" t="s">
        <v>1519</v>
      </c>
      <c r="O329" s="60" t="s">
        <v>1520</v>
      </c>
      <c r="P329" s="60" t="s">
        <v>1475</v>
      </c>
      <c r="Q329" s="60" t="s">
        <v>111</v>
      </c>
      <c r="R329" s="60" t="s">
        <v>111</v>
      </c>
      <c r="S329" s="60" t="s">
        <v>111</v>
      </c>
      <c r="T329" s="60" t="s">
        <v>111</v>
      </c>
      <c r="U329" s="60" t="s">
        <v>111</v>
      </c>
      <c r="V329" s="60" t="s">
        <v>111</v>
      </c>
      <c r="W329" s="60" t="s">
        <v>111</v>
      </c>
      <c r="X329" s="60" t="s">
        <v>1521</v>
      </c>
      <c r="Y329" s="60" t="s">
        <v>1522</v>
      </c>
      <c r="Z329" s="60" t="s">
        <v>111</v>
      </c>
      <c r="AA329" s="60" t="s">
        <v>1523</v>
      </c>
      <c r="AB329" s="60" t="s">
        <v>1524</v>
      </c>
      <c r="AC329" s="60" t="s">
        <v>111</v>
      </c>
      <c r="AD329" s="60" t="s">
        <v>111</v>
      </c>
      <c r="AE329" s="60" t="s">
        <v>111</v>
      </c>
      <c r="AF329" s="60" t="s">
        <v>111</v>
      </c>
      <c r="AG329" s="60" t="s">
        <v>111</v>
      </c>
      <c r="AH329" s="60" t="s">
        <v>111</v>
      </c>
      <c r="AI329" s="60"/>
      <c r="AJ329" s="60" t="s">
        <v>1525</v>
      </c>
      <c r="AK329" s="61"/>
    </row>
    <row r="330" spans="4:37" x14ac:dyDescent="0.3">
      <c r="D330" t="str">
        <f>IF(A330&lt;&gt;"",A330,IF(B330&lt;&gt;"",B330,IF(C330&lt;&gt;"",C330,"")))</f>
        <v/>
      </c>
      <c r="E330" t="str">
        <f>_xlfn.IFNA(VLOOKUP(D330,'Colt Inv June'!A:B,2,0),"")</f>
        <v/>
      </c>
      <c r="F330" t="s">
        <v>111</v>
      </c>
      <c r="G330" t="s">
        <v>111</v>
      </c>
      <c r="H330" t="s">
        <v>1522</v>
      </c>
      <c r="I330" t="s">
        <v>162</v>
      </c>
      <c r="J330" s="62">
        <v>2</v>
      </c>
      <c r="K330" s="63" t="s">
        <v>1517</v>
      </c>
      <c r="L330" s="63" t="s">
        <v>111</v>
      </c>
      <c r="M330" s="63" t="s">
        <v>1518</v>
      </c>
      <c r="N330" s="63" t="s">
        <v>1519</v>
      </c>
      <c r="O330" s="63" t="s">
        <v>1526</v>
      </c>
      <c r="P330" s="63" t="s">
        <v>1475</v>
      </c>
      <c r="Q330" s="63" t="s">
        <v>111</v>
      </c>
      <c r="R330" s="63" t="s">
        <v>111</v>
      </c>
      <c r="S330" s="63" t="s">
        <v>111</v>
      </c>
      <c r="T330" s="63" t="s">
        <v>111</v>
      </c>
      <c r="U330" s="63" t="s">
        <v>111</v>
      </c>
      <c r="V330" s="63" t="s">
        <v>111</v>
      </c>
      <c r="W330" s="63" t="s">
        <v>111</v>
      </c>
      <c r="X330" s="63" t="s">
        <v>1527</v>
      </c>
      <c r="Y330" s="63" t="s">
        <v>1522</v>
      </c>
      <c r="Z330" s="63" t="s">
        <v>111</v>
      </c>
      <c r="AA330" s="63" t="s">
        <v>111</v>
      </c>
      <c r="AB330" s="63" t="s">
        <v>111</v>
      </c>
      <c r="AC330" s="63" t="s">
        <v>111</v>
      </c>
      <c r="AD330" s="63" t="s">
        <v>111</v>
      </c>
      <c r="AE330" s="63" t="s">
        <v>111</v>
      </c>
      <c r="AF330" s="63" t="s">
        <v>111</v>
      </c>
      <c r="AG330" s="63" t="s">
        <v>111</v>
      </c>
      <c r="AH330" s="63" t="s">
        <v>111</v>
      </c>
      <c r="AI330" s="63"/>
      <c r="AJ330" s="63" t="s">
        <v>1526</v>
      </c>
      <c r="AK330" s="64"/>
    </row>
    <row r="331" spans="4:37" x14ac:dyDescent="0.3">
      <c r="D331" t="str">
        <f>IF(A331&lt;&gt;"",A331,IF(B331&lt;&gt;"",B331,IF(C331&lt;&gt;"",C331,"")))</f>
        <v/>
      </c>
      <c r="E331" t="str">
        <f>_xlfn.IFNA(VLOOKUP(D331,'Colt Inv June'!A:B,2,0),"")</f>
        <v/>
      </c>
      <c r="F331" t="s">
        <v>111</v>
      </c>
      <c r="G331" t="s">
        <v>111</v>
      </c>
      <c r="H331" t="s">
        <v>1522</v>
      </c>
      <c r="I331" t="s">
        <v>162</v>
      </c>
      <c r="J331" s="59">
        <v>3</v>
      </c>
      <c r="K331" s="60" t="s">
        <v>1517</v>
      </c>
      <c r="L331" s="60" t="s">
        <v>111</v>
      </c>
      <c r="M331" s="60" t="s">
        <v>1518</v>
      </c>
      <c r="N331" s="60" t="s">
        <v>1519</v>
      </c>
      <c r="O331" s="60" t="s">
        <v>1528</v>
      </c>
      <c r="P331" s="60" t="s">
        <v>1475</v>
      </c>
      <c r="Q331" s="60" t="s">
        <v>111</v>
      </c>
      <c r="R331" s="60" t="s">
        <v>111</v>
      </c>
      <c r="S331" s="60" t="s">
        <v>111</v>
      </c>
      <c r="T331" s="60" t="s">
        <v>111</v>
      </c>
      <c r="U331" s="60" t="s">
        <v>111</v>
      </c>
      <c r="V331" s="60" t="s">
        <v>111</v>
      </c>
      <c r="W331" s="60" t="s">
        <v>111</v>
      </c>
      <c r="X331" s="60" t="s">
        <v>1527</v>
      </c>
      <c r="Y331" s="60" t="s">
        <v>1522</v>
      </c>
      <c r="Z331" s="60" t="s">
        <v>111</v>
      </c>
      <c r="AA331" s="60" t="s">
        <v>111</v>
      </c>
      <c r="AB331" s="60" t="s">
        <v>111</v>
      </c>
      <c r="AC331" s="60" t="s">
        <v>111</v>
      </c>
      <c r="AD331" s="60" t="s">
        <v>111</v>
      </c>
      <c r="AE331" s="60" t="s">
        <v>111</v>
      </c>
      <c r="AF331" s="60" t="s">
        <v>111</v>
      </c>
      <c r="AG331" s="60" t="s">
        <v>111</v>
      </c>
      <c r="AH331" s="60" t="s">
        <v>111</v>
      </c>
      <c r="AI331" s="60"/>
      <c r="AJ331" s="60" t="s">
        <v>1528</v>
      </c>
      <c r="AK331" s="61"/>
    </row>
    <row r="332" spans="4:37" x14ac:dyDescent="0.3">
      <c r="D332" t="str">
        <f>IF(A332&lt;&gt;"",A332,IF(B332&lt;&gt;"",B332,IF(C332&lt;&gt;"",C332,"")))</f>
        <v/>
      </c>
      <c r="E332" t="str">
        <f>_xlfn.IFNA(VLOOKUP(D332,'Colt Inv June'!A:B,2,0),"")</f>
        <v/>
      </c>
      <c r="F332" t="s">
        <v>111</v>
      </c>
      <c r="G332" t="s">
        <v>111</v>
      </c>
      <c r="H332" t="s">
        <v>1522</v>
      </c>
      <c r="I332" t="s">
        <v>162</v>
      </c>
      <c r="J332" s="62">
        <v>4</v>
      </c>
      <c r="K332" s="63" t="s">
        <v>1517</v>
      </c>
      <c r="L332" s="63" t="s">
        <v>111</v>
      </c>
      <c r="M332" s="63" t="s">
        <v>1518</v>
      </c>
      <c r="N332" s="63" t="s">
        <v>1519</v>
      </c>
      <c r="O332" s="63" t="s">
        <v>1529</v>
      </c>
      <c r="P332" s="63" t="s">
        <v>1475</v>
      </c>
      <c r="Q332" s="63" t="s">
        <v>111</v>
      </c>
      <c r="R332" s="63" t="s">
        <v>111</v>
      </c>
      <c r="S332" s="63" t="s">
        <v>111</v>
      </c>
      <c r="T332" s="63" t="s">
        <v>111</v>
      </c>
      <c r="U332" s="63" t="s">
        <v>111</v>
      </c>
      <c r="V332" s="63" t="s">
        <v>111</v>
      </c>
      <c r="W332" s="63" t="s">
        <v>111</v>
      </c>
      <c r="X332" s="63" t="s">
        <v>1527</v>
      </c>
      <c r="Y332" s="63" t="s">
        <v>1522</v>
      </c>
      <c r="Z332" s="63" t="s">
        <v>111</v>
      </c>
      <c r="AA332" s="63" t="s">
        <v>111</v>
      </c>
      <c r="AB332" s="63" t="s">
        <v>111</v>
      </c>
      <c r="AC332" s="63" t="s">
        <v>111</v>
      </c>
      <c r="AD332" s="63" t="s">
        <v>111</v>
      </c>
      <c r="AE332" s="63" t="s">
        <v>111</v>
      </c>
      <c r="AF332" s="63" t="s">
        <v>111</v>
      </c>
      <c r="AG332" s="63" t="s">
        <v>111</v>
      </c>
      <c r="AH332" s="63" t="s">
        <v>111</v>
      </c>
      <c r="AI332" s="63"/>
      <c r="AJ332" s="63" t="s">
        <v>1529</v>
      </c>
      <c r="AK332" s="64"/>
    </row>
    <row r="333" spans="4:37" x14ac:dyDescent="0.3">
      <c r="D333" t="str">
        <f>IF(A333&lt;&gt;"",A333,IF(B333&lt;&gt;"",B333,IF(C333&lt;&gt;"",C333,"")))</f>
        <v/>
      </c>
      <c r="E333" t="str">
        <f>_xlfn.IFNA(VLOOKUP(D333,'Colt Inv June'!A:B,2,0),"")</f>
        <v/>
      </c>
      <c r="F333" t="s">
        <v>111</v>
      </c>
      <c r="G333" t="s">
        <v>111</v>
      </c>
      <c r="H333" t="s">
        <v>111</v>
      </c>
      <c r="I333" t="s">
        <v>111</v>
      </c>
      <c r="J333" s="59">
        <v>120</v>
      </c>
      <c r="K333" s="60" t="s">
        <v>1517</v>
      </c>
      <c r="L333" s="60" t="s">
        <v>2092</v>
      </c>
      <c r="M333" s="60" t="s">
        <v>1518</v>
      </c>
      <c r="N333" s="60" t="s">
        <v>1519</v>
      </c>
      <c r="O333" s="60" t="s">
        <v>2093</v>
      </c>
      <c r="P333" s="60" t="s">
        <v>1475</v>
      </c>
      <c r="Q333" s="60" t="s">
        <v>2063</v>
      </c>
      <c r="R333" s="60" t="s">
        <v>2032</v>
      </c>
      <c r="S333" s="60" t="s">
        <v>2033</v>
      </c>
      <c r="T333" s="60" t="s">
        <v>111</v>
      </c>
      <c r="U333" s="60" t="s">
        <v>111</v>
      </c>
      <c r="V333" s="60" t="s">
        <v>111</v>
      </c>
      <c r="W333" s="60" t="s">
        <v>111</v>
      </c>
      <c r="X333" s="60" t="s">
        <v>2071</v>
      </c>
      <c r="Y333" s="60" t="s">
        <v>2091</v>
      </c>
      <c r="Z333" s="60" t="s">
        <v>111</v>
      </c>
      <c r="AA333" s="60" t="s">
        <v>111</v>
      </c>
      <c r="AB333" s="60" t="s">
        <v>111</v>
      </c>
      <c r="AC333" s="60" t="s">
        <v>111</v>
      </c>
      <c r="AD333" s="60" t="s">
        <v>111</v>
      </c>
      <c r="AE333" s="60" t="s">
        <v>111</v>
      </c>
      <c r="AF333" s="60" t="s">
        <v>111</v>
      </c>
      <c r="AG333" s="60" t="s">
        <v>111</v>
      </c>
      <c r="AH333" s="60" t="s">
        <v>111</v>
      </c>
      <c r="AI333" s="60"/>
      <c r="AJ333" s="60" t="s">
        <v>2093</v>
      </c>
      <c r="AK333" s="61"/>
    </row>
    <row r="334" spans="4:37" x14ac:dyDescent="0.3">
      <c r="D334" t="str">
        <f>IF(A334&lt;&gt;"",A334,IF(B334&lt;&gt;"",B334,IF(C334&lt;&gt;"",C334,"")))</f>
        <v/>
      </c>
      <c r="E334" t="str">
        <f>_xlfn.IFNA(VLOOKUP(D334,'Colt Inv June'!A:B,2,0),"")</f>
        <v/>
      </c>
      <c r="F334" t="s">
        <v>111</v>
      </c>
      <c r="G334" t="s">
        <v>111</v>
      </c>
      <c r="H334" t="s">
        <v>111</v>
      </c>
      <c r="I334" t="s">
        <v>111</v>
      </c>
      <c r="J334" s="59">
        <v>164</v>
      </c>
      <c r="K334" s="60" t="s">
        <v>1517</v>
      </c>
      <c r="L334" s="60" t="s">
        <v>2272</v>
      </c>
      <c r="M334" s="60" t="s">
        <v>1518</v>
      </c>
      <c r="N334" s="60" t="s">
        <v>1519</v>
      </c>
      <c r="O334" s="60" t="s">
        <v>2273</v>
      </c>
      <c r="P334" s="60" t="s">
        <v>1475</v>
      </c>
      <c r="Q334" s="60" t="s">
        <v>111</v>
      </c>
      <c r="R334" s="60" t="s">
        <v>111</v>
      </c>
      <c r="S334" s="60" t="s">
        <v>111</v>
      </c>
      <c r="T334" s="60" t="s">
        <v>111</v>
      </c>
      <c r="U334" s="60" t="s">
        <v>111</v>
      </c>
      <c r="V334" s="60" t="s">
        <v>111</v>
      </c>
      <c r="W334" s="60" t="s">
        <v>111</v>
      </c>
      <c r="X334" s="60" t="s">
        <v>2274</v>
      </c>
      <c r="Y334" s="60" t="s">
        <v>2275</v>
      </c>
      <c r="Z334" s="60" t="s">
        <v>111</v>
      </c>
      <c r="AA334" s="60" t="s">
        <v>111</v>
      </c>
      <c r="AB334" s="60" t="s">
        <v>111</v>
      </c>
      <c r="AC334" s="60" t="s">
        <v>111</v>
      </c>
      <c r="AD334" s="60" t="s">
        <v>111</v>
      </c>
      <c r="AE334" s="60" t="s">
        <v>111</v>
      </c>
      <c r="AF334" s="60" t="s">
        <v>111</v>
      </c>
      <c r="AG334" s="60" t="s">
        <v>111</v>
      </c>
      <c r="AH334" s="60" t="s">
        <v>111</v>
      </c>
      <c r="AI334" s="60"/>
      <c r="AJ334" s="60" t="s">
        <v>2273</v>
      </c>
      <c r="AK334" s="61"/>
    </row>
    <row r="335" spans="4:37" x14ac:dyDescent="0.3">
      <c r="D335" t="str">
        <f>IF(A335&lt;&gt;"",A335,IF(B335&lt;&gt;"",B335,IF(C335&lt;&gt;"",C335,"")))</f>
        <v/>
      </c>
      <c r="E335" t="str">
        <f>_xlfn.IFNA(VLOOKUP(D335,'Colt Inv June'!A:B,2,0),"")</f>
        <v/>
      </c>
      <c r="F335" t="s">
        <v>111</v>
      </c>
      <c r="G335" t="s">
        <v>111</v>
      </c>
      <c r="H335" t="s">
        <v>111</v>
      </c>
      <c r="I335" t="s">
        <v>111</v>
      </c>
      <c r="J335" s="62">
        <v>165</v>
      </c>
      <c r="K335" s="63" t="s">
        <v>1517</v>
      </c>
      <c r="L335" s="63" t="s">
        <v>2272</v>
      </c>
      <c r="M335" s="63" t="s">
        <v>1518</v>
      </c>
      <c r="N335" s="63" t="s">
        <v>1519</v>
      </c>
      <c r="O335" s="63" t="s">
        <v>2276</v>
      </c>
      <c r="P335" s="63" t="s">
        <v>1475</v>
      </c>
      <c r="Q335" s="63" t="s">
        <v>111</v>
      </c>
      <c r="R335" s="63" t="s">
        <v>111</v>
      </c>
      <c r="S335" s="63" t="s">
        <v>111</v>
      </c>
      <c r="T335" s="63" t="s">
        <v>111</v>
      </c>
      <c r="U335" s="63" t="s">
        <v>111</v>
      </c>
      <c r="V335" s="63" t="s">
        <v>111</v>
      </c>
      <c r="W335" s="63" t="s">
        <v>111</v>
      </c>
      <c r="X335" s="63" t="s">
        <v>2274</v>
      </c>
      <c r="Y335" s="63" t="s">
        <v>2275</v>
      </c>
      <c r="Z335" s="63" t="s">
        <v>111</v>
      </c>
      <c r="AA335" s="63" t="s">
        <v>111</v>
      </c>
      <c r="AB335" s="63" t="s">
        <v>111</v>
      </c>
      <c r="AC335" s="63" t="s">
        <v>111</v>
      </c>
      <c r="AD335" s="63" t="s">
        <v>111</v>
      </c>
      <c r="AE335" s="63" t="s">
        <v>111</v>
      </c>
      <c r="AF335" s="63" t="s">
        <v>111</v>
      </c>
      <c r="AG335" s="63" t="s">
        <v>111</v>
      </c>
      <c r="AH335" s="63" t="s">
        <v>111</v>
      </c>
      <c r="AI335" s="63"/>
      <c r="AJ335" s="63" t="s">
        <v>2276</v>
      </c>
      <c r="AK335" s="64"/>
    </row>
    <row r="336" spans="4:37" x14ac:dyDescent="0.3">
      <c r="D336" t="str">
        <f>IF(A336&lt;&gt;"",A336,IF(B336&lt;&gt;"",B336,IF(C336&lt;&gt;"",C336,"")))</f>
        <v/>
      </c>
      <c r="E336" t="str">
        <f>_xlfn.IFNA(VLOOKUP(D336,'Colt Inv June'!A:B,2,0),"")</f>
        <v/>
      </c>
      <c r="F336" t="s">
        <v>111</v>
      </c>
      <c r="G336" t="s">
        <v>111</v>
      </c>
      <c r="H336" t="s">
        <v>111</v>
      </c>
      <c r="I336" t="s">
        <v>111</v>
      </c>
      <c r="J336" s="59">
        <v>166</v>
      </c>
      <c r="K336" s="60" t="s">
        <v>1517</v>
      </c>
      <c r="L336" s="60" t="s">
        <v>2272</v>
      </c>
      <c r="M336" s="60" t="s">
        <v>1518</v>
      </c>
      <c r="N336" s="60" t="s">
        <v>1519</v>
      </c>
      <c r="O336" s="60" t="s">
        <v>2277</v>
      </c>
      <c r="P336" s="60" t="s">
        <v>1475</v>
      </c>
      <c r="Q336" s="60" t="s">
        <v>111</v>
      </c>
      <c r="R336" s="60" t="s">
        <v>111</v>
      </c>
      <c r="S336" s="60" t="s">
        <v>111</v>
      </c>
      <c r="T336" s="60" t="s">
        <v>111</v>
      </c>
      <c r="U336" s="60" t="s">
        <v>111</v>
      </c>
      <c r="V336" s="60" t="s">
        <v>111</v>
      </c>
      <c r="W336" s="60" t="s">
        <v>111</v>
      </c>
      <c r="X336" s="60" t="s">
        <v>2274</v>
      </c>
      <c r="Y336" s="60" t="s">
        <v>2275</v>
      </c>
      <c r="Z336" s="60" t="s">
        <v>111</v>
      </c>
      <c r="AA336" s="60" t="s">
        <v>111</v>
      </c>
      <c r="AB336" s="60" t="s">
        <v>111</v>
      </c>
      <c r="AC336" s="60" t="s">
        <v>111</v>
      </c>
      <c r="AD336" s="60" t="s">
        <v>111</v>
      </c>
      <c r="AE336" s="60" t="s">
        <v>111</v>
      </c>
      <c r="AF336" s="60" t="s">
        <v>111</v>
      </c>
      <c r="AG336" s="60" t="s">
        <v>111</v>
      </c>
      <c r="AH336" s="60" t="s">
        <v>111</v>
      </c>
      <c r="AI336" s="60"/>
      <c r="AJ336" s="60" t="s">
        <v>2277</v>
      </c>
      <c r="AK336" s="61"/>
    </row>
    <row r="337" spans="2:37" x14ac:dyDescent="0.3">
      <c r="D337" t="str">
        <f>IF(A337&lt;&gt;"",A337,IF(B337&lt;&gt;"",B337,IF(C337&lt;&gt;"",C337,"")))</f>
        <v/>
      </c>
      <c r="E337" t="str">
        <f>_xlfn.IFNA(VLOOKUP(D337,'Colt Inv June'!A:B,2,0),"")</f>
        <v/>
      </c>
      <c r="F337" t="s">
        <v>111</v>
      </c>
      <c r="G337" t="s">
        <v>111</v>
      </c>
      <c r="H337" t="s">
        <v>111</v>
      </c>
      <c r="I337" t="s">
        <v>111</v>
      </c>
      <c r="J337" s="62">
        <v>167</v>
      </c>
      <c r="K337" s="63" t="s">
        <v>1517</v>
      </c>
      <c r="L337" s="63" t="s">
        <v>2272</v>
      </c>
      <c r="M337" s="63" t="s">
        <v>1518</v>
      </c>
      <c r="N337" s="63" t="s">
        <v>1519</v>
      </c>
      <c r="O337" s="63" t="s">
        <v>2278</v>
      </c>
      <c r="P337" s="63" t="s">
        <v>1475</v>
      </c>
      <c r="Q337" s="63" t="s">
        <v>111</v>
      </c>
      <c r="R337" s="63" t="s">
        <v>111</v>
      </c>
      <c r="S337" s="63" t="s">
        <v>111</v>
      </c>
      <c r="T337" s="63" t="s">
        <v>111</v>
      </c>
      <c r="U337" s="63" t="s">
        <v>111</v>
      </c>
      <c r="V337" s="63" t="s">
        <v>111</v>
      </c>
      <c r="W337" s="63" t="s">
        <v>111</v>
      </c>
      <c r="X337" s="63" t="s">
        <v>2274</v>
      </c>
      <c r="Y337" s="63" t="s">
        <v>2275</v>
      </c>
      <c r="Z337" s="63" t="s">
        <v>111</v>
      </c>
      <c r="AA337" s="63" t="s">
        <v>111</v>
      </c>
      <c r="AB337" s="63" t="s">
        <v>111</v>
      </c>
      <c r="AC337" s="63" t="s">
        <v>111</v>
      </c>
      <c r="AD337" s="63" t="s">
        <v>111</v>
      </c>
      <c r="AE337" s="63" t="s">
        <v>111</v>
      </c>
      <c r="AF337" s="63" t="s">
        <v>111</v>
      </c>
      <c r="AG337" s="63" t="s">
        <v>111</v>
      </c>
      <c r="AH337" s="63" t="s">
        <v>111</v>
      </c>
      <c r="AI337" s="63"/>
      <c r="AJ337" s="63" t="s">
        <v>2278</v>
      </c>
      <c r="AK337" s="64"/>
    </row>
    <row r="338" spans="2:37" x14ac:dyDescent="0.3">
      <c r="D338" t="str">
        <f>IF(A338&lt;&gt;"",A338,IF(B338&lt;&gt;"",B338,IF(C338&lt;&gt;"",C338,"")))</f>
        <v/>
      </c>
      <c r="E338" t="str">
        <f>_xlfn.IFNA(VLOOKUP(D338,'Colt Inv June'!A:B,2,0),"")</f>
        <v/>
      </c>
      <c r="F338" t="s">
        <v>111</v>
      </c>
      <c r="G338" t="s">
        <v>111</v>
      </c>
      <c r="H338" t="s">
        <v>111</v>
      </c>
      <c r="I338" t="s">
        <v>111</v>
      </c>
      <c r="J338" s="59">
        <v>122</v>
      </c>
      <c r="K338" s="60" t="s">
        <v>1517</v>
      </c>
      <c r="L338" s="60" t="s">
        <v>2097</v>
      </c>
      <c r="M338" s="60" t="s">
        <v>1518</v>
      </c>
      <c r="N338" s="60" t="s">
        <v>1519</v>
      </c>
      <c r="O338" s="60" t="s">
        <v>2098</v>
      </c>
      <c r="P338" s="60" t="s">
        <v>1475</v>
      </c>
      <c r="Q338" s="60" t="s">
        <v>2031</v>
      </c>
      <c r="R338" s="60" t="s">
        <v>2032</v>
      </c>
      <c r="S338" s="60" t="s">
        <v>2033</v>
      </c>
      <c r="T338" s="60" t="s">
        <v>111</v>
      </c>
      <c r="U338" s="60" t="s">
        <v>111</v>
      </c>
      <c r="V338" s="60" t="s">
        <v>111</v>
      </c>
      <c r="W338" s="60" t="s">
        <v>111</v>
      </c>
      <c r="X338" s="60" t="s">
        <v>2071</v>
      </c>
      <c r="Y338" s="60" t="s">
        <v>2099</v>
      </c>
      <c r="Z338" s="60" t="s">
        <v>111</v>
      </c>
      <c r="AA338" s="60" t="s">
        <v>111</v>
      </c>
      <c r="AB338" s="60" t="s">
        <v>111</v>
      </c>
      <c r="AC338" s="60" t="s">
        <v>111</v>
      </c>
      <c r="AD338" s="60" t="s">
        <v>111</v>
      </c>
      <c r="AE338" s="60" t="s">
        <v>111</v>
      </c>
      <c r="AF338" s="60" t="s">
        <v>111</v>
      </c>
      <c r="AG338" s="60" t="s">
        <v>111</v>
      </c>
      <c r="AH338" s="60" t="s">
        <v>111</v>
      </c>
      <c r="AI338" s="60"/>
      <c r="AJ338" s="60" t="s">
        <v>2098</v>
      </c>
      <c r="AK338" s="61"/>
    </row>
    <row r="339" spans="2:37" x14ac:dyDescent="0.3">
      <c r="D339" t="str">
        <f>IF(A339&lt;&gt;"",A339,IF(B339&lt;&gt;"",B339,IF(C339&lt;&gt;"",C339,"")))</f>
        <v/>
      </c>
      <c r="E339" t="str">
        <f>_xlfn.IFNA(VLOOKUP(D339,'Colt Inv June'!A:B,2,0),"")</f>
        <v/>
      </c>
      <c r="F339" t="s">
        <v>111</v>
      </c>
      <c r="G339" t="s">
        <v>111</v>
      </c>
      <c r="H339" t="s">
        <v>111</v>
      </c>
      <c r="I339" t="s">
        <v>111</v>
      </c>
      <c r="J339" s="59">
        <v>248</v>
      </c>
      <c r="K339" s="60" t="s">
        <v>1517</v>
      </c>
      <c r="L339" s="60" t="s">
        <v>2514</v>
      </c>
      <c r="M339" s="60" t="s">
        <v>1518</v>
      </c>
      <c r="N339" s="60" t="s">
        <v>2015</v>
      </c>
      <c r="O339" s="60" t="s">
        <v>2515</v>
      </c>
      <c r="P339" s="60" t="s">
        <v>1475</v>
      </c>
      <c r="Q339" s="60" t="s">
        <v>2503</v>
      </c>
      <c r="R339" s="60" t="s">
        <v>2516</v>
      </c>
      <c r="S339" s="60" t="s">
        <v>2517</v>
      </c>
      <c r="T339" s="60" t="s">
        <v>111</v>
      </c>
      <c r="U339" s="60" t="s">
        <v>111</v>
      </c>
      <c r="V339" s="60" t="s">
        <v>697</v>
      </c>
      <c r="W339" s="60" t="s">
        <v>111</v>
      </c>
      <c r="X339" s="60" t="s">
        <v>111</v>
      </c>
      <c r="Y339" s="60" t="s">
        <v>2518</v>
      </c>
      <c r="Z339" s="60" t="s">
        <v>111</v>
      </c>
      <c r="AA339" s="60" t="s">
        <v>111</v>
      </c>
      <c r="AB339" s="60" t="s">
        <v>111</v>
      </c>
      <c r="AC339" s="60" t="s">
        <v>111</v>
      </c>
      <c r="AD339" s="60" t="s">
        <v>111</v>
      </c>
      <c r="AE339" s="60" t="s">
        <v>111</v>
      </c>
      <c r="AF339" s="60" t="s">
        <v>111</v>
      </c>
      <c r="AG339" s="60" t="s">
        <v>111</v>
      </c>
      <c r="AH339" s="60" t="s">
        <v>111</v>
      </c>
      <c r="AI339" s="60"/>
      <c r="AJ339" s="60" t="s">
        <v>2515</v>
      </c>
      <c r="AK339" s="61"/>
    </row>
    <row r="340" spans="2:37" x14ac:dyDescent="0.3">
      <c r="D340" t="str">
        <f>IF(A340&lt;&gt;"",A340,IF(B340&lt;&gt;"",B340,IF(C340&lt;&gt;"",C340,"")))</f>
        <v/>
      </c>
      <c r="E340" t="str">
        <f>_xlfn.IFNA(VLOOKUP(D340,'Colt Inv June'!A:B,2,0),"")</f>
        <v/>
      </c>
      <c r="F340" t="s">
        <v>111</v>
      </c>
      <c r="G340" t="s">
        <v>111</v>
      </c>
      <c r="H340" t="s">
        <v>111</v>
      </c>
      <c r="I340" t="s">
        <v>111</v>
      </c>
      <c r="J340" s="59">
        <v>118</v>
      </c>
      <c r="K340" s="60" t="s">
        <v>1517</v>
      </c>
      <c r="L340" s="60" t="s">
        <v>2086</v>
      </c>
      <c r="M340" s="60" t="s">
        <v>1518</v>
      </c>
      <c r="N340" s="60" t="s">
        <v>1519</v>
      </c>
      <c r="O340" s="60" t="s">
        <v>2087</v>
      </c>
      <c r="P340" s="60" t="s">
        <v>1475</v>
      </c>
      <c r="Q340" s="60" t="s">
        <v>2031</v>
      </c>
      <c r="R340" s="60" t="s">
        <v>2032</v>
      </c>
      <c r="S340" s="60" t="s">
        <v>2033</v>
      </c>
      <c r="T340" s="60" t="s">
        <v>111</v>
      </c>
      <c r="U340" s="60" t="s">
        <v>111</v>
      </c>
      <c r="V340" s="60" t="s">
        <v>111</v>
      </c>
      <c r="W340" s="60" t="s">
        <v>111</v>
      </c>
      <c r="X340" s="60" t="s">
        <v>2071</v>
      </c>
      <c r="Y340" s="60" t="s">
        <v>2088</v>
      </c>
      <c r="Z340" s="60" t="s">
        <v>111</v>
      </c>
      <c r="AA340" s="60" t="s">
        <v>111</v>
      </c>
      <c r="AB340" s="60" t="s">
        <v>111</v>
      </c>
      <c r="AC340" s="60" t="s">
        <v>111</v>
      </c>
      <c r="AD340" s="60" t="s">
        <v>111</v>
      </c>
      <c r="AE340" s="60" t="s">
        <v>111</v>
      </c>
      <c r="AF340" s="60" t="s">
        <v>111</v>
      </c>
      <c r="AG340" s="60" t="s">
        <v>111</v>
      </c>
      <c r="AH340" s="60" t="s">
        <v>111</v>
      </c>
      <c r="AI340" s="60"/>
      <c r="AJ340" s="60" t="s">
        <v>2087</v>
      </c>
      <c r="AK340" s="61"/>
    </row>
    <row r="341" spans="2:37" x14ac:dyDescent="0.3">
      <c r="D341" t="str">
        <f>IF(A341&lt;&gt;"",A341,IF(B341&lt;&gt;"",B341,IF(C341&lt;&gt;"",C341,"")))</f>
        <v/>
      </c>
      <c r="E341" t="str">
        <f>_xlfn.IFNA(VLOOKUP(D341,'Colt Inv June'!A:B,2,0),"")</f>
        <v/>
      </c>
      <c r="F341" t="s">
        <v>111</v>
      </c>
      <c r="G341" t="s">
        <v>111</v>
      </c>
      <c r="H341" t="s">
        <v>111</v>
      </c>
      <c r="I341" t="s">
        <v>111</v>
      </c>
      <c r="J341" s="62">
        <v>121</v>
      </c>
      <c r="K341" s="63" t="s">
        <v>1517</v>
      </c>
      <c r="L341" s="63" t="s">
        <v>2094</v>
      </c>
      <c r="M341" s="63" t="s">
        <v>1518</v>
      </c>
      <c r="N341" s="63" t="s">
        <v>1519</v>
      </c>
      <c r="O341" s="63" t="s">
        <v>2095</v>
      </c>
      <c r="P341" s="63" t="s">
        <v>1475</v>
      </c>
      <c r="Q341" s="63" t="s">
        <v>2031</v>
      </c>
      <c r="R341" s="63" t="s">
        <v>2032</v>
      </c>
      <c r="S341" s="63" t="s">
        <v>2033</v>
      </c>
      <c r="T341" s="63" t="s">
        <v>111</v>
      </c>
      <c r="U341" s="63" t="s">
        <v>111</v>
      </c>
      <c r="V341" s="63" t="s">
        <v>111</v>
      </c>
      <c r="W341" s="63" t="s">
        <v>111</v>
      </c>
      <c r="X341" s="63" t="s">
        <v>2071</v>
      </c>
      <c r="Y341" s="63" t="s">
        <v>2096</v>
      </c>
      <c r="Z341" s="63" t="s">
        <v>111</v>
      </c>
      <c r="AA341" s="63" t="s">
        <v>111</v>
      </c>
      <c r="AB341" s="63" t="s">
        <v>111</v>
      </c>
      <c r="AC341" s="63" t="s">
        <v>111</v>
      </c>
      <c r="AD341" s="63" t="s">
        <v>111</v>
      </c>
      <c r="AE341" s="63" t="s">
        <v>111</v>
      </c>
      <c r="AF341" s="63" t="s">
        <v>111</v>
      </c>
      <c r="AG341" s="63" t="s">
        <v>111</v>
      </c>
      <c r="AH341" s="63" t="s">
        <v>111</v>
      </c>
      <c r="AI341" s="63"/>
      <c r="AJ341" s="63" t="s">
        <v>2095</v>
      </c>
      <c r="AK341" s="64"/>
    </row>
    <row r="342" spans="2:37" x14ac:dyDescent="0.3">
      <c r="D342" t="str">
        <f>IF(A342&lt;&gt;"",A342,IF(B342&lt;&gt;"",B342,IF(C342&lt;&gt;"",C342,"")))</f>
        <v/>
      </c>
      <c r="E342" t="str">
        <f>_xlfn.IFNA(VLOOKUP(D342,'Colt Inv June'!A:B,2,0),"")</f>
        <v/>
      </c>
      <c r="F342" t="s">
        <v>111</v>
      </c>
      <c r="G342" t="s">
        <v>111</v>
      </c>
      <c r="H342" t="s">
        <v>111</v>
      </c>
      <c r="I342" t="s">
        <v>111</v>
      </c>
      <c r="J342" s="59">
        <v>126</v>
      </c>
      <c r="K342" s="60" t="s">
        <v>1517</v>
      </c>
      <c r="L342" s="60" t="s">
        <v>2111</v>
      </c>
      <c r="M342" s="60" t="s">
        <v>1518</v>
      </c>
      <c r="N342" s="60" t="s">
        <v>1519</v>
      </c>
      <c r="O342" s="60" t="s">
        <v>2112</v>
      </c>
      <c r="P342" s="60" t="s">
        <v>1475</v>
      </c>
      <c r="Q342" s="60" t="s">
        <v>2063</v>
      </c>
      <c r="R342" s="60" t="s">
        <v>2032</v>
      </c>
      <c r="S342" s="60" t="s">
        <v>2033</v>
      </c>
      <c r="T342" s="60" t="s">
        <v>111</v>
      </c>
      <c r="U342" s="60" t="s">
        <v>111</v>
      </c>
      <c r="V342" s="60" t="s">
        <v>111</v>
      </c>
      <c r="W342" s="60" t="s">
        <v>111</v>
      </c>
      <c r="X342" s="60" t="s">
        <v>2071</v>
      </c>
      <c r="Y342" s="60" t="s">
        <v>2113</v>
      </c>
      <c r="Z342" s="60" t="s">
        <v>111</v>
      </c>
      <c r="AA342" s="60" t="s">
        <v>111</v>
      </c>
      <c r="AB342" s="60" t="s">
        <v>111</v>
      </c>
      <c r="AC342" s="60" t="s">
        <v>111</v>
      </c>
      <c r="AD342" s="60" t="s">
        <v>111</v>
      </c>
      <c r="AE342" s="60" t="s">
        <v>111</v>
      </c>
      <c r="AF342" s="60" t="s">
        <v>111</v>
      </c>
      <c r="AG342" s="60" t="s">
        <v>111</v>
      </c>
      <c r="AH342" s="60" t="s">
        <v>111</v>
      </c>
      <c r="AI342" s="60"/>
      <c r="AJ342" s="60" t="s">
        <v>2112</v>
      </c>
      <c r="AK342" s="61"/>
    </row>
    <row r="343" spans="2:37" x14ac:dyDescent="0.3">
      <c r="B343" t="s">
        <v>1134</v>
      </c>
      <c r="C343" t="s">
        <v>1134</v>
      </c>
      <c r="D343" t="str">
        <f>IF(A343&lt;&gt;"",A343,IF(B343&lt;&gt;"",B343,IF(C343&lt;&gt;"",C343,"")))</f>
        <v>BE021240101DS</v>
      </c>
      <c r="E343" t="str">
        <f>_xlfn.IFNA(VLOOKUP(D343,'Colt Inv June'!A:B,2,0),"")</f>
        <v>PALLADIUM BELGIUM  SA</v>
      </c>
      <c r="F343" t="s">
        <v>2101</v>
      </c>
      <c r="G343" t="s">
        <v>1132</v>
      </c>
      <c r="H343" t="s">
        <v>2101</v>
      </c>
      <c r="I343" t="s">
        <v>1132</v>
      </c>
      <c r="J343" s="62">
        <v>123</v>
      </c>
      <c r="K343" s="63" t="s">
        <v>1551</v>
      </c>
      <c r="L343" s="63" t="s">
        <v>1133</v>
      </c>
      <c r="M343" s="63" t="s">
        <v>2038</v>
      </c>
      <c r="N343" s="63" t="s">
        <v>1553</v>
      </c>
      <c r="O343" s="63" t="s">
        <v>2100</v>
      </c>
      <c r="P343" s="63" t="s">
        <v>1759</v>
      </c>
      <c r="Q343" s="63" t="s">
        <v>1930</v>
      </c>
      <c r="R343" s="63" t="s">
        <v>2032</v>
      </c>
      <c r="S343" s="63" t="s">
        <v>2032</v>
      </c>
      <c r="T343" s="63" t="s">
        <v>1136</v>
      </c>
      <c r="U343" s="63" t="s">
        <v>72</v>
      </c>
      <c r="V343" s="63" t="s">
        <v>697</v>
      </c>
      <c r="W343" s="63" t="s">
        <v>72</v>
      </c>
      <c r="X343" s="63" t="s">
        <v>111</v>
      </c>
      <c r="Y343" s="63" t="s">
        <v>2101</v>
      </c>
      <c r="Z343" s="63" t="s">
        <v>1764</v>
      </c>
      <c r="AA343" s="63" t="s">
        <v>1135</v>
      </c>
      <c r="AB343" s="63" t="s">
        <v>1118</v>
      </c>
      <c r="AC343" s="63" t="s">
        <v>2102</v>
      </c>
      <c r="AD343" s="63" t="s">
        <v>72</v>
      </c>
      <c r="AE343" s="63" t="s">
        <v>111</v>
      </c>
      <c r="AF343" s="63" t="s">
        <v>111</v>
      </c>
      <c r="AG343" s="63" t="s">
        <v>2102</v>
      </c>
      <c r="AH343" s="63" t="s">
        <v>111</v>
      </c>
      <c r="AI343" s="63"/>
      <c r="AJ343" s="63" t="s">
        <v>1134</v>
      </c>
      <c r="AK343" s="64"/>
    </row>
    <row r="344" spans="2:37" x14ac:dyDescent="0.3">
      <c r="D344" t="str">
        <f>IF(A344&lt;&gt;"",A344,IF(B344&lt;&gt;"",B344,IF(C344&lt;&gt;"",C344,"")))</f>
        <v/>
      </c>
      <c r="E344" t="str">
        <f>_xlfn.IFNA(VLOOKUP(D344,'Colt Inv June'!A:B,2,0),"")</f>
        <v/>
      </c>
      <c r="F344" t="s">
        <v>111</v>
      </c>
      <c r="G344" t="s">
        <v>111</v>
      </c>
      <c r="H344" t="s">
        <v>2101</v>
      </c>
      <c r="I344" t="s">
        <v>1132</v>
      </c>
      <c r="J344" s="62">
        <v>1337</v>
      </c>
      <c r="K344" s="63" t="s">
        <v>1551</v>
      </c>
      <c r="L344" s="63" t="s">
        <v>6045</v>
      </c>
      <c r="M344" s="63" t="s">
        <v>2038</v>
      </c>
      <c r="N344" s="63" t="s">
        <v>1553</v>
      </c>
      <c r="O344" s="63" t="s">
        <v>2100</v>
      </c>
      <c r="P344" s="63" t="s">
        <v>1759</v>
      </c>
      <c r="Q344" s="63" t="s">
        <v>1930</v>
      </c>
      <c r="R344" s="63" t="s">
        <v>111</v>
      </c>
      <c r="S344" s="63" t="s">
        <v>111</v>
      </c>
      <c r="T344" s="63" t="s">
        <v>111</v>
      </c>
      <c r="U344" s="63" t="s">
        <v>72</v>
      </c>
      <c r="V344" s="63" t="s">
        <v>1157</v>
      </c>
      <c r="W344" s="63" t="s">
        <v>165</v>
      </c>
      <c r="X344" s="63" t="s">
        <v>111</v>
      </c>
      <c r="Y344" s="63" t="s">
        <v>2101</v>
      </c>
      <c r="Z344" s="63" t="s">
        <v>1764</v>
      </c>
      <c r="AA344" s="63" t="s">
        <v>6046</v>
      </c>
      <c r="AB344" s="63" t="s">
        <v>1524</v>
      </c>
      <c r="AC344" s="63" t="s">
        <v>6047</v>
      </c>
      <c r="AD344" s="63" t="s">
        <v>72</v>
      </c>
      <c r="AE344" s="63" t="s">
        <v>111</v>
      </c>
      <c r="AF344" s="63" t="s">
        <v>111</v>
      </c>
      <c r="AG344" s="63" t="s">
        <v>111</v>
      </c>
      <c r="AH344" s="63" t="s">
        <v>111</v>
      </c>
      <c r="AI344" s="63"/>
      <c r="AJ344" s="63" t="s">
        <v>6048</v>
      </c>
      <c r="AK344" s="64" t="s">
        <v>111</v>
      </c>
    </row>
    <row r="345" spans="2:37" x14ac:dyDescent="0.3">
      <c r="D345" t="str">
        <f>IF(A345&lt;&gt;"",A345,IF(B345&lt;&gt;"",B345,IF(C345&lt;&gt;"",C345,"")))</f>
        <v/>
      </c>
      <c r="E345" t="str">
        <f>_xlfn.IFNA(VLOOKUP(D345,'Colt Inv June'!A:B,2,0),"")</f>
        <v/>
      </c>
      <c r="F345" t="s">
        <v>111</v>
      </c>
      <c r="G345" t="s">
        <v>111</v>
      </c>
      <c r="H345" t="s">
        <v>111</v>
      </c>
      <c r="I345" t="s">
        <v>111</v>
      </c>
      <c r="J345" s="62">
        <v>131</v>
      </c>
      <c r="K345" s="63" t="s">
        <v>1517</v>
      </c>
      <c r="L345" s="63" t="s">
        <v>2126</v>
      </c>
      <c r="M345" s="63" t="s">
        <v>1518</v>
      </c>
      <c r="N345" s="63" t="s">
        <v>1519</v>
      </c>
      <c r="O345" s="63" t="s">
        <v>2127</v>
      </c>
      <c r="P345" s="63" t="s">
        <v>1475</v>
      </c>
      <c r="Q345" s="63" t="s">
        <v>2031</v>
      </c>
      <c r="R345" s="63" t="s">
        <v>2032</v>
      </c>
      <c r="S345" s="63" t="s">
        <v>2033</v>
      </c>
      <c r="T345" s="63" t="s">
        <v>111</v>
      </c>
      <c r="U345" s="63" t="s">
        <v>111</v>
      </c>
      <c r="V345" s="63" t="s">
        <v>111</v>
      </c>
      <c r="W345" s="63" t="s">
        <v>111</v>
      </c>
      <c r="X345" s="63" t="s">
        <v>2071</v>
      </c>
      <c r="Y345" s="63" t="s">
        <v>2128</v>
      </c>
      <c r="Z345" s="63" t="s">
        <v>111</v>
      </c>
      <c r="AA345" s="63" t="s">
        <v>111</v>
      </c>
      <c r="AB345" s="63" t="s">
        <v>111</v>
      </c>
      <c r="AC345" s="63" t="s">
        <v>111</v>
      </c>
      <c r="AD345" s="63" t="s">
        <v>111</v>
      </c>
      <c r="AE345" s="63" t="s">
        <v>111</v>
      </c>
      <c r="AF345" s="63" t="s">
        <v>111</v>
      </c>
      <c r="AG345" s="63" t="s">
        <v>111</v>
      </c>
      <c r="AH345" s="63" t="s">
        <v>111</v>
      </c>
      <c r="AI345" s="63"/>
      <c r="AJ345" s="63" t="s">
        <v>2127</v>
      </c>
      <c r="AK345" s="64"/>
    </row>
    <row r="346" spans="2:37" x14ac:dyDescent="0.3">
      <c r="D346" t="str">
        <f>IF(A346&lt;&gt;"",A346,IF(B346&lt;&gt;"",B346,IF(C346&lt;&gt;"",C346,"")))</f>
        <v/>
      </c>
      <c r="E346" t="str">
        <f>_xlfn.IFNA(VLOOKUP(D346,'Colt Inv June'!A:B,2,0),"")</f>
        <v/>
      </c>
      <c r="F346" t="s">
        <v>111</v>
      </c>
      <c r="G346" t="s">
        <v>111</v>
      </c>
      <c r="H346" t="s">
        <v>111</v>
      </c>
      <c r="I346" t="s">
        <v>111</v>
      </c>
      <c r="J346" s="62">
        <v>129</v>
      </c>
      <c r="K346" s="63" t="s">
        <v>1517</v>
      </c>
      <c r="L346" s="63" t="s">
        <v>2120</v>
      </c>
      <c r="M346" s="63" t="s">
        <v>1518</v>
      </c>
      <c r="N346" s="63" t="s">
        <v>1519</v>
      </c>
      <c r="O346" s="63" t="s">
        <v>2121</v>
      </c>
      <c r="P346" s="63" t="s">
        <v>1475</v>
      </c>
      <c r="Q346" s="63" t="s">
        <v>2063</v>
      </c>
      <c r="R346" s="63" t="s">
        <v>2032</v>
      </c>
      <c r="S346" s="63" t="s">
        <v>2122</v>
      </c>
      <c r="T346" s="63" t="s">
        <v>111</v>
      </c>
      <c r="U346" s="63" t="s">
        <v>111</v>
      </c>
      <c r="V346" s="63" t="s">
        <v>111</v>
      </c>
      <c r="W346" s="63" t="s">
        <v>111</v>
      </c>
      <c r="X346" s="63" t="s">
        <v>2071</v>
      </c>
      <c r="Y346" s="63" t="s">
        <v>2123</v>
      </c>
      <c r="Z346" s="63" t="s">
        <v>111</v>
      </c>
      <c r="AA346" s="63" t="s">
        <v>111</v>
      </c>
      <c r="AB346" s="63" t="s">
        <v>111</v>
      </c>
      <c r="AC346" s="63" t="s">
        <v>111</v>
      </c>
      <c r="AD346" s="63" t="s">
        <v>111</v>
      </c>
      <c r="AE346" s="63" t="s">
        <v>111</v>
      </c>
      <c r="AF346" s="63" t="s">
        <v>111</v>
      </c>
      <c r="AG346" s="63" t="s">
        <v>111</v>
      </c>
      <c r="AH346" s="63" t="s">
        <v>111</v>
      </c>
      <c r="AI346" s="63"/>
      <c r="AJ346" s="63" t="s">
        <v>2121</v>
      </c>
      <c r="AK346" s="64"/>
    </row>
    <row r="347" spans="2:37" x14ac:dyDescent="0.3">
      <c r="D347" t="str">
        <f>IF(A347&lt;&gt;"",A347,IF(B347&lt;&gt;"",B347,IF(C347&lt;&gt;"",C347,"")))</f>
        <v/>
      </c>
      <c r="E347" t="str">
        <f>_xlfn.IFNA(VLOOKUP(D347,'Colt Inv June'!A:B,2,0),"")</f>
        <v/>
      </c>
      <c r="F347" t="s">
        <v>111</v>
      </c>
      <c r="G347" t="s">
        <v>111</v>
      </c>
      <c r="H347" t="s">
        <v>111</v>
      </c>
      <c r="I347" t="s">
        <v>111</v>
      </c>
      <c r="J347" s="62">
        <v>277</v>
      </c>
      <c r="K347" s="63" t="s">
        <v>1517</v>
      </c>
      <c r="L347" s="63" t="s">
        <v>2697</v>
      </c>
      <c r="M347" s="63" t="s">
        <v>1518</v>
      </c>
      <c r="N347" s="63" t="s">
        <v>2692</v>
      </c>
      <c r="O347" s="63" t="s">
        <v>2698</v>
      </c>
      <c r="P347" s="63" t="s">
        <v>1475</v>
      </c>
      <c r="Q347" s="63" t="s">
        <v>111</v>
      </c>
      <c r="R347" s="63" t="s">
        <v>2699</v>
      </c>
      <c r="S347" s="63" t="s">
        <v>2694</v>
      </c>
      <c r="T347" s="63" t="s">
        <v>111</v>
      </c>
      <c r="U347" s="63" t="s">
        <v>111</v>
      </c>
      <c r="V347" s="63" t="s">
        <v>2700</v>
      </c>
      <c r="W347" s="63" t="s">
        <v>111</v>
      </c>
      <c r="X347" s="63" t="s">
        <v>2701</v>
      </c>
      <c r="Y347" s="63" t="s">
        <v>2692</v>
      </c>
      <c r="Z347" s="63" t="s">
        <v>111</v>
      </c>
      <c r="AA347" s="63" t="s">
        <v>111</v>
      </c>
      <c r="AB347" s="63" t="s">
        <v>111</v>
      </c>
      <c r="AC347" s="63" t="s">
        <v>111</v>
      </c>
      <c r="AD347" s="63" t="s">
        <v>111</v>
      </c>
      <c r="AE347" s="63" t="s">
        <v>111</v>
      </c>
      <c r="AF347" s="63" t="s">
        <v>111</v>
      </c>
      <c r="AG347" s="63" t="s">
        <v>111</v>
      </c>
      <c r="AH347" s="63" t="s">
        <v>111</v>
      </c>
      <c r="AI347" s="63"/>
      <c r="AJ347" s="63" t="s">
        <v>2698</v>
      </c>
      <c r="AK347" s="64"/>
    </row>
    <row r="348" spans="2:37" x14ac:dyDescent="0.3">
      <c r="D348" t="str">
        <f>IF(A348&lt;&gt;"",A348,IF(B348&lt;&gt;"",B348,IF(C348&lt;&gt;"",C348,"")))</f>
        <v/>
      </c>
      <c r="E348" t="str">
        <f>_xlfn.IFNA(VLOOKUP(D348,'Colt Inv June'!A:B,2,0),"")</f>
        <v/>
      </c>
      <c r="F348" t="s">
        <v>111</v>
      </c>
      <c r="G348" t="s">
        <v>111</v>
      </c>
      <c r="H348" t="s">
        <v>111</v>
      </c>
      <c r="I348" t="s">
        <v>111</v>
      </c>
      <c r="J348" s="62">
        <v>141</v>
      </c>
      <c r="K348" s="63" t="s">
        <v>1517</v>
      </c>
      <c r="L348" s="63" t="s">
        <v>2174</v>
      </c>
      <c r="M348" s="63" t="s">
        <v>1518</v>
      </c>
      <c r="N348" s="63" t="s">
        <v>1519</v>
      </c>
      <c r="O348" s="63" t="s">
        <v>2175</v>
      </c>
      <c r="P348" s="63" t="s">
        <v>1475</v>
      </c>
      <c r="Q348" s="63" t="s">
        <v>2031</v>
      </c>
      <c r="R348" s="63" t="s">
        <v>2032</v>
      </c>
      <c r="S348" s="63" t="s">
        <v>2170</v>
      </c>
      <c r="T348" s="63" t="s">
        <v>2176</v>
      </c>
      <c r="U348" s="63" t="s">
        <v>111</v>
      </c>
      <c r="V348" s="63" t="s">
        <v>697</v>
      </c>
      <c r="W348" s="63" t="s">
        <v>111</v>
      </c>
      <c r="X348" s="63" t="s">
        <v>2071</v>
      </c>
      <c r="Y348" s="63" t="s">
        <v>2177</v>
      </c>
      <c r="Z348" s="63" t="s">
        <v>1968</v>
      </c>
      <c r="AA348" s="63" t="s">
        <v>2178</v>
      </c>
      <c r="AB348" s="63" t="s">
        <v>1524</v>
      </c>
      <c r="AC348" s="63" t="s">
        <v>111</v>
      </c>
      <c r="AD348" s="63" t="s">
        <v>111</v>
      </c>
      <c r="AE348" s="63" t="s">
        <v>111</v>
      </c>
      <c r="AF348" s="63" t="s">
        <v>111</v>
      </c>
      <c r="AG348" s="63" t="s">
        <v>111</v>
      </c>
      <c r="AH348" s="63" t="s">
        <v>111</v>
      </c>
      <c r="AI348" s="63"/>
      <c r="AJ348" s="63" t="s">
        <v>2175</v>
      </c>
      <c r="AK348" s="64"/>
    </row>
    <row r="349" spans="2:37" x14ac:dyDescent="0.3">
      <c r="D349" t="str">
        <f>IF(A349&lt;&gt;"",A349,IF(B349&lt;&gt;"",B349,IF(C349&lt;&gt;"",C349,"")))</f>
        <v/>
      </c>
      <c r="E349" t="str">
        <f>_xlfn.IFNA(VLOOKUP(D349,'Colt Inv June'!A:B,2,0),"")</f>
        <v/>
      </c>
      <c r="F349" t="s">
        <v>111</v>
      </c>
      <c r="G349" t="s">
        <v>111</v>
      </c>
      <c r="H349" t="s">
        <v>111</v>
      </c>
      <c r="I349" t="s">
        <v>111</v>
      </c>
      <c r="J349" s="62">
        <v>135</v>
      </c>
      <c r="K349" s="63" t="s">
        <v>1517</v>
      </c>
      <c r="L349" s="63" t="s">
        <v>2142</v>
      </c>
      <c r="M349" s="63" t="s">
        <v>1518</v>
      </c>
      <c r="N349" s="63" t="s">
        <v>1519</v>
      </c>
      <c r="O349" s="63" t="s">
        <v>2143</v>
      </c>
      <c r="P349" s="63" t="s">
        <v>1475</v>
      </c>
      <c r="Q349" s="63" t="s">
        <v>2031</v>
      </c>
      <c r="R349" s="63" t="s">
        <v>2032</v>
      </c>
      <c r="S349" s="63" t="s">
        <v>2033</v>
      </c>
      <c r="T349" s="63" t="s">
        <v>111</v>
      </c>
      <c r="U349" s="63" t="s">
        <v>111</v>
      </c>
      <c r="V349" s="63" t="s">
        <v>111</v>
      </c>
      <c r="W349" s="63" t="s">
        <v>111</v>
      </c>
      <c r="X349" s="63" t="s">
        <v>2071</v>
      </c>
      <c r="Y349" s="63" t="s">
        <v>2144</v>
      </c>
      <c r="Z349" s="63" t="s">
        <v>111</v>
      </c>
      <c r="AA349" s="63" t="s">
        <v>111</v>
      </c>
      <c r="AB349" s="63" t="s">
        <v>111</v>
      </c>
      <c r="AC349" s="63" t="s">
        <v>111</v>
      </c>
      <c r="AD349" s="63" t="s">
        <v>111</v>
      </c>
      <c r="AE349" s="63" t="s">
        <v>111</v>
      </c>
      <c r="AF349" s="63" t="s">
        <v>111</v>
      </c>
      <c r="AG349" s="63" t="s">
        <v>111</v>
      </c>
      <c r="AH349" s="63" t="s">
        <v>111</v>
      </c>
      <c r="AI349" s="63"/>
      <c r="AJ349" s="63" t="s">
        <v>2143</v>
      </c>
      <c r="AK349" s="64"/>
    </row>
    <row r="350" spans="2:37" x14ac:dyDescent="0.3">
      <c r="D350" t="str">
        <f>IF(A350&lt;&gt;"",A350,IF(B350&lt;&gt;"",B350,IF(C350&lt;&gt;"",C350,"")))</f>
        <v/>
      </c>
      <c r="E350" t="str">
        <f>_xlfn.IFNA(VLOOKUP(D350,'Colt Inv June'!A:B,2,0),"")</f>
        <v/>
      </c>
      <c r="F350" t="s">
        <v>111</v>
      </c>
      <c r="G350" t="s">
        <v>111</v>
      </c>
      <c r="H350" t="s">
        <v>111</v>
      </c>
      <c r="I350" t="s">
        <v>111</v>
      </c>
      <c r="J350" s="62">
        <v>250</v>
      </c>
      <c r="K350" s="63" t="s">
        <v>1517</v>
      </c>
      <c r="L350" s="63" t="s">
        <v>2541</v>
      </c>
      <c r="M350" s="63" t="s">
        <v>1518</v>
      </c>
      <c r="N350" s="63" t="s">
        <v>2015</v>
      </c>
      <c r="O350" s="63" t="s">
        <v>2542</v>
      </c>
      <c r="P350" s="63" t="s">
        <v>1475</v>
      </c>
      <c r="Q350" s="63" t="s">
        <v>2543</v>
      </c>
      <c r="R350" s="63" t="s">
        <v>2531</v>
      </c>
      <c r="S350" s="63" t="s">
        <v>2517</v>
      </c>
      <c r="T350" s="63" t="s">
        <v>2544</v>
      </c>
      <c r="U350" s="63" t="s">
        <v>72</v>
      </c>
      <c r="V350" s="63" t="s">
        <v>690</v>
      </c>
      <c r="W350" s="63" t="s">
        <v>72</v>
      </c>
      <c r="X350" s="63" t="s">
        <v>111</v>
      </c>
      <c r="Y350" s="63" t="s">
        <v>2534</v>
      </c>
      <c r="Z350" s="63" t="s">
        <v>1701</v>
      </c>
      <c r="AA350" s="63" t="s">
        <v>2535</v>
      </c>
      <c r="AB350" s="63" t="s">
        <v>1112</v>
      </c>
      <c r="AC350" s="63" t="s">
        <v>2536</v>
      </c>
      <c r="AD350" s="63" t="s">
        <v>2537</v>
      </c>
      <c r="AE350" s="63" t="s">
        <v>111</v>
      </c>
      <c r="AF350" s="63" t="s">
        <v>111</v>
      </c>
      <c r="AG350" s="63" t="s">
        <v>111</v>
      </c>
      <c r="AH350" s="63" t="s">
        <v>111</v>
      </c>
      <c r="AI350" s="63"/>
      <c r="AJ350" s="63" t="s">
        <v>2542</v>
      </c>
      <c r="AK350" s="64"/>
    </row>
    <row r="351" spans="2:37" x14ac:dyDescent="0.3">
      <c r="D351" t="str">
        <f>IF(A351&lt;&gt;"",A351,IF(B351&lt;&gt;"",B351,IF(C351&lt;&gt;"",C351,"")))</f>
        <v/>
      </c>
      <c r="E351" t="str">
        <f>_xlfn.IFNA(VLOOKUP(D351,'Colt Inv June'!A:B,2,0),"")</f>
        <v/>
      </c>
      <c r="F351" t="s">
        <v>111</v>
      </c>
      <c r="G351" t="s">
        <v>111</v>
      </c>
      <c r="H351" t="s">
        <v>2148</v>
      </c>
      <c r="I351" t="s">
        <v>513</v>
      </c>
      <c r="J351" s="59">
        <v>136</v>
      </c>
      <c r="K351" s="60" t="s">
        <v>1517</v>
      </c>
      <c r="L351" s="60" t="s">
        <v>2145</v>
      </c>
      <c r="M351" s="60" t="s">
        <v>1518</v>
      </c>
      <c r="N351" s="60" t="s">
        <v>1519</v>
      </c>
      <c r="O351" s="60" t="s">
        <v>2146</v>
      </c>
      <c r="P351" s="60" t="s">
        <v>1475</v>
      </c>
      <c r="Q351" s="60" t="s">
        <v>2031</v>
      </c>
      <c r="R351" s="60" t="s">
        <v>2032</v>
      </c>
      <c r="S351" s="60" t="s">
        <v>2147</v>
      </c>
      <c r="T351" s="60" t="s">
        <v>111</v>
      </c>
      <c r="U351" s="60" t="s">
        <v>111</v>
      </c>
      <c r="V351" s="60" t="s">
        <v>111</v>
      </c>
      <c r="W351" s="60" t="s">
        <v>111</v>
      </c>
      <c r="X351" s="60" t="s">
        <v>2071</v>
      </c>
      <c r="Y351" s="60" t="s">
        <v>2148</v>
      </c>
      <c r="Z351" s="60" t="s">
        <v>111</v>
      </c>
      <c r="AA351" s="60" t="s">
        <v>111</v>
      </c>
      <c r="AB351" s="60" t="s">
        <v>111</v>
      </c>
      <c r="AC351" s="60" t="s">
        <v>111</v>
      </c>
      <c r="AD351" s="60" t="s">
        <v>111</v>
      </c>
      <c r="AE351" s="60" t="s">
        <v>111</v>
      </c>
      <c r="AF351" s="60" t="s">
        <v>111</v>
      </c>
      <c r="AG351" s="60" t="s">
        <v>111</v>
      </c>
      <c r="AH351" s="60" t="s">
        <v>111</v>
      </c>
      <c r="AI351" s="60"/>
      <c r="AJ351" s="60" t="s">
        <v>2146</v>
      </c>
      <c r="AK351" s="61"/>
    </row>
    <row r="352" spans="2:37" x14ac:dyDescent="0.3">
      <c r="D352" t="str">
        <f>IF(A352&lt;&gt;"",A352,IF(B352&lt;&gt;"",B352,IF(C352&lt;&gt;"",C352,"")))</f>
        <v/>
      </c>
      <c r="E352" t="str">
        <f>_xlfn.IFNA(VLOOKUP(D352,'Colt Inv June'!A:B,2,0),"")</f>
        <v/>
      </c>
      <c r="F352" t="s">
        <v>111</v>
      </c>
      <c r="G352" t="s">
        <v>111</v>
      </c>
      <c r="H352" t="s">
        <v>111</v>
      </c>
      <c r="I352" t="s">
        <v>111</v>
      </c>
      <c r="J352" s="59">
        <v>134</v>
      </c>
      <c r="K352" s="60" t="s">
        <v>1517</v>
      </c>
      <c r="L352" s="60" t="s">
        <v>2139</v>
      </c>
      <c r="M352" s="60" t="s">
        <v>1518</v>
      </c>
      <c r="N352" s="60" t="s">
        <v>1519</v>
      </c>
      <c r="O352" s="60" t="s">
        <v>2140</v>
      </c>
      <c r="P352" s="60" t="s">
        <v>1475</v>
      </c>
      <c r="Q352" s="60" t="s">
        <v>2063</v>
      </c>
      <c r="R352" s="60" t="s">
        <v>2032</v>
      </c>
      <c r="S352" s="60" t="s">
        <v>111</v>
      </c>
      <c r="T352" s="60" t="s">
        <v>111</v>
      </c>
      <c r="U352" s="60" t="s">
        <v>111</v>
      </c>
      <c r="V352" s="60" t="s">
        <v>690</v>
      </c>
      <c r="W352" s="60" t="s">
        <v>111</v>
      </c>
      <c r="X352" s="60" t="s">
        <v>2141</v>
      </c>
      <c r="Y352" s="60" t="s">
        <v>2138</v>
      </c>
      <c r="Z352" s="60" t="s">
        <v>111</v>
      </c>
      <c r="AA352" s="60" t="s">
        <v>111</v>
      </c>
      <c r="AB352" s="60" t="s">
        <v>111</v>
      </c>
      <c r="AC352" s="60" t="s">
        <v>111</v>
      </c>
      <c r="AD352" s="60" t="s">
        <v>111</v>
      </c>
      <c r="AE352" s="60" t="s">
        <v>111</v>
      </c>
      <c r="AF352" s="60" t="s">
        <v>111</v>
      </c>
      <c r="AG352" s="60" t="s">
        <v>111</v>
      </c>
      <c r="AH352" s="60" t="s">
        <v>111</v>
      </c>
      <c r="AI352" s="60"/>
      <c r="AJ352" s="60" t="s">
        <v>2140</v>
      </c>
      <c r="AK352" s="61"/>
    </row>
    <row r="353" spans="2:37" x14ac:dyDescent="0.3">
      <c r="D353" t="str">
        <f>IF(A353&lt;&gt;"",A353,IF(B353&lt;&gt;"",B353,IF(C353&lt;&gt;"",C353,"")))</f>
        <v/>
      </c>
      <c r="E353" t="str">
        <f>_xlfn.IFNA(VLOOKUP(D353,'Colt Inv June'!A:B,2,0),"")</f>
        <v/>
      </c>
      <c r="F353" t="s">
        <v>111</v>
      </c>
      <c r="G353" t="s">
        <v>111</v>
      </c>
      <c r="H353" t="s">
        <v>111</v>
      </c>
      <c r="I353" t="s">
        <v>111</v>
      </c>
      <c r="J353" s="62">
        <v>137</v>
      </c>
      <c r="K353" s="63" t="s">
        <v>1517</v>
      </c>
      <c r="L353" s="63" t="s">
        <v>2149</v>
      </c>
      <c r="M353" s="63" t="s">
        <v>1518</v>
      </c>
      <c r="N353" s="63" t="s">
        <v>1519</v>
      </c>
      <c r="O353" s="63" t="s">
        <v>2150</v>
      </c>
      <c r="P353" s="63" t="s">
        <v>1475</v>
      </c>
      <c r="Q353" s="63" t="s">
        <v>2031</v>
      </c>
      <c r="R353" s="63" t="s">
        <v>2151</v>
      </c>
      <c r="S353" s="63" t="s">
        <v>2152</v>
      </c>
      <c r="T353" s="63" t="s">
        <v>2153</v>
      </c>
      <c r="U353" s="63" t="s">
        <v>111</v>
      </c>
      <c r="V353" s="63" t="s">
        <v>697</v>
      </c>
      <c r="W353" s="63" t="s">
        <v>111</v>
      </c>
      <c r="X353" s="63" t="s">
        <v>2071</v>
      </c>
      <c r="Y353" s="63" t="s">
        <v>2154</v>
      </c>
      <c r="Z353" s="63" t="s">
        <v>1968</v>
      </c>
      <c r="AA353" s="63" t="s">
        <v>2155</v>
      </c>
      <c r="AB353" s="63" t="s">
        <v>111</v>
      </c>
      <c r="AC353" s="63" t="s">
        <v>111</v>
      </c>
      <c r="AD353" s="63" t="s">
        <v>111</v>
      </c>
      <c r="AE353" s="63" t="s">
        <v>111</v>
      </c>
      <c r="AF353" s="63" t="s">
        <v>111</v>
      </c>
      <c r="AG353" s="63" t="s">
        <v>111</v>
      </c>
      <c r="AH353" s="63" t="s">
        <v>111</v>
      </c>
      <c r="AI353" s="63"/>
      <c r="AJ353" s="63" t="s">
        <v>2150</v>
      </c>
      <c r="AK353" s="64"/>
    </row>
    <row r="354" spans="2:37" x14ac:dyDescent="0.3">
      <c r="D354" t="str">
        <f>IF(A354&lt;&gt;"",A354,IF(B354&lt;&gt;"",B354,IF(C354&lt;&gt;"",C354,"")))</f>
        <v/>
      </c>
      <c r="E354" t="str">
        <f>_xlfn.IFNA(VLOOKUP(D354,'Colt Inv June'!A:B,2,0),"")</f>
        <v/>
      </c>
      <c r="F354" t="s">
        <v>111</v>
      </c>
      <c r="G354" t="s">
        <v>111</v>
      </c>
      <c r="H354" t="s">
        <v>111</v>
      </c>
      <c r="I354" t="s">
        <v>111</v>
      </c>
      <c r="J354" s="59">
        <v>160</v>
      </c>
      <c r="K354" s="60" t="s">
        <v>1517</v>
      </c>
      <c r="L354" s="60" t="s">
        <v>2252</v>
      </c>
      <c r="M354" s="60" t="s">
        <v>1518</v>
      </c>
      <c r="N354" s="60" t="s">
        <v>1519</v>
      </c>
      <c r="O354" s="60" t="s">
        <v>2253</v>
      </c>
      <c r="P354" s="60" t="s">
        <v>1475</v>
      </c>
      <c r="Q354" s="60" t="s">
        <v>2031</v>
      </c>
      <c r="R354" s="60" t="s">
        <v>2032</v>
      </c>
      <c r="S354" s="60" t="s">
        <v>2033</v>
      </c>
      <c r="T354" s="60" t="s">
        <v>111</v>
      </c>
      <c r="U354" s="60" t="s">
        <v>111</v>
      </c>
      <c r="V354" s="60" t="s">
        <v>111</v>
      </c>
      <c r="W354" s="60" t="s">
        <v>111</v>
      </c>
      <c r="X354" s="60" t="s">
        <v>2071</v>
      </c>
      <c r="Y354" s="60" t="s">
        <v>2254</v>
      </c>
      <c r="Z354" s="60" t="s">
        <v>111</v>
      </c>
      <c r="AA354" s="60" t="s">
        <v>111</v>
      </c>
      <c r="AB354" s="60" t="s">
        <v>111</v>
      </c>
      <c r="AC354" s="60" t="s">
        <v>111</v>
      </c>
      <c r="AD354" s="60" t="s">
        <v>111</v>
      </c>
      <c r="AE354" s="60" t="s">
        <v>111</v>
      </c>
      <c r="AF354" s="60" t="s">
        <v>111</v>
      </c>
      <c r="AG354" s="60" t="s">
        <v>111</v>
      </c>
      <c r="AH354" s="60" t="s">
        <v>111</v>
      </c>
      <c r="AI354" s="60"/>
      <c r="AJ354" s="60" t="s">
        <v>2253</v>
      </c>
      <c r="AK354" s="61"/>
    </row>
    <row r="355" spans="2:37" x14ac:dyDescent="0.3">
      <c r="D355" t="str">
        <f>IF(A355&lt;&gt;"",A355,IF(B355&lt;&gt;"",B355,IF(C355&lt;&gt;"",C355,"")))</f>
        <v/>
      </c>
      <c r="E355" t="str">
        <f>_xlfn.IFNA(VLOOKUP(D355,'Colt Inv June'!A:B,2,0),"")</f>
        <v/>
      </c>
      <c r="F355" t="s">
        <v>111</v>
      </c>
      <c r="G355" t="s">
        <v>111</v>
      </c>
      <c r="H355" t="s">
        <v>111</v>
      </c>
      <c r="I355" t="s">
        <v>111</v>
      </c>
      <c r="J355" s="59">
        <v>162</v>
      </c>
      <c r="K355" s="60" t="s">
        <v>1517</v>
      </c>
      <c r="L355" s="60" t="s">
        <v>2258</v>
      </c>
      <c r="M355" s="60" t="s">
        <v>1518</v>
      </c>
      <c r="N355" s="60" t="s">
        <v>1519</v>
      </c>
      <c r="O355" s="60" t="s">
        <v>2259</v>
      </c>
      <c r="P355" s="60" t="s">
        <v>1759</v>
      </c>
      <c r="Q355" s="60" t="s">
        <v>2260</v>
      </c>
      <c r="R355" s="60" t="s">
        <v>2032</v>
      </c>
      <c r="S355" s="60" t="s">
        <v>2261</v>
      </c>
      <c r="T355" s="60" t="s">
        <v>2249</v>
      </c>
      <c r="U355" s="60" t="s">
        <v>111</v>
      </c>
      <c r="V355" s="60" t="s">
        <v>72</v>
      </c>
      <c r="W355" s="60" t="s">
        <v>111</v>
      </c>
      <c r="X355" s="60" t="s">
        <v>2071</v>
      </c>
      <c r="Y355" s="60" t="s">
        <v>2262</v>
      </c>
      <c r="Z355" s="60" t="s">
        <v>1701</v>
      </c>
      <c r="AA355" s="60" t="s">
        <v>2263</v>
      </c>
      <c r="AB355" s="60" t="s">
        <v>2055</v>
      </c>
      <c r="AC355" s="60" t="s">
        <v>2264</v>
      </c>
      <c r="AD355" s="60" t="s">
        <v>111</v>
      </c>
      <c r="AE355" s="60" t="s">
        <v>111</v>
      </c>
      <c r="AF355" s="60" t="s">
        <v>111</v>
      </c>
      <c r="AG355" s="60" t="s">
        <v>111</v>
      </c>
      <c r="AH355" s="60" t="s">
        <v>111</v>
      </c>
      <c r="AI355" s="60"/>
      <c r="AJ355" s="60" t="s">
        <v>2259</v>
      </c>
      <c r="AK355" s="61"/>
    </row>
    <row r="356" spans="2:37" x14ac:dyDescent="0.3">
      <c r="D356" t="str">
        <f>IF(A356&lt;&gt;"",A356,IF(B356&lt;&gt;"",B356,IF(C356&lt;&gt;"",C356,"")))</f>
        <v/>
      </c>
      <c r="E356" t="str">
        <f>_xlfn.IFNA(VLOOKUP(D356,'Colt Inv June'!A:B,2,0),"")</f>
        <v/>
      </c>
      <c r="F356" t="s">
        <v>111</v>
      </c>
      <c r="G356" t="s">
        <v>111</v>
      </c>
      <c r="H356" t="s">
        <v>111</v>
      </c>
      <c r="I356" t="s">
        <v>111</v>
      </c>
      <c r="J356" s="62">
        <v>143</v>
      </c>
      <c r="K356" s="63" t="s">
        <v>1517</v>
      </c>
      <c r="L356" s="63" t="s">
        <v>2184</v>
      </c>
      <c r="M356" s="63" t="s">
        <v>1518</v>
      </c>
      <c r="N356" s="63" t="s">
        <v>1519</v>
      </c>
      <c r="O356" s="63" t="s">
        <v>2185</v>
      </c>
      <c r="P356" s="63" t="s">
        <v>1475</v>
      </c>
      <c r="Q356" s="63" t="s">
        <v>2031</v>
      </c>
      <c r="R356" s="63" t="s">
        <v>2032</v>
      </c>
      <c r="S356" s="63" t="s">
        <v>2186</v>
      </c>
      <c r="T356" s="63" t="s">
        <v>111</v>
      </c>
      <c r="U356" s="63" t="s">
        <v>111</v>
      </c>
      <c r="V356" s="63" t="s">
        <v>111</v>
      </c>
      <c r="W356" s="63" t="s">
        <v>111</v>
      </c>
      <c r="X356" s="63" t="s">
        <v>2071</v>
      </c>
      <c r="Y356" s="63" t="s">
        <v>2187</v>
      </c>
      <c r="Z356" s="63" t="s">
        <v>111</v>
      </c>
      <c r="AA356" s="63" t="s">
        <v>111</v>
      </c>
      <c r="AB356" s="63" t="s">
        <v>111</v>
      </c>
      <c r="AC356" s="63" t="s">
        <v>111</v>
      </c>
      <c r="AD356" s="63" t="s">
        <v>111</v>
      </c>
      <c r="AE356" s="63" t="s">
        <v>111</v>
      </c>
      <c r="AF356" s="63" t="s">
        <v>111</v>
      </c>
      <c r="AG356" s="63" t="s">
        <v>111</v>
      </c>
      <c r="AH356" s="63" t="s">
        <v>111</v>
      </c>
      <c r="AI356" s="63"/>
      <c r="AJ356" s="63" t="s">
        <v>2185</v>
      </c>
      <c r="AK356" s="64"/>
    </row>
    <row r="357" spans="2:37" x14ac:dyDescent="0.3">
      <c r="B357" t="s">
        <v>1138</v>
      </c>
      <c r="C357" t="s">
        <v>1138</v>
      </c>
      <c r="D357" t="str">
        <f>IF(A357&lt;&gt;"",A357,IF(B357&lt;&gt;"",B357,IF(C357&lt;&gt;"",C357,"")))</f>
        <v>BE030740117</v>
      </c>
      <c r="E357" t="str">
        <f>_xlfn.IFNA(VLOOKUP(D357,'Colt Inv June'!A:B,2,0),"")</f>
        <v>MISSION OF CHILE</v>
      </c>
      <c r="F357" t="s">
        <v>4699</v>
      </c>
      <c r="G357" t="s">
        <v>930</v>
      </c>
      <c r="H357" t="s">
        <v>4699</v>
      </c>
      <c r="I357" t="s">
        <v>930</v>
      </c>
      <c r="J357" s="62">
        <v>773</v>
      </c>
      <c r="K357" s="63" t="s">
        <v>111</v>
      </c>
      <c r="L357" s="63" t="s">
        <v>1137</v>
      </c>
      <c r="M357" s="63" t="s">
        <v>1552</v>
      </c>
      <c r="N357" s="63" t="s">
        <v>1553</v>
      </c>
      <c r="O357" s="63" t="s">
        <v>4697</v>
      </c>
      <c r="P357" s="63" t="s">
        <v>53</v>
      </c>
      <c r="Q357" s="63" t="s">
        <v>4698</v>
      </c>
      <c r="R357" s="63" t="s">
        <v>1583</v>
      </c>
      <c r="S357" s="63" t="s">
        <v>1583</v>
      </c>
      <c r="T357" s="63" t="s">
        <v>143</v>
      </c>
      <c r="U357" s="63" t="s">
        <v>143</v>
      </c>
      <c r="V357" s="63" t="s">
        <v>1139</v>
      </c>
      <c r="W357" s="63" t="s">
        <v>111</v>
      </c>
      <c r="X357" s="63" t="s">
        <v>111</v>
      </c>
      <c r="Y357" s="63" t="s">
        <v>4699</v>
      </c>
      <c r="Z357" s="63" t="s">
        <v>1764</v>
      </c>
      <c r="AA357" s="63" t="s">
        <v>4700</v>
      </c>
      <c r="AB357" s="63" t="s">
        <v>1112</v>
      </c>
      <c r="AC357" s="63" t="s">
        <v>4701</v>
      </c>
      <c r="AD357" s="63" t="s">
        <v>72</v>
      </c>
      <c r="AE357" s="63" t="s">
        <v>111</v>
      </c>
      <c r="AF357" s="63" t="s">
        <v>111</v>
      </c>
      <c r="AG357" s="63" t="s">
        <v>4701</v>
      </c>
      <c r="AH357" s="63" t="s">
        <v>111</v>
      </c>
      <c r="AI357" s="63"/>
      <c r="AJ357" s="63" t="s">
        <v>1138</v>
      </c>
      <c r="AK357" s="64"/>
    </row>
    <row r="358" spans="2:37" x14ac:dyDescent="0.3">
      <c r="D358" t="str">
        <f>IF(A358&lt;&gt;"",A358,IF(B358&lt;&gt;"",B358,IF(C358&lt;&gt;"",C358,"")))</f>
        <v/>
      </c>
      <c r="E358" t="str">
        <f>_xlfn.IFNA(VLOOKUP(D358,'Colt Inv June'!A:B,2,0),"")</f>
        <v/>
      </c>
      <c r="F358" t="s">
        <v>111</v>
      </c>
      <c r="G358" t="s">
        <v>111</v>
      </c>
      <c r="H358" t="s">
        <v>111</v>
      </c>
      <c r="I358" t="s">
        <v>111</v>
      </c>
      <c r="J358" s="59">
        <v>128</v>
      </c>
      <c r="K358" s="60" t="s">
        <v>1517</v>
      </c>
      <c r="L358" s="60" t="s">
        <v>2116</v>
      </c>
      <c r="M358" s="60" t="s">
        <v>1518</v>
      </c>
      <c r="N358" s="60" t="s">
        <v>1519</v>
      </c>
      <c r="O358" s="60" t="s">
        <v>2117</v>
      </c>
      <c r="P358" s="60" t="s">
        <v>1475</v>
      </c>
      <c r="Q358" s="60" t="s">
        <v>2031</v>
      </c>
      <c r="R358" s="60" t="s">
        <v>2032</v>
      </c>
      <c r="S358" s="60" t="s">
        <v>2118</v>
      </c>
      <c r="T358" s="60" t="s">
        <v>111</v>
      </c>
      <c r="U358" s="60" t="s">
        <v>111</v>
      </c>
      <c r="V358" s="60" t="s">
        <v>111</v>
      </c>
      <c r="W358" s="60" t="s">
        <v>111</v>
      </c>
      <c r="X358" s="60" t="s">
        <v>2071</v>
      </c>
      <c r="Y358" s="60" t="s">
        <v>2119</v>
      </c>
      <c r="Z358" s="60" t="s">
        <v>111</v>
      </c>
      <c r="AA358" s="60" t="s">
        <v>111</v>
      </c>
      <c r="AB358" s="60" t="s">
        <v>111</v>
      </c>
      <c r="AC358" s="60" t="s">
        <v>111</v>
      </c>
      <c r="AD358" s="60" t="s">
        <v>111</v>
      </c>
      <c r="AE358" s="60" t="s">
        <v>111</v>
      </c>
      <c r="AF358" s="60" t="s">
        <v>111</v>
      </c>
      <c r="AG358" s="60" t="s">
        <v>111</v>
      </c>
      <c r="AH358" s="60" t="s">
        <v>111</v>
      </c>
      <c r="AI358" s="60"/>
      <c r="AJ358" s="60" t="s">
        <v>2117</v>
      </c>
      <c r="AK358" s="61"/>
    </row>
    <row r="359" spans="2:37" x14ac:dyDescent="0.3">
      <c r="D359" t="str">
        <f>IF(A359&lt;&gt;"",A359,IF(B359&lt;&gt;"",B359,IF(C359&lt;&gt;"",C359,"")))</f>
        <v/>
      </c>
      <c r="E359" t="str">
        <f>_xlfn.IFNA(VLOOKUP(D359,'Colt Inv June'!A:B,2,0),"")</f>
        <v/>
      </c>
      <c r="F359" t="s">
        <v>111</v>
      </c>
      <c r="G359" t="s">
        <v>111</v>
      </c>
      <c r="H359" t="s">
        <v>111</v>
      </c>
      <c r="I359" t="s">
        <v>111</v>
      </c>
      <c r="J359" s="59">
        <v>144</v>
      </c>
      <c r="K359" s="60" t="s">
        <v>111</v>
      </c>
      <c r="L359" s="60" t="s">
        <v>2188</v>
      </c>
      <c r="M359" s="60" t="s">
        <v>1552</v>
      </c>
      <c r="N359" s="60" t="s">
        <v>1553</v>
      </c>
      <c r="O359" s="60" t="s">
        <v>2189</v>
      </c>
      <c r="P359" s="60" t="s">
        <v>1759</v>
      </c>
      <c r="Q359" s="60" t="s">
        <v>2190</v>
      </c>
      <c r="R359" s="60" t="s">
        <v>2032</v>
      </c>
      <c r="S359" s="60" t="s">
        <v>2032</v>
      </c>
      <c r="T359" s="60" t="s">
        <v>111</v>
      </c>
      <c r="U359" s="60" t="s">
        <v>111</v>
      </c>
      <c r="V359" s="60" t="s">
        <v>72</v>
      </c>
      <c r="W359" s="60" t="s">
        <v>111</v>
      </c>
      <c r="X359" s="60" t="s">
        <v>2071</v>
      </c>
      <c r="Y359" s="60" t="s">
        <v>2191</v>
      </c>
      <c r="Z359" s="60" t="s">
        <v>1764</v>
      </c>
      <c r="AA359" s="60" t="s">
        <v>111</v>
      </c>
      <c r="AB359" s="60" t="s">
        <v>1118</v>
      </c>
      <c r="AC359" s="60" t="s">
        <v>2192</v>
      </c>
      <c r="AD359" s="60" t="s">
        <v>72</v>
      </c>
      <c r="AE359" s="60" t="s">
        <v>111</v>
      </c>
      <c r="AF359" s="60" t="s">
        <v>111</v>
      </c>
      <c r="AG359" s="60" t="s">
        <v>2192</v>
      </c>
      <c r="AH359" s="60" t="s">
        <v>111</v>
      </c>
      <c r="AI359" s="60"/>
      <c r="AJ359" s="60" t="s">
        <v>2193</v>
      </c>
      <c r="AK359" s="61"/>
    </row>
    <row r="360" spans="2:37" x14ac:dyDescent="0.3">
      <c r="D360" t="str">
        <f>IF(A360&lt;&gt;"",A360,IF(B360&lt;&gt;"",B360,IF(C360&lt;&gt;"",C360,"")))</f>
        <v/>
      </c>
      <c r="E360" t="str">
        <f>_xlfn.IFNA(VLOOKUP(D360,'Colt Inv June'!A:B,2,0),"")</f>
        <v/>
      </c>
      <c r="F360" t="s">
        <v>111</v>
      </c>
      <c r="G360" t="s">
        <v>111</v>
      </c>
      <c r="H360" t="s">
        <v>111</v>
      </c>
      <c r="I360" t="s">
        <v>111</v>
      </c>
      <c r="J360" s="62">
        <v>145</v>
      </c>
      <c r="K360" s="63" t="s">
        <v>1517</v>
      </c>
      <c r="L360" s="63" t="s">
        <v>2194</v>
      </c>
      <c r="M360" s="63" t="s">
        <v>1518</v>
      </c>
      <c r="N360" s="63" t="s">
        <v>1519</v>
      </c>
      <c r="O360" s="63" t="s">
        <v>2195</v>
      </c>
      <c r="P360" s="63" t="s">
        <v>1475</v>
      </c>
      <c r="Q360" s="63" t="s">
        <v>2031</v>
      </c>
      <c r="R360" s="63" t="s">
        <v>2032</v>
      </c>
      <c r="S360" s="63" t="s">
        <v>2033</v>
      </c>
      <c r="T360" s="63" t="s">
        <v>111</v>
      </c>
      <c r="U360" s="63" t="s">
        <v>111</v>
      </c>
      <c r="V360" s="63" t="s">
        <v>111</v>
      </c>
      <c r="W360" s="63" t="s">
        <v>111</v>
      </c>
      <c r="X360" s="63" t="s">
        <v>2196</v>
      </c>
      <c r="Y360" s="63" t="s">
        <v>2197</v>
      </c>
      <c r="Z360" s="63" t="s">
        <v>111</v>
      </c>
      <c r="AA360" s="63" t="s">
        <v>111</v>
      </c>
      <c r="AB360" s="63" t="s">
        <v>111</v>
      </c>
      <c r="AC360" s="63" t="s">
        <v>111</v>
      </c>
      <c r="AD360" s="63" t="s">
        <v>111</v>
      </c>
      <c r="AE360" s="63" t="s">
        <v>111</v>
      </c>
      <c r="AF360" s="63" t="s">
        <v>111</v>
      </c>
      <c r="AG360" s="63" t="s">
        <v>111</v>
      </c>
      <c r="AH360" s="63" t="s">
        <v>111</v>
      </c>
      <c r="AI360" s="63"/>
      <c r="AJ360" s="63" t="s">
        <v>2195</v>
      </c>
      <c r="AK360" s="64"/>
    </row>
    <row r="361" spans="2:37" x14ac:dyDescent="0.3">
      <c r="D361" t="str">
        <f>IF(A361&lt;&gt;"",A361,IF(B361&lt;&gt;"",B361,IF(C361&lt;&gt;"",C361,"")))</f>
        <v/>
      </c>
      <c r="E361" t="str">
        <f>_xlfn.IFNA(VLOOKUP(D361,'Colt Inv June'!A:B,2,0),"")</f>
        <v/>
      </c>
      <c r="F361" t="s">
        <v>111</v>
      </c>
      <c r="G361" t="s">
        <v>111</v>
      </c>
      <c r="H361" t="s">
        <v>111</v>
      </c>
      <c r="I361" t="s">
        <v>111</v>
      </c>
      <c r="J361" s="59">
        <v>146</v>
      </c>
      <c r="K361" s="60" t="s">
        <v>1551</v>
      </c>
      <c r="L361" s="60" t="s">
        <v>2198</v>
      </c>
      <c r="M361" s="60" t="s">
        <v>1552</v>
      </c>
      <c r="N361" s="60" t="s">
        <v>1553</v>
      </c>
      <c r="O361" s="60" t="s">
        <v>2199</v>
      </c>
      <c r="P361" s="60" t="s">
        <v>1759</v>
      </c>
      <c r="Q361" s="60" t="s">
        <v>1930</v>
      </c>
      <c r="R361" s="60" t="s">
        <v>2032</v>
      </c>
      <c r="S361" s="60" t="s">
        <v>2032</v>
      </c>
      <c r="T361" s="60" t="s">
        <v>111</v>
      </c>
      <c r="U361" s="60" t="s">
        <v>111</v>
      </c>
      <c r="V361" s="60" t="s">
        <v>72</v>
      </c>
      <c r="W361" s="60" t="s">
        <v>111</v>
      </c>
      <c r="X361" s="60" t="s">
        <v>2071</v>
      </c>
      <c r="Y361" s="60" t="s">
        <v>2200</v>
      </c>
      <c r="Z361" s="60" t="s">
        <v>1764</v>
      </c>
      <c r="AA361" s="60" t="s">
        <v>111</v>
      </c>
      <c r="AB361" s="60" t="s">
        <v>1118</v>
      </c>
      <c r="AC361" s="60" t="s">
        <v>2201</v>
      </c>
      <c r="AD361" s="60" t="s">
        <v>72</v>
      </c>
      <c r="AE361" s="60" t="s">
        <v>111</v>
      </c>
      <c r="AF361" s="60" t="s">
        <v>111</v>
      </c>
      <c r="AG361" s="60" t="s">
        <v>2201</v>
      </c>
      <c r="AH361" s="60" t="s">
        <v>111</v>
      </c>
      <c r="AI361" s="60"/>
      <c r="AJ361" s="60" t="s">
        <v>2202</v>
      </c>
      <c r="AK361" s="61"/>
    </row>
    <row r="362" spans="2:37" x14ac:dyDescent="0.3">
      <c r="D362" t="str">
        <f>IF(A362&lt;&gt;"",A362,IF(B362&lt;&gt;"",B362,IF(C362&lt;&gt;"",C362,"")))</f>
        <v/>
      </c>
      <c r="E362" t="str">
        <f>_xlfn.IFNA(VLOOKUP(D362,'Colt Inv June'!A:B,2,0),"")</f>
        <v/>
      </c>
      <c r="F362" t="s">
        <v>111</v>
      </c>
      <c r="G362" t="s">
        <v>111</v>
      </c>
      <c r="H362" t="s">
        <v>111</v>
      </c>
      <c r="I362" t="s">
        <v>111</v>
      </c>
      <c r="J362" s="59">
        <v>543</v>
      </c>
      <c r="K362" s="60" t="s">
        <v>1517</v>
      </c>
      <c r="L362" s="60" t="s">
        <v>3877</v>
      </c>
      <c r="M362" s="60" t="s">
        <v>1518</v>
      </c>
      <c r="N362" s="60" t="s">
        <v>1519</v>
      </c>
      <c r="O362" s="60" t="s">
        <v>3878</v>
      </c>
      <c r="P362" s="60" t="s">
        <v>1475</v>
      </c>
      <c r="Q362" s="60" t="s">
        <v>3879</v>
      </c>
      <c r="R362" s="60" t="s">
        <v>3880</v>
      </c>
      <c r="S362" s="60" t="s">
        <v>111</v>
      </c>
      <c r="T362" s="60" t="s">
        <v>111</v>
      </c>
      <c r="U362" s="60" t="s">
        <v>111</v>
      </c>
      <c r="V362" s="60" t="s">
        <v>111</v>
      </c>
      <c r="W362" s="60" t="s">
        <v>111</v>
      </c>
      <c r="X362" s="60" t="s">
        <v>3795</v>
      </c>
      <c r="Y362" s="60" t="s">
        <v>3872</v>
      </c>
      <c r="Z362" s="60" t="s">
        <v>3667</v>
      </c>
      <c r="AA362" s="60" t="s">
        <v>3873</v>
      </c>
      <c r="AB362" s="60" t="s">
        <v>3881</v>
      </c>
      <c r="AC362" s="60" t="s">
        <v>3875</v>
      </c>
      <c r="AD362" s="60" t="s">
        <v>3876</v>
      </c>
      <c r="AE362" s="60" t="s">
        <v>111</v>
      </c>
      <c r="AF362" s="60" t="s">
        <v>111</v>
      </c>
      <c r="AG362" s="60" t="s">
        <v>111</v>
      </c>
      <c r="AH362" s="60" t="s">
        <v>111</v>
      </c>
      <c r="AI362" s="60"/>
      <c r="AJ362" s="60" t="s">
        <v>3878</v>
      </c>
      <c r="AK362" s="61"/>
    </row>
    <row r="363" spans="2:37" x14ac:dyDescent="0.3">
      <c r="D363" t="str">
        <f>IF(A363&lt;&gt;"",A363,IF(B363&lt;&gt;"",B363,IF(C363&lt;&gt;"",C363,"")))</f>
        <v/>
      </c>
      <c r="E363" t="str">
        <f>_xlfn.IFNA(VLOOKUP(D363,'Colt Inv June'!A:B,2,0),"")</f>
        <v/>
      </c>
      <c r="F363" t="s">
        <v>111</v>
      </c>
      <c r="G363" t="s">
        <v>111</v>
      </c>
      <c r="H363" t="s">
        <v>111</v>
      </c>
      <c r="I363" t="s">
        <v>111</v>
      </c>
      <c r="J363" s="62">
        <v>544</v>
      </c>
      <c r="K363" s="63" t="s">
        <v>1517</v>
      </c>
      <c r="L363" s="63" t="s">
        <v>3882</v>
      </c>
      <c r="M363" s="63" t="s">
        <v>1518</v>
      </c>
      <c r="N363" s="63" t="s">
        <v>1519</v>
      </c>
      <c r="O363" s="63" t="s">
        <v>3883</v>
      </c>
      <c r="P363" s="63" t="s">
        <v>1475</v>
      </c>
      <c r="Q363" s="63" t="s">
        <v>3879</v>
      </c>
      <c r="R363" s="63" t="s">
        <v>3884</v>
      </c>
      <c r="S363" s="63" t="s">
        <v>111</v>
      </c>
      <c r="T363" s="63" t="s">
        <v>111</v>
      </c>
      <c r="U363" s="63" t="s">
        <v>111</v>
      </c>
      <c r="V363" s="63" t="s">
        <v>111</v>
      </c>
      <c r="W363" s="63" t="s">
        <v>111</v>
      </c>
      <c r="X363" s="63" t="s">
        <v>3795</v>
      </c>
      <c r="Y363" s="63" t="s">
        <v>3872</v>
      </c>
      <c r="Z363" s="63" t="s">
        <v>3667</v>
      </c>
      <c r="AA363" s="63" t="s">
        <v>3873</v>
      </c>
      <c r="AB363" s="63" t="s">
        <v>3881</v>
      </c>
      <c r="AC363" s="63" t="s">
        <v>3885</v>
      </c>
      <c r="AD363" s="63" t="s">
        <v>3886</v>
      </c>
      <c r="AE363" s="63" t="s">
        <v>111</v>
      </c>
      <c r="AF363" s="63" t="s">
        <v>111</v>
      </c>
      <c r="AG363" s="63" t="s">
        <v>111</v>
      </c>
      <c r="AH363" s="63" t="s">
        <v>111</v>
      </c>
      <c r="AI363" s="63"/>
      <c r="AJ363" s="63" t="s">
        <v>3883</v>
      </c>
      <c r="AK363" s="64"/>
    </row>
    <row r="364" spans="2:37" x14ac:dyDescent="0.3">
      <c r="D364" t="str">
        <f>IF(A364&lt;&gt;"",A364,IF(B364&lt;&gt;"",B364,IF(C364&lt;&gt;"",C364,"")))</f>
        <v/>
      </c>
      <c r="E364" t="str">
        <f>_xlfn.IFNA(VLOOKUP(D364,'Colt Inv June'!A:B,2,0),"")</f>
        <v/>
      </c>
      <c r="F364" t="s">
        <v>111</v>
      </c>
      <c r="G364" t="s">
        <v>111</v>
      </c>
      <c r="H364" t="s">
        <v>111</v>
      </c>
      <c r="I364" t="s">
        <v>111</v>
      </c>
      <c r="J364" s="59">
        <v>545</v>
      </c>
      <c r="K364" s="60" t="s">
        <v>1517</v>
      </c>
      <c r="L364" s="60" t="s">
        <v>3887</v>
      </c>
      <c r="M364" s="60" t="s">
        <v>1518</v>
      </c>
      <c r="N364" s="60" t="s">
        <v>1519</v>
      </c>
      <c r="O364" s="60" t="s">
        <v>3888</v>
      </c>
      <c r="P364" s="60" t="s">
        <v>1475</v>
      </c>
      <c r="Q364" s="60" t="s">
        <v>3879</v>
      </c>
      <c r="R364" s="60" t="s">
        <v>3884</v>
      </c>
      <c r="S364" s="60" t="s">
        <v>111</v>
      </c>
      <c r="T364" s="60" t="s">
        <v>111</v>
      </c>
      <c r="U364" s="60" t="s">
        <v>111</v>
      </c>
      <c r="V364" s="60" t="s">
        <v>111</v>
      </c>
      <c r="W364" s="60" t="s">
        <v>111</v>
      </c>
      <c r="X364" s="60" t="s">
        <v>3795</v>
      </c>
      <c r="Y364" s="60" t="s">
        <v>3872</v>
      </c>
      <c r="Z364" s="60" t="s">
        <v>3667</v>
      </c>
      <c r="AA364" s="60" t="s">
        <v>3873</v>
      </c>
      <c r="AB364" s="60" t="s">
        <v>3881</v>
      </c>
      <c r="AC364" s="60" t="s">
        <v>3889</v>
      </c>
      <c r="AD364" s="60" t="s">
        <v>3890</v>
      </c>
      <c r="AE364" s="60" t="s">
        <v>111</v>
      </c>
      <c r="AF364" s="60" t="s">
        <v>111</v>
      </c>
      <c r="AG364" s="60" t="s">
        <v>111</v>
      </c>
      <c r="AH364" s="60" t="s">
        <v>111</v>
      </c>
      <c r="AI364" s="60"/>
      <c r="AJ364" s="60" t="s">
        <v>3888</v>
      </c>
      <c r="AK364" s="61"/>
    </row>
    <row r="365" spans="2:37" x14ac:dyDescent="0.3">
      <c r="D365" t="str">
        <f>IF(A365&lt;&gt;"",A365,IF(B365&lt;&gt;"",B365,IF(C365&lt;&gt;"",C365,"")))</f>
        <v/>
      </c>
      <c r="E365" t="str">
        <f>_xlfn.IFNA(VLOOKUP(D365,'Colt Inv June'!A:B,2,0),"")</f>
        <v/>
      </c>
      <c r="F365" t="s">
        <v>111</v>
      </c>
      <c r="G365" t="s">
        <v>111</v>
      </c>
      <c r="H365" t="s">
        <v>111</v>
      </c>
      <c r="I365" t="s">
        <v>111</v>
      </c>
      <c r="J365" s="62">
        <v>546</v>
      </c>
      <c r="K365" s="63" t="s">
        <v>1517</v>
      </c>
      <c r="L365" s="63" t="s">
        <v>3891</v>
      </c>
      <c r="M365" s="63" t="s">
        <v>1518</v>
      </c>
      <c r="N365" s="63" t="s">
        <v>1519</v>
      </c>
      <c r="O365" s="63" t="s">
        <v>3892</v>
      </c>
      <c r="P365" s="63" t="s">
        <v>1475</v>
      </c>
      <c r="Q365" s="63" t="s">
        <v>3870</v>
      </c>
      <c r="R365" s="63" t="s">
        <v>3893</v>
      </c>
      <c r="S365" s="63" t="s">
        <v>111</v>
      </c>
      <c r="T365" s="63" t="s">
        <v>111</v>
      </c>
      <c r="U365" s="63" t="s">
        <v>111</v>
      </c>
      <c r="V365" s="63" t="s">
        <v>111</v>
      </c>
      <c r="W365" s="63" t="s">
        <v>111</v>
      </c>
      <c r="X365" s="63" t="s">
        <v>3795</v>
      </c>
      <c r="Y365" s="63" t="s">
        <v>3872</v>
      </c>
      <c r="Z365" s="63" t="s">
        <v>3667</v>
      </c>
      <c r="AA365" s="63" t="s">
        <v>3873</v>
      </c>
      <c r="AB365" s="63" t="s">
        <v>3881</v>
      </c>
      <c r="AC365" s="63" t="s">
        <v>3894</v>
      </c>
      <c r="AD365" s="63" t="s">
        <v>3895</v>
      </c>
      <c r="AE365" s="63" t="s">
        <v>111</v>
      </c>
      <c r="AF365" s="63" t="s">
        <v>111</v>
      </c>
      <c r="AG365" s="63" t="s">
        <v>111</v>
      </c>
      <c r="AH365" s="63" t="s">
        <v>111</v>
      </c>
      <c r="AI365" s="63"/>
      <c r="AJ365" s="63" t="s">
        <v>3892</v>
      </c>
      <c r="AK365" s="64"/>
    </row>
    <row r="366" spans="2:37" x14ac:dyDescent="0.3">
      <c r="D366" t="str">
        <f>IF(A366&lt;&gt;"",A366,IF(B366&lt;&gt;"",B366,IF(C366&lt;&gt;"",C366,"")))</f>
        <v/>
      </c>
      <c r="E366" t="str">
        <f>_xlfn.IFNA(VLOOKUP(D366,'Colt Inv June'!A:B,2,0),"")</f>
        <v/>
      </c>
      <c r="F366" t="s">
        <v>111</v>
      </c>
      <c r="G366" t="s">
        <v>111</v>
      </c>
      <c r="H366" t="s">
        <v>111</v>
      </c>
      <c r="I366" t="s">
        <v>111</v>
      </c>
      <c r="J366" s="59">
        <v>547</v>
      </c>
      <c r="K366" s="60" t="s">
        <v>1517</v>
      </c>
      <c r="L366" s="60" t="s">
        <v>3896</v>
      </c>
      <c r="M366" s="60" t="s">
        <v>1518</v>
      </c>
      <c r="N366" s="60" t="s">
        <v>1519</v>
      </c>
      <c r="O366" s="60" t="s">
        <v>3897</v>
      </c>
      <c r="P366" s="60" t="s">
        <v>1475</v>
      </c>
      <c r="Q366" s="60" t="s">
        <v>3870</v>
      </c>
      <c r="R366" s="60" t="s">
        <v>3898</v>
      </c>
      <c r="S366" s="60" t="s">
        <v>111</v>
      </c>
      <c r="T366" s="60" t="s">
        <v>111</v>
      </c>
      <c r="U366" s="60" t="s">
        <v>111</v>
      </c>
      <c r="V366" s="60" t="s">
        <v>111</v>
      </c>
      <c r="W366" s="60" t="s">
        <v>111</v>
      </c>
      <c r="X366" s="60" t="s">
        <v>3795</v>
      </c>
      <c r="Y366" s="60" t="s">
        <v>3872</v>
      </c>
      <c r="Z366" s="60" t="s">
        <v>3667</v>
      </c>
      <c r="AA366" s="60" t="s">
        <v>3873</v>
      </c>
      <c r="AB366" s="60" t="s">
        <v>3881</v>
      </c>
      <c r="AC366" s="60" t="s">
        <v>3899</v>
      </c>
      <c r="AD366" s="60" t="s">
        <v>3900</v>
      </c>
      <c r="AE366" s="60" t="s">
        <v>111</v>
      </c>
      <c r="AF366" s="60" t="s">
        <v>111</v>
      </c>
      <c r="AG366" s="60" t="s">
        <v>111</v>
      </c>
      <c r="AH366" s="60" t="s">
        <v>111</v>
      </c>
      <c r="AI366" s="60"/>
      <c r="AJ366" s="60" t="s">
        <v>3897</v>
      </c>
      <c r="AK366" s="61"/>
    </row>
    <row r="367" spans="2:37" x14ac:dyDescent="0.3">
      <c r="D367" t="str">
        <f>IF(A367&lt;&gt;"",A367,IF(B367&lt;&gt;"",B367,IF(C367&lt;&gt;"",C367,"")))</f>
        <v/>
      </c>
      <c r="E367" t="str">
        <f>_xlfn.IFNA(VLOOKUP(D367,'Colt Inv June'!A:B,2,0),"")</f>
        <v/>
      </c>
      <c r="F367" t="s">
        <v>111</v>
      </c>
      <c r="G367" t="s">
        <v>111</v>
      </c>
      <c r="H367" t="s">
        <v>111</v>
      </c>
      <c r="I367" t="s">
        <v>111</v>
      </c>
      <c r="J367" s="62">
        <v>147</v>
      </c>
      <c r="K367" s="63" t="s">
        <v>1517</v>
      </c>
      <c r="L367" s="63" t="s">
        <v>2203</v>
      </c>
      <c r="M367" s="63" t="s">
        <v>1518</v>
      </c>
      <c r="N367" s="63" t="s">
        <v>1519</v>
      </c>
      <c r="O367" s="63" t="s">
        <v>2204</v>
      </c>
      <c r="P367" s="63" t="s">
        <v>1475</v>
      </c>
      <c r="Q367" s="63" t="s">
        <v>2031</v>
      </c>
      <c r="R367" s="63" t="s">
        <v>2032</v>
      </c>
      <c r="S367" s="63" t="s">
        <v>2033</v>
      </c>
      <c r="T367" s="63" t="s">
        <v>111</v>
      </c>
      <c r="U367" s="63" t="s">
        <v>111</v>
      </c>
      <c r="V367" s="63" t="s">
        <v>111</v>
      </c>
      <c r="W367" s="63" t="s">
        <v>111</v>
      </c>
      <c r="X367" s="63" t="s">
        <v>2071</v>
      </c>
      <c r="Y367" s="63" t="s">
        <v>2205</v>
      </c>
      <c r="Z367" s="63" t="s">
        <v>111</v>
      </c>
      <c r="AA367" s="63" t="s">
        <v>111</v>
      </c>
      <c r="AB367" s="63" t="s">
        <v>111</v>
      </c>
      <c r="AC367" s="63" t="s">
        <v>111</v>
      </c>
      <c r="AD367" s="63" t="s">
        <v>111</v>
      </c>
      <c r="AE367" s="63" t="s">
        <v>111</v>
      </c>
      <c r="AF367" s="63" t="s">
        <v>111</v>
      </c>
      <c r="AG367" s="63" t="s">
        <v>111</v>
      </c>
      <c r="AH367" s="63" t="s">
        <v>111</v>
      </c>
      <c r="AI367" s="63"/>
      <c r="AJ367" s="63" t="s">
        <v>2204</v>
      </c>
      <c r="AK367" s="64"/>
    </row>
    <row r="368" spans="2:37" x14ac:dyDescent="0.3">
      <c r="D368" t="str">
        <f>IF(A368&lt;&gt;"",A368,IF(B368&lt;&gt;"",B368,IF(C368&lt;&gt;"",C368,"")))</f>
        <v/>
      </c>
      <c r="E368" t="str">
        <f>_xlfn.IFNA(VLOOKUP(D368,'Colt Inv June'!A:B,2,0),"")</f>
        <v/>
      </c>
      <c r="F368" t="s">
        <v>111</v>
      </c>
      <c r="G368" t="s">
        <v>111</v>
      </c>
      <c r="H368" t="s">
        <v>111</v>
      </c>
      <c r="I368" t="s">
        <v>111</v>
      </c>
      <c r="J368" s="62">
        <v>149</v>
      </c>
      <c r="K368" s="63" t="s">
        <v>1517</v>
      </c>
      <c r="L368" s="63" t="s">
        <v>2210</v>
      </c>
      <c r="M368" s="63" t="s">
        <v>1518</v>
      </c>
      <c r="N368" s="63" t="s">
        <v>1519</v>
      </c>
      <c r="O368" s="63" t="s">
        <v>2211</v>
      </c>
      <c r="P368" s="63" t="s">
        <v>1475</v>
      </c>
      <c r="Q368" s="63" t="s">
        <v>2031</v>
      </c>
      <c r="R368" s="63" t="s">
        <v>2032</v>
      </c>
      <c r="S368" s="63" t="s">
        <v>2212</v>
      </c>
      <c r="T368" s="63" t="s">
        <v>2213</v>
      </c>
      <c r="U368" s="63" t="s">
        <v>111</v>
      </c>
      <c r="V368" s="63" t="s">
        <v>697</v>
      </c>
      <c r="W368" s="63" t="s">
        <v>111</v>
      </c>
      <c r="X368" s="63" t="s">
        <v>2071</v>
      </c>
      <c r="Y368" s="63" t="s">
        <v>2214</v>
      </c>
      <c r="Z368" s="63" t="s">
        <v>1968</v>
      </c>
      <c r="AA368" s="63" t="s">
        <v>2215</v>
      </c>
      <c r="AB368" s="63" t="s">
        <v>1524</v>
      </c>
      <c r="AC368" s="63" t="s">
        <v>2216</v>
      </c>
      <c r="AD368" s="63" t="s">
        <v>2217</v>
      </c>
      <c r="AE368" s="63" t="s">
        <v>111</v>
      </c>
      <c r="AF368" s="63" t="s">
        <v>111</v>
      </c>
      <c r="AG368" s="63" t="s">
        <v>111</v>
      </c>
      <c r="AH368" s="63" t="s">
        <v>111</v>
      </c>
      <c r="AI368" s="63"/>
      <c r="AJ368" s="63" t="s">
        <v>2211</v>
      </c>
      <c r="AK368" s="64"/>
    </row>
    <row r="369" spans="4:37" x14ac:dyDescent="0.3">
      <c r="D369" t="str">
        <f>IF(A369&lt;&gt;"",A369,IF(B369&lt;&gt;"",B369,IF(C369&lt;&gt;"",C369,"")))</f>
        <v/>
      </c>
      <c r="E369" t="str">
        <f>_xlfn.IFNA(VLOOKUP(D369,'Colt Inv June'!A:B,2,0),"")</f>
        <v/>
      </c>
      <c r="F369" t="s">
        <v>111</v>
      </c>
      <c r="G369" t="s">
        <v>111</v>
      </c>
      <c r="H369" t="s">
        <v>111</v>
      </c>
      <c r="I369" t="s">
        <v>111</v>
      </c>
      <c r="J369" s="59">
        <v>148</v>
      </c>
      <c r="K369" s="60" t="s">
        <v>1517</v>
      </c>
      <c r="L369" s="60" t="s">
        <v>2206</v>
      </c>
      <c r="M369" s="60" t="s">
        <v>1518</v>
      </c>
      <c r="N369" s="60" t="s">
        <v>1519</v>
      </c>
      <c r="O369" s="60" t="s">
        <v>2207</v>
      </c>
      <c r="P369" s="60" t="s">
        <v>1475</v>
      </c>
      <c r="Q369" s="60" t="s">
        <v>2031</v>
      </c>
      <c r="R369" s="60" t="s">
        <v>2032</v>
      </c>
      <c r="S369" s="60" t="s">
        <v>2208</v>
      </c>
      <c r="T369" s="60" t="s">
        <v>111</v>
      </c>
      <c r="U369" s="60" t="s">
        <v>111</v>
      </c>
      <c r="V369" s="60" t="s">
        <v>111</v>
      </c>
      <c r="W369" s="60" t="s">
        <v>111</v>
      </c>
      <c r="X369" s="60" t="s">
        <v>2071</v>
      </c>
      <c r="Y369" s="60" t="s">
        <v>2209</v>
      </c>
      <c r="Z369" s="60" t="s">
        <v>111</v>
      </c>
      <c r="AA369" s="60" t="s">
        <v>111</v>
      </c>
      <c r="AB369" s="60" t="s">
        <v>111</v>
      </c>
      <c r="AC369" s="60" t="s">
        <v>111</v>
      </c>
      <c r="AD369" s="60" t="s">
        <v>111</v>
      </c>
      <c r="AE369" s="60" t="s">
        <v>111</v>
      </c>
      <c r="AF369" s="60" t="s">
        <v>111</v>
      </c>
      <c r="AG369" s="60" t="s">
        <v>111</v>
      </c>
      <c r="AH369" s="60" t="s">
        <v>111</v>
      </c>
      <c r="AI369" s="60"/>
      <c r="AJ369" s="60" t="s">
        <v>2207</v>
      </c>
      <c r="AK369" s="61"/>
    </row>
    <row r="370" spans="4:37" x14ac:dyDescent="0.3">
      <c r="D370" t="str">
        <f>IF(A370&lt;&gt;"",A370,IF(B370&lt;&gt;"",B370,IF(C370&lt;&gt;"",C370,"")))</f>
        <v/>
      </c>
      <c r="E370" t="str">
        <f>_xlfn.IFNA(VLOOKUP(D370,'Colt Inv June'!A:B,2,0),"")</f>
        <v/>
      </c>
      <c r="F370" t="s">
        <v>111</v>
      </c>
      <c r="G370" t="s">
        <v>111</v>
      </c>
      <c r="H370" t="s">
        <v>111</v>
      </c>
      <c r="I370" t="s">
        <v>111</v>
      </c>
      <c r="J370" s="62">
        <v>85</v>
      </c>
      <c r="K370" s="63" t="s">
        <v>1517</v>
      </c>
      <c r="L370" s="63" t="s">
        <v>1943</v>
      </c>
      <c r="M370" s="63" t="s">
        <v>1518</v>
      </c>
      <c r="N370" s="63" t="s">
        <v>1519</v>
      </c>
      <c r="O370" s="63" t="s">
        <v>1944</v>
      </c>
      <c r="P370" s="63" t="s">
        <v>1475</v>
      </c>
      <c r="Q370" s="63" t="s">
        <v>111</v>
      </c>
      <c r="R370" s="63" t="s">
        <v>111</v>
      </c>
      <c r="S370" s="63" t="s">
        <v>111</v>
      </c>
      <c r="T370" s="63" t="s">
        <v>111</v>
      </c>
      <c r="U370" s="63" t="s">
        <v>111</v>
      </c>
      <c r="V370" s="63" t="s">
        <v>111</v>
      </c>
      <c r="W370" s="63" t="s">
        <v>111</v>
      </c>
      <c r="X370" s="63" t="s">
        <v>111</v>
      </c>
      <c r="Y370" s="63" t="s">
        <v>1945</v>
      </c>
      <c r="Z370" s="63" t="s">
        <v>111</v>
      </c>
      <c r="AA370" s="63" t="s">
        <v>111</v>
      </c>
      <c r="AB370" s="63" t="s">
        <v>111</v>
      </c>
      <c r="AC370" s="63" t="s">
        <v>111</v>
      </c>
      <c r="AD370" s="63" t="s">
        <v>111</v>
      </c>
      <c r="AE370" s="63" t="s">
        <v>111</v>
      </c>
      <c r="AF370" s="63" t="s">
        <v>111</v>
      </c>
      <c r="AG370" s="63" t="s">
        <v>111</v>
      </c>
      <c r="AH370" s="63" t="s">
        <v>111</v>
      </c>
      <c r="AI370" s="63"/>
      <c r="AJ370" s="63" t="s">
        <v>1944</v>
      </c>
      <c r="AK370" s="64"/>
    </row>
    <row r="371" spans="4:37" x14ac:dyDescent="0.3">
      <c r="D371" t="str">
        <f>IF(A371&lt;&gt;"",A371,IF(B371&lt;&gt;"",B371,IF(C371&lt;&gt;"",C371,"")))</f>
        <v/>
      </c>
      <c r="E371" t="str">
        <f>_xlfn.IFNA(VLOOKUP(D371,'Colt Inv June'!A:B,2,0),"")</f>
        <v/>
      </c>
      <c r="F371" t="s">
        <v>111</v>
      </c>
      <c r="G371" t="s">
        <v>111</v>
      </c>
      <c r="H371" t="s">
        <v>111</v>
      </c>
      <c r="I371" t="s">
        <v>111</v>
      </c>
      <c r="J371" s="59">
        <v>86</v>
      </c>
      <c r="K371" s="60" t="s">
        <v>1517</v>
      </c>
      <c r="L371" s="60" t="s">
        <v>1943</v>
      </c>
      <c r="M371" s="60" t="s">
        <v>1518</v>
      </c>
      <c r="N371" s="60" t="s">
        <v>1519</v>
      </c>
      <c r="O371" s="60" t="s">
        <v>1946</v>
      </c>
      <c r="P371" s="60" t="s">
        <v>1475</v>
      </c>
      <c r="Q371" s="60" t="s">
        <v>111</v>
      </c>
      <c r="R371" s="60" t="s">
        <v>111</v>
      </c>
      <c r="S371" s="60" t="s">
        <v>111</v>
      </c>
      <c r="T371" s="60" t="s">
        <v>111</v>
      </c>
      <c r="U371" s="60" t="s">
        <v>111</v>
      </c>
      <c r="V371" s="60" t="s">
        <v>111</v>
      </c>
      <c r="W371" s="60" t="s">
        <v>111</v>
      </c>
      <c r="X371" s="60" t="s">
        <v>111</v>
      </c>
      <c r="Y371" s="60" t="s">
        <v>1945</v>
      </c>
      <c r="Z371" s="60" t="s">
        <v>111</v>
      </c>
      <c r="AA371" s="60" t="s">
        <v>111</v>
      </c>
      <c r="AB371" s="60" t="s">
        <v>111</v>
      </c>
      <c r="AC371" s="60" t="s">
        <v>111</v>
      </c>
      <c r="AD371" s="60" t="s">
        <v>111</v>
      </c>
      <c r="AE371" s="60" t="s">
        <v>111</v>
      </c>
      <c r="AF371" s="60" t="s">
        <v>111</v>
      </c>
      <c r="AG371" s="60" t="s">
        <v>111</v>
      </c>
      <c r="AH371" s="60" t="s">
        <v>111</v>
      </c>
      <c r="AI371" s="60"/>
      <c r="AJ371" s="60" t="s">
        <v>1946</v>
      </c>
      <c r="AK371" s="61"/>
    </row>
    <row r="372" spans="4:37" x14ac:dyDescent="0.3">
      <c r="D372" t="str">
        <f>IF(A372&lt;&gt;"",A372,IF(B372&lt;&gt;"",B372,IF(C372&lt;&gt;"",C372,"")))</f>
        <v/>
      </c>
      <c r="E372" t="str">
        <f>_xlfn.IFNA(VLOOKUP(D372,'Colt Inv June'!A:B,2,0),"")</f>
        <v/>
      </c>
      <c r="F372" t="s">
        <v>111</v>
      </c>
      <c r="G372" t="s">
        <v>111</v>
      </c>
      <c r="H372" t="s">
        <v>111</v>
      </c>
      <c r="I372" t="s">
        <v>111</v>
      </c>
      <c r="J372" s="62">
        <v>87</v>
      </c>
      <c r="K372" s="63" t="s">
        <v>1517</v>
      </c>
      <c r="L372" s="63" t="s">
        <v>1943</v>
      </c>
      <c r="M372" s="63" t="s">
        <v>1518</v>
      </c>
      <c r="N372" s="63" t="s">
        <v>1519</v>
      </c>
      <c r="O372" s="63" t="s">
        <v>1947</v>
      </c>
      <c r="P372" s="63" t="s">
        <v>1475</v>
      </c>
      <c r="Q372" s="63" t="s">
        <v>111</v>
      </c>
      <c r="R372" s="63" t="s">
        <v>111</v>
      </c>
      <c r="S372" s="63" t="s">
        <v>111</v>
      </c>
      <c r="T372" s="63" t="s">
        <v>111</v>
      </c>
      <c r="U372" s="63" t="s">
        <v>111</v>
      </c>
      <c r="V372" s="63" t="s">
        <v>111</v>
      </c>
      <c r="W372" s="63" t="s">
        <v>111</v>
      </c>
      <c r="X372" s="63" t="s">
        <v>111</v>
      </c>
      <c r="Y372" s="63" t="s">
        <v>1945</v>
      </c>
      <c r="Z372" s="63" t="s">
        <v>111</v>
      </c>
      <c r="AA372" s="63" t="s">
        <v>111</v>
      </c>
      <c r="AB372" s="63" t="s">
        <v>111</v>
      </c>
      <c r="AC372" s="63" t="s">
        <v>111</v>
      </c>
      <c r="AD372" s="63" t="s">
        <v>111</v>
      </c>
      <c r="AE372" s="63" t="s">
        <v>111</v>
      </c>
      <c r="AF372" s="63" t="s">
        <v>111</v>
      </c>
      <c r="AG372" s="63" t="s">
        <v>111</v>
      </c>
      <c r="AH372" s="63" t="s">
        <v>111</v>
      </c>
      <c r="AI372" s="63"/>
      <c r="AJ372" s="63" t="s">
        <v>1947</v>
      </c>
      <c r="AK372" s="64"/>
    </row>
    <row r="373" spans="4:37" x14ac:dyDescent="0.3">
      <c r="D373" t="str">
        <f>IF(A373&lt;&gt;"",A373,IF(B373&lt;&gt;"",B373,IF(C373&lt;&gt;"",C373,"")))</f>
        <v/>
      </c>
      <c r="E373" t="str">
        <f>_xlfn.IFNA(VLOOKUP(D373,'Colt Inv June'!A:B,2,0),"")</f>
        <v/>
      </c>
      <c r="F373" t="s">
        <v>111</v>
      </c>
      <c r="G373" t="s">
        <v>111</v>
      </c>
      <c r="H373" t="s">
        <v>111</v>
      </c>
      <c r="I373" t="s">
        <v>111</v>
      </c>
      <c r="J373" s="59">
        <v>88</v>
      </c>
      <c r="K373" s="60" t="s">
        <v>1517</v>
      </c>
      <c r="L373" s="60" t="s">
        <v>1943</v>
      </c>
      <c r="M373" s="60" t="s">
        <v>1518</v>
      </c>
      <c r="N373" s="60" t="s">
        <v>1519</v>
      </c>
      <c r="O373" s="60" t="s">
        <v>1948</v>
      </c>
      <c r="P373" s="60" t="s">
        <v>1475</v>
      </c>
      <c r="Q373" s="60" t="s">
        <v>111</v>
      </c>
      <c r="R373" s="60" t="s">
        <v>111</v>
      </c>
      <c r="S373" s="60" t="s">
        <v>111</v>
      </c>
      <c r="T373" s="60" t="s">
        <v>111</v>
      </c>
      <c r="U373" s="60" t="s">
        <v>111</v>
      </c>
      <c r="V373" s="60" t="s">
        <v>111</v>
      </c>
      <c r="W373" s="60" t="s">
        <v>111</v>
      </c>
      <c r="X373" s="60" t="s">
        <v>111</v>
      </c>
      <c r="Y373" s="60" t="s">
        <v>1945</v>
      </c>
      <c r="Z373" s="60" t="s">
        <v>111</v>
      </c>
      <c r="AA373" s="60" t="s">
        <v>111</v>
      </c>
      <c r="AB373" s="60" t="s">
        <v>111</v>
      </c>
      <c r="AC373" s="60" t="s">
        <v>111</v>
      </c>
      <c r="AD373" s="60" t="s">
        <v>111</v>
      </c>
      <c r="AE373" s="60" t="s">
        <v>111</v>
      </c>
      <c r="AF373" s="60" t="s">
        <v>111</v>
      </c>
      <c r="AG373" s="60" t="s">
        <v>111</v>
      </c>
      <c r="AH373" s="60" t="s">
        <v>111</v>
      </c>
      <c r="AI373" s="60"/>
      <c r="AJ373" s="60" t="s">
        <v>1948</v>
      </c>
      <c r="AK373" s="61"/>
    </row>
    <row r="374" spans="4:37" x14ac:dyDescent="0.3">
      <c r="D374" t="str">
        <f>IF(A374&lt;&gt;"",A374,IF(B374&lt;&gt;"",B374,IF(C374&lt;&gt;"",C374,"")))</f>
        <v/>
      </c>
      <c r="E374" t="str">
        <f>_xlfn.IFNA(VLOOKUP(D374,'Colt Inv June'!A:B,2,0),"")</f>
        <v/>
      </c>
      <c r="F374" t="s">
        <v>111</v>
      </c>
      <c r="G374" t="s">
        <v>111</v>
      </c>
      <c r="H374" t="s">
        <v>111</v>
      </c>
      <c r="I374" t="s">
        <v>111</v>
      </c>
      <c r="J374" s="59">
        <v>94</v>
      </c>
      <c r="K374" s="60" t="s">
        <v>1517</v>
      </c>
      <c r="L374" s="60" t="s">
        <v>1970</v>
      </c>
      <c r="M374" s="60" t="s">
        <v>1518</v>
      </c>
      <c r="N374" s="60" t="s">
        <v>1519</v>
      </c>
      <c r="O374" s="60" t="s">
        <v>1971</v>
      </c>
      <c r="P374" s="60" t="s">
        <v>1475</v>
      </c>
      <c r="Q374" s="60" t="s">
        <v>111</v>
      </c>
      <c r="R374" s="60" t="s">
        <v>111</v>
      </c>
      <c r="S374" s="60" t="s">
        <v>1972</v>
      </c>
      <c r="T374" s="60" t="s">
        <v>111</v>
      </c>
      <c r="U374" s="60" t="s">
        <v>111</v>
      </c>
      <c r="V374" s="60" t="s">
        <v>111</v>
      </c>
      <c r="W374" s="60" t="s">
        <v>111</v>
      </c>
      <c r="X374" s="60" t="s">
        <v>111</v>
      </c>
      <c r="Y374" s="60" t="s">
        <v>1973</v>
      </c>
      <c r="Z374" s="60" t="s">
        <v>111</v>
      </c>
      <c r="AA374" s="60" t="s">
        <v>111</v>
      </c>
      <c r="AB374" s="60" t="s">
        <v>111</v>
      </c>
      <c r="AC374" s="60" t="s">
        <v>111</v>
      </c>
      <c r="AD374" s="60" t="s">
        <v>111</v>
      </c>
      <c r="AE374" s="60" t="s">
        <v>111</v>
      </c>
      <c r="AF374" s="60" t="s">
        <v>111</v>
      </c>
      <c r="AG374" s="60" t="s">
        <v>111</v>
      </c>
      <c r="AH374" s="60" t="s">
        <v>111</v>
      </c>
      <c r="AI374" s="60"/>
      <c r="AJ374" s="60" t="s">
        <v>1971</v>
      </c>
      <c r="AK374" s="61"/>
    </row>
    <row r="375" spans="4:37" x14ac:dyDescent="0.3">
      <c r="D375" t="str">
        <f>IF(A375&lt;&gt;"",A375,IF(B375&lt;&gt;"",B375,IF(C375&lt;&gt;"",C375,"")))</f>
        <v/>
      </c>
      <c r="E375" t="str">
        <f>_xlfn.IFNA(VLOOKUP(D375,'Colt Inv June'!A:B,2,0),"")</f>
        <v/>
      </c>
      <c r="F375" t="s">
        <v>111</v>
      </c>
      <c r="G375" t="s">
        <v>111</v>
      </c>
      <c r="H375" t="s">
        <v>111</v>
      </c>
      <c r="I375" t="s">
        <v>111</v>
      </c>
      <c r="J375" s="62">
        <v>95</v>
      </c>
      <c r="K375" s="63" t="s">
        <v>1517</v>
      </c>
      <c r="L375" s="63" t="s">
        <v>1970</v>
      </c>
      <c r="M375" s="63" t="s">
        <v>1518</v>
      </c>
      <c r="N375" s="63" t="s">
        <v>1519</v>
      </c>
      <c r="O375" s="63" t="s">
        <v>1974</v>
      </c>
      <c r="P375" s="63" t="s">
        <v>1475</v>
      </c>
      <c r="Q375" s="63" t="s">
        <v>111</v>
      </c>
      <c r="R375" s="63" t="s">
        <v>111</v>
      </c>
      <c r="S375" s="63" t="s">
        <v>1972</v>
      </c>
      <c r="T375" s="63" t="s">
        <v>111</v>
      </c>
      <c r="U375" s="63" t="s">
        <v>111</v>
      </c>
      <c r="V375" s="63" t="s">
        <v>111</v>
      </c>
      <c r="W375" s="63" t="s">
        <v>111</v>
      </c>
      <c r="X375" s="63" t="s">
        <v>1975</v>
      </c>
      <c r="Y375" s="63" t="s">
        <v>1973</v>
      </c>
      <c r="Z375" s="63" t="s">
        <v>111</v>
      </c>
      <c r="AA375" s="63" t="s">
        <v>111</v>
      </c>
      <c r="AB375" s="63" t="s">
        <v>111</v>
      </c>
      <c r="AC375" s="63" t="s">
        <v>111</v>
      </c>
      <c r="AD375" s="63" t="s">
        <v>111</v>
      </c>
      <c r="AE375" s="63" t="s">
        <v>111</v>
      </c>
      <c r="AF375" s="63" t="s">
        <v>111</v>
      </c>
      <c r="AG375" s="63" t="s">
        <v>111</v>
      </c>
      <c r="AH375" s="63" t="s">
        <v>111</v>
      </c>
      <c r="AI375" s="63"/>
      <c r="AJ375" s="63" t="s">
        <v>1974</v>
      </c>
      <c r="AK375" s="64"/>
    </row>
    <row r="376" spans="4:37" x14ac:dyDescent="0.3">
      <c r="D376" t="str">
        <f>IF(A376&lt;&gt;"",A376,IF(B376&lt;&gt;"",B376,IF(C376&lt;&gt;"",C376,"")))</f>
        <v/>
      </c>
      <c r="E376" t="str">
        <f>_xlfn.IFNA(VLOOKUP(D376,'Colt Inv June'!A:B,2,0),"")</f>
        <v/>
      </c>
      <c r="F376" t="s">
        <v>111</v>
      </c>
      <c r="G376" t="s">
        <v>111</v>
      </c>
      <c r="H376" t="s">
        <v>111</v>
      </c>
      <c r="I376" t="s">
        <v>111</v>
      </c>
      <c r="J376" s="59">
        <v>96</v>
      </c>
      <c r="K376" s="60" t="s">
        <v>1517</v>
      </c>
      <c r="L376" s="60" t="s">
        <v>1970</v>
      </c>
      <c r="M376" s="60" t="s">
        <v>1518</v>
      </c>
      <c r="N376" s="60" t="s">
        <v>1519</v>
      </c>
      <c r="O376" s="60" t="s">
        <v>1976</v>
      </c>
      <c r="P376" s="60" t="s">
        <v>1475</v>
      </c>
      <c r="Q376" s="60" t="s">
        <v>111</v>
      </c>
      <c r="R376" s="60" t="s">
        <v>111</v>
      </c>
      <c r="S376" s="60" t="s">
        <v>1972</v>
      </c>
      <c r="T376" s="60" t="s">
        <v>111</v>
      </c>
      <c r="U376" s="60" t="s">
        <v>111</v>
      </c>
      <c r="V376" s="60" t="s">
        <v>111</v>
      </c>
      <c r="W376" s="60" t="s">
        <v>111</v>
      </c>
      <c r="X376" s="60" t="s">
        <v>111</v>
      </c>
      <c r="Y376" s="60" t="s">
        <v>1973</v>
      </c>
      <c r="Z376" s="60" t="s">
        <v>111</v>
      </c>
      <c r="AA376" s="60" t="s">
        <v>111</v>
      </c>
      <c r="AB376" s="60" t="s">
        <v>111</v>
      </c>
      <c r="AC376" s="60" t="s">
        <v>111</v>
      </c>
      <c r="AD376" s="60" t="s">
        <v>111</v>
      </c>
      <c r="AE376" s="60" t="s">
        <v>111</v>
      </c>
      <c r="AF376" s="60" t="s">
        <v>111</v>
      </c>
      <c r="AG376" s="60" t="s">
        <v>111</v>
      </c>
      <c r="AH376" s="60" t="s">
        <v>111</v>
      </c>
      <c r="AI376" s="60"/>
      <c r="AJ376" s="60" t="s">
        <v>1976</v>
      </c>
      <c r="AK376" s="61"/>
    </row>
    <row r="377" spans="4:37" x14ac:dyDescent="0.3">
      <c r="D377" t="str">
        <f>IF(A377&lt;&gt;"",A377,IF(B377&lt;&gt;"",B377,IF(C377&lt;&gt;"",C377,"")))</f>
        <v/>
      </c>
      <c r="E377" t="str">
        <f>_xlfn.IFNA(VLOOKUP(D377,'Colt Inv June'!A:B,2,0),"")</f>
        <v/>
      </c>
      <c r="F377" t="s">
        <v>111</v>
      </c>
      <c r="G377" t="s">
        <v>111</v>
      </c>
      <c r="H377" t="s">
        <v>111</v>
      </c>
      <c r="I377" t="s">
        <v>111</v>
      </c>
      <c r="J377" s="62">
        <v>97</v>
      </c>
      <c r="K377" s="63" t="s">
        <v>1517</v>
      </c>
      <c r="L377" s="63" t="s">
        <v>1970</v>
      </c>
      <c r="M377" s="63" t="s">
        <v>1518</v>
      </c>
      <c r="N377" s="63" t="s">
        <v>1519</v>
      </c>
      <c r="O377" s="63" t="s">
        <v>1977</v>
      </c>
      <c r="P377" s="63" t="s">
        <v>1475</v>
      </c>
      <c r="Q377" s="63" t="s">
        <v>111</v>
      </c>
      <c r="R377" s="63" t="s">
        <v>111</v>
      </c>
      <c r="S377" s="63" t="s">
        <v>1972</v>
      </c>
      <c r="T377" s="63" t="s">
        <v>111</v>
      </c>
      <c r="U377" s="63" t="s">
        <v>111</v>
      </c>
      <c r="V377" s="63" t="s">
        <v>111</v>
      </c>
      <c r="W377" s="63" t="s">
        <v>111</v>
      </c>
      <c r="X377" s="63" t="s">
        <v>111</v>
      </c>
      <c r="Y377" s="63" t="s">
        <v>1973</v>
      </c>
      <c r="Z377" s="63" t="s">
        <v>111</v>
      </c>
      <c r="AA377" s="63" t="s">
        <v>111</v>
      </c>
      <c r="AB377" s="63" t="s">
        <v>111</v>
      </c>
      <c r="AC377" s="63" t="s">
        <v>111</v>
      </c>
      <c r="AD377" s="63" t="s">
        <v>111</v>
      </c>
      <c r="AE377" s="63" t="s">
        <v>111</v>
      </c>
      <c r="AF377" s="63" t="s">
        <v>111</v>
      </c>
      <c r="AG377" s="63" t="s">
        <v>111</v>
      </c>
      <c r="AH377" s="63" t="s">
        <v>111</v>
      </c>
      <c r="AI377" s="63"/>
      <c r="AJ377" s="63" t="s">
        <v>1977</v>
      </c>
      <c r="AK377" s="64"/>
    </row>
    <row r="378" spans="4:37" x14ac:dyDescent="0.3">
      <c r="D378" t="str">
        <f>IF(A378&lt;&gt;"",A378,IF(B378&lt;&gt;"",B378,IF(C378&lt;&gt;"",C378,"")))</f>
        <v/>
      </c>
      <c r="E378" t="str">
        <f>_xlfn.IFNA(VLOOKUP(D378,'Colt Inv June'!A:B,2,0),"")</f>
        <v/>
      </c>
      <c r="F378" t="s">
        <v>111</v>
      </c>
      <c r="G378" t="s">
        <v>111</v>
      </c>
      <c r="H378" t="s">
        <v>111</v>
      </c>
      <c r="I378" t="s">
        <v>111</v>
      </c>
      <c r="J378" s="62">
        <v>169</v>
      </c>
      <c r="K378" s="63" t="s">
        <v>1517</v>
      </c>
      <c r="L378" s="63" t="s">
        <v>2283</v>
      </c>
      <c r="M378" s="63" t="s">
        <v>1518</v>
      </c>
      <c r="N378" s="63" t="s">
        <v>1519</v>
      </c>
      <c r="O378" s="63" t="s">
        <v>2284</v>
      </c>
      <c r="P378" s="63" t="s">
        <v>1475</v>
      </c>
      <c r="Q378" s="63" t="s">
        <v>111</v>
      </c>
      <c r="R378" s="63" t="s">
        <v>2281</v>
      </c>
      <c r="S378" s="63" t="s">
        <v>111</v>
      </c>
      <c r="T378" s="63" t="s">
        <v>111</v>
      </c>
      <c r="U378" s="63" t="s">
        <v>111</v>
      </c>
      <c r="V378" s="63" t="s">
        <v>111</v>
      </c>
      <c r="W378" s="63" t="s">
        <v>111</v>
      </c>
      <c r="X378" s="63" t="s">
        <v>111</v>
      </c>
      <c r="Y378" s="63" t="s">
        <v>2282</v>
      </c>
      <c r="Z378" s="63" t="s">
        <v>111</v>
      </c>
      <c r="AA378" s="63" t="s">
        <v>111</v>
      </c>
      <c r="AB378" s="63" t="s">
        <v>111</v>
      </c>
      <c r="AC378" s="63" t="s">
        <v>111</v>
      </c>
      <c r="AD378" s="63" t="s">
        <v>111</v>
      </c>
      <c r="AE378" s="63" t="s">
        <v>111</v>
      </c>
      <c r="AF378" s="63" t="s">
        <v>111</v>
      </c>
      <c r="AG378" s="63" t="s">
        <v>111</v>
      </c>
      <c r="AH378" s="63" t="s">
        <v>111</v>
      </c>
      <c r="AI378" s="63"/>
      <c r="AJ378" s="63" t="s">
        <v>2284</v>
      </c>
      <c r="AK378" s="64"/>
    </row>
    <row r="379" spans="4:37" x14ac:dyDescent="0.3">
      <c r="D379" t="str">
        <f>IF(A379&lt;&gt;"",A379,IF(B379&lt;&gt;"",B379,IF(C379&lt;&gt;"",C379,"")))</f>
        <v/>
      </c>
      <c r="E379" t="str">
        <f>_xlfn.IFNA(VLOOKUP(D379,'Colt Inv June'!A:B,2,0),"")</f>
        <v/>
      </c>
      <c r="F379" t="s">
        <v>111</v>
      </c>
      <c r="G379" t="s">
        <v>111</v>
      </c>
      <c r="H379" t="s">
        <v>111</v>
      </c>
      <c r="I379" t="s">
        <v>111</v>
      </c>
      <c r="J379" s="59">
        <v>170</v>
      </c>
      <c r="K379" s="60" t="s">
        <v>1517</v>
      </c>
      <c r="L379" s="60" t="s">
        <v>2283</v>
      </c>
      <c r="M379" s="60" t="s">
        <v>1518</v>
      </c>
      <c r="N379" s="60" t="s">
        <v>1519</v>
      </c>
      <c r="O379" s="60" t="s">
        <v>2285</v>
      </c>
      <c r="P379" s="60" t="s">
        <v>1475</v>
      </c>
      <c r="Q379" s="60" t="s">
        <v>111</v>
      </c>
      <c r="R379" s="60" t="s">
        <v>2281</v>
      </c>
      <c r="S379" s="60" t="s">
        <v>111</v>
      </c>
      <c r="T379" s="60" t="s">
        <v>111</v>
      </c>
      <c r="U379" s="60" t="s">
        <v>111</v>
      </c>
      <c r="V379" s="60" t="s">
        <v>111</v>
      </c>
      <c r="W379" s="60" t="s">
        <v>111</v>
      </c>
      <c r="X379" s="60" t="s">
        <v>111</v>
      </c>
      <c r="Y379" s="60" t="s">
        <v>2282</v>
      </c>
      <c r="Z379" s="60" t="s">
        <v>111</v>
      </c>
      <c r="AA379" s="60" t="s">
        <v>111</v>
      </c>
      <c r="AB379" s="60" t="s">
        <v>111</v>
      </c>
      <c r="AC379" s="60" t="s">
        <v>111</v>
      </c>
      <c r="AD379" s="60" t="s">
        <v>111</v>
      </c>
      <c r="AE379" s="60" t="s">
        <v>111</v>
      </c>
      <c r="AF379" s="60" t="s">
        <v>111</v>
      </c>
      <c r="AG379" s="60" t="s">
        <v>111</v>
      </c>
      <c r="AH379" s="60" t="s">
        <v>111</v>
      </c>
      <c r="AI379" s="60"/>
      <c r="AJ379" s="60" t="s">
        <v>2285</v>
      </c>
      <c r="AK379" s="61"/>
    </row>
    <row r="380" spans="4:37" x14ac:dyDescent="0.3">
      <c r="D380" t="str">
        <f>IF(A380&lt;&gt;"",A380,IF(B380&lt;&gt;"",B380,IF(C380&lt;&gt;"",C380,"")))</f>
        <v/>
      </c>
      <c r="E380" t="str">
        <f>_xlfn.IFNA(VLOOKUP(D380,'Colt Inv June'!A:B,2,0),"")</f>
        <v/>
      </c>
      <c r="F380" t="s">
        <v>111</v>
      </c>
      <c r="G380" t="s">
        <v>111</v>
      </c>
      <c r="H380" t="s">
        <v>111</v>
      </c>
      <c r="I380" t="s">
        <v>111</v>
      </c>
      <c r="J380" s="62">
        <v>171</v>
      </c>
      <c r="K380" s="63" t="s">
        <v>1517</v>
      </c>
      <c r="L380" s="63" t="s">
        <v>2283</v>
      </c>
      <c r="M380" s="63" t="s">
        <v>1518</v>
      </c>
      <c r="N380" s="63" t="s">
        <v>1519</v>
      </c>
      <c r="O380" s="63" t="s">
        <v>2286</v>
      </c>
      <c r="P380" s="63" t="s">
        <v>1475</v>
      </c>
      <c r="Q380" s="63" t="s">
        <v>111</v>
      </c>
      <c r="R380" s="63" t="s">
        <v>2281</v>
      </c>
      <c r="S380" s="63" t="s">
        <v>111</v>
      </c>
      <c r="T380" s="63" t="s">
        <v>111</v>
      </c>
      <c r="U380" s="63" t="s">
        <v>111</v>
      </c>
      <c r="V380" s="63" t="s">
        <v>111</v>
      </c>
      <c r="W380" s="63" t="s">
        <v>111</v>
      </c>
      <c r="X380" s="63" t="s">
        <v>111</v>
      </c>
      <c r="Y380" s="63" t="s">
        <v>2282</v>
      </c>
      <c r="Z380" s="63" t="s">
        <v>111</v>
      </c>
      <c r="AA380" s="63" t="s">
        <v>111</v>
      </c>
      <c r="AB380" s="63" t="s">
        <v>111</v>
      </c>
      <c r="AC380" s="63" t="s">
        <v>111</v>
      </c>
      <c r="AD380" s="63" t="s">
        <v>111</v>
      </c>
      <c r="AE380" s="63" t="s">
        <v>111</v>
      </c>
      <c r="AF380" s="63" t="s">
        <v>111</v>
      </c>
      <c r="AG380" s="63" t="s">
        <v>111</v>
      </c>
      <c r="AH380" s="63" t="s">
        <v>111</v>
      </c>
      <c r="AI380" s="63"/>
      <c r="AJ380" s="63" t="s">
        <v>2286</v>
      </c>
      <c r="AK380" s="64"/>
    </row>
    <row r="381" spans="4:37" x14ac:dyDescent="0.3">
      <c r="D381" t="str">
        <f>IF(A381&lt;&gt;"",A381,IF(B381&lt;&gt;"",B381,IF(C381&lt;&gt;"",C381,"")))</f>
        <v/>
      </c>
      <c r="E381" t="str">
        <f>_xlfn.IFNA(VLOOKUP(D381,'Colt Inv June'!A:B,2,0),"")</f>
        <v/>
      </c>
      <c r="F381" t="s">
        <v>111</v>
      </c>
      <c r="G381" t="s">
        <v>111</v>
      </c>
      <c r="H381" t="s">
        <v>111</v>
      </c>
      <c r="I381" t="s">
        <v>111</v>
      </c>
      <c r="J381" s="59">
        <v>172</v>
      </c>
      <c r="K381" s="60" t="s">
        <v>1517</v>
      </c>
      <c r="L381" s="60" t="s">
        <v>2283</v>
      </c>
      <c r="M381" s="60" t="s">
        <v>1518</v>
      </c>
      <c r="N381" s="60" t="s">
        <v>1519</v>
      </c>
      <c r="O381" s="60" t="s">
        <v>2287</v>
      </c>
      <c r="P381" s="60" t="s">
        <v>1475</v>
      </c>
      <c r="Q381" s="60" t="s">
        <v>111</v>
      </c>
      <c r="R381" s="60" t="s">
        <v>2281</v>
      </c>
      <c r="S381" s="60" t="s">
        <v>111</v>
      </c>
      <c r="T381" s="60" t="s">
        <v>111</v>
      </c>
      <c r="U381" s="60" t="s">
        <v>111</v>
      </c>
      <c r="V381" s="60" t="s">
        <v>111</v>
      </c>
      <c r="W381" s="60" t="s">
        <v>111</v>
      </c>
      <c r="X381" s="60" t="s">
        <v>111</v>
      </c>
      <c r="Y381" s="60" t="s">
        <v>2282</v>
      </c>
      <c r="Z381" s="60" t="s">
        <v>111</v>
      </c>
      <c r="AA381" s="60" t="s">
        <v>111</v>
      </c>
      <c r="AB381" s="60" t="s">
        <v>111</v>
      </c>
      <c r="AC381" s="60" t="s">
        <v>111</v>
      </c>
      <c r="AD381" s="60" t="s">
        <v>111</v>
      </c>
      <c r="AE381" s="60" t="s">
        <v>111</v>
      </c>
      <c r="AF381" s="60" t="s">
        <v>111</v>
      </c>
      <c r="AG381" s="60" t="s">
        <v>111</v>
      </c>
      <c r="AH381" s="60" t="s">
        <v>111</v>
      </c>
      <c r="AI381" s="60"/>
      <c r="AJ381" s="60" t="s">
        <v>2287</v>
      </c>
      <c r="AK381" s="61"/>
    </row>
    <row r="382" spans="4:37" x14ac:dyDescent="0.3">
      <c r="D382" t="str">
        <f>IF(A382&lt;&gt;"",A382,IF(B382&lt;&gt;"",B382,IF(C382&lt;&gt;"",C382,"")))</f>
        <v/>
      </c>
      <c r="E382" t="str">
        <f>_xlfn.IFNA(VLOOKUP(D382,'Colt Inv June'!A:B,2,0),"")</f>
        <v/>
      </c>
      <c r="F382" t="s">
        <v>111</v>
      </c>
      <c r="G382" t="s">
        <v>111</v>
      </c>
      <c r="H382" t="s">
        <v>111</v>
      </c>
      <c r="I382" t="s">
        <v>111</v>
      </c>
      <c r="J382" s="62">
        <v>175</v>
      </c>
      <c r="K382" s="63" t="s">
        <v>1517</v>
      </c>
      <c r="L382" s="63" t="s">
        <v>2298</v>
      </c>
      <c r="M382" s="63" t="s">
        <v>1518</v>
      </c>
      <c r="N382" s="63" t="s">
        <v>1519</v>
      </c>
      <c r="O382" s="63" t="s">
        <v>2299</v>
      </c>
      <c r="P382" s="63" t="s">
        <v>1475</v>
      </c>
      <c r="Q382" s="63" t="s">
        <v>111</v>
      </c>
      <c r="R382" s="63" t="s">
        <v>2300</v>
      </c>
      <c r="S382" s="63" t="s">
        <v>2301</v>
      </c>
      <c r="T382" s="63" t="s">
        <v>2249</v>
      </c>
      <c r="U382" s="63" t="s">
        <v>111</v>
      </c>
      <c r="V382" s="63" t="s">
        <v>1157</v>
      </c>
      <c r="W382" s="63" t="s">
        <v>111</v>
      </c>
      <c r="X382" s="63" t="s">
        <v>111</v>
      </c>
      <c r="Y382" s="63" t="s">
        <v>2302</v>
      </c>
      <c r="Z382" s="63" t="s">
        <v>2270</v>
      </c>
      <c r="AA382" s="63" t="s">
        <v>2303</v>
      </c>
      <c r="AB382" s="63" t="s">
        <v>1524</v>
      </c>
      <c r="AC382" s="63" t="s">
        <v>111</v>
      </c>
      <c r="AD382" s="63" t="s">
        <v>111</v>
      </c>
      <c r="AE382" s="63" t="s">
        <v>111</v>
      </c>
      <c r="AF382" s="63" t="s">
        <v>111</v>
      </c>
      <c r="AG382" s="63" t="s">
        <v>111</v>
      </c>
      <c r="AH382" s="63" t="s">
        <v>111</v>
      </c>
      <c r="AI382" s="63"/>
      <c r="AJ382" s="63" t="s">
        <v>2299</v>
      </c>
      <c r="AK382" s="64"/>
    </row>
    <row r="383" spans="4:37" x14ac:dyDescent="0.3">
      <c r="D383" t="str">
        <f>IF(A383&lt;&gt;"",A383,IF(B383&lt;&gt;"",B383,IF(C383&lt;&gt;"",C383,"")))</f>
        <v/>
      </c>
      <c r="E383" t="str">
        <f>_xlfn.IFNA(VLOOKUP(D383,'Colt Inv June'!A:B,2,0),"")</f>
        <v/>
      </c>
      <c r="F383" t="s">
        <v>111</v>
      </c>
      <c r="G383" t="s">
        <v>111</v>
      </c>
      <c r="H383" t="s">
        <v>111</v>
      </c>
      <c r="I383" t="s">
        <v>111</v>
      </c>
      <c r="J383" s="59">
        <v>176</v>
      </c>
      <c r="K383" s="60" t="s">
        <v>1517</v>
      </c>
      <c r="L383" s="60" t="s">
        <v>2298</v>
      </c>
      <c r="M383" s="60" t="s">
        <v>1518</v>
      </c>
      <c r="N383" s="60" t="s">
        <v>1519</v>
      </c>
      <c r="O383" s="60" t="s">
        <v>2304</v>
      </c>
      <c r="P383" s="60" t="s">
        <v>1475</v>
      </c>
      <c r="Q383" s="60" t="s">
        <v>111</v>
      </c>
      <c r="R383" s="60" t="s">
        <v>2300</v>
      </c>
      <c r="S383" s="60" t="s">
        <v>111</v>
      </c>
      <c r="T383" s="60" t="s">
        <v>111</v>
      </c>
      <c r="U383" s="60" t="s">
        <v>111</v>
      </c>
      <c r="V383" s="60" t="s">
        <v>111</v>
      </c>
      <c r="W383" s="60" t="s">
        <v>111</v>
      </c>
      <c r="X383" s="60" t="s">
        <v>111</v>
      </c>
      <c r="Y383" s="60" t="s">
        <v>2302</v>
      </c>
      <c r="Z383" s="60" t="s">
        <v>2270</v>
      </c>
      <c r="AA383" s="60" t="s">
        <v>111</v>
      </c>
      <c r="AB383" s="60" t="s">
        <v>111</v>
      </c>
      <c r="AC383" s="60" t="s">
        <v>111</v>
      </c>
      <c r="AD383" s="60" t="s">
        <v>111</v>
      </c>
      <c r="AE383" s="60" t="s">
        <v>111</v>
      </c>
      <c r="AF383" s="60" t="s">
        <v>111</v>
      </c>
      <c r="AG383" s="60" t="s">
        <v>111</v>
      </c>
      <c r="AH383" s="60" t="s">
        <v>111</v>
      </c>
      <c r="AI383" s="60"/>
      <c r="AJ383" s="60" t="s">
        <v>2304</v>
      </c>
      <c r="AK383" s="61"/>
    </row>
    <row r="384" spans="4:37" x14ac:dyDescent="0.3">
      <c r="D384" t="str">
        <f>IF(A384&lt;&gt;"",A384,IF(B384&lt;&gt;"",B384,IF(C384&lt;&gt;"",C384,"")))</f>
        <v/>
      </c>
      <c r="E384" t="str">
        <f>_xlfn.IFNA(VLOOKUP(D384,'Colt Inv June'!A:B,2,0),"")</f>
        <v/>
      </c>
      <c r="F384" t="s">
        <v>111</v>
      </c>
      <c r="G384" t="s">
        <v>111</v>
      </c>
      <c r="H384" t="s">
        <v>111</v>
      </c>
      <c r="I384" t="s">
        <v>111</v>
      </c>
      <c r="J384" s="62">
        <v>177</v>
      </c>
      <c r="K384" s="63" t="s">
        <v>1517</v>
      </c>
      <c r="L384" s="63" t="s">
        <v>2298</v>
      </c>
      <c r="M384" s="63" t="s">
        <v>1518</v>
      </c>
      <c r="N384" s="63" t="s">
        <v>1519</v>
      </c>
      <c r="O384" s="63" t="s">
        <v>2305</v>
      </c>
      <c r="P384" s="63" t="s">
        <v>1475</v>
      </c>
      <c r="Q384" s="63" t="s">
        <v>111</v>
      </c>
      <c r="R384" s="63" t="s">
        <v>2300</v>
      </c>
      <c r="S384" s="63" t="s">
        <v>111</v>
      </c>
      <c r="T384" s="63" t="s">
        <v>111</v>
      </c>
      <c r="U384" s="63" t="s">
        <v>111</v>
      </c>
      <c r="V384" s="63" t="s">
        <v>111</v>
      </c>
      <c r="W384" s="63" t="s">
        <v>111</v>
      </c>
      <c r="X384" s="63" t="s">
        <v>111</v>
      </c>
      <c r="Y384" s="63" t="s">
        <v>2302</v>
      </c>
      <c r="Z384" s="63" t="s">
        <v>2270</v>
      </c>
      <c r="AA384" s="63" t="s">
        <v>111</v>
      </c>
      <c r="AB384" s="63" t="s">
        <v>111</v>
      </c>
      <c r="AC384" s="63" t="s">
        <v>111</v>
      </c>
      <c r="AD384" s="63" t="s">
        <v>111</v>
      </c>
      <c r="AE384" s="63" t="s">
        <v>111</v>
      </c>
      <c r="AF384" s="63" t="s">
        <v>111</v>
      </c>
      <c r="AG384" s="63" t="s">
        <v>111</v>
      </c>
      <c r="AH384" s="63" t="s">
        <v>111</v>
      </c>
      <c r="AI384" s="63"/>
      <c r="AJ384" s="63" t="s">
        <v>2305</v>
      </c>
      <c r="AK384" s="64"/>
    </row>
    <row r="385" spans="1:37" x14ac:dyDescent="0.3">
      <c r="D385" t="str">
        <f>IF(A385&lt;&gt;"",A385,IF(B385&lt;&gt;"",B385,IF(C385&lt;&gt;"",C385,"")))</f>
        <v/>
      </c>
      <c r="E385" t="str">
        <f>_xlfn.IFNA(VLOOKUP(D385,'Colt Inv June'!A:B,2,0),"")</f>
        <v/>
      </c>
      <c r="F385" t="s">
        <v>111</v>
      </c>
      <c r="G385" t="s">
        <v>111</v>
      </c>
      <c r="H385" t="s">
        <v>111</v>
      </c>
      <c r="I385" t="s">
        <v>111</v>
      </c>
      <c r="J385" s="59">
        <v>180</v>
      </c>
      <c r="K385" s="60" t="s">
        <v>1517</v>
      </c>
      <c r="L385" s="60" t="s">
        <v>2310</v>
      </c>
      <c r="M385" s="60" t="s">
        <v>1518</v>
      </c>
      <c r="N385" s="60" t="s">
        <v>1519</v>
      </c>
      <c r="O385" s="60" t="s">
        <v>2311</v>
      </c>
      <c r="P385" s="60" t="s">
        <v>1475</v>
      </c>
      <c r="Q385" s="60" t="s">
        <v>111</v>
      </c>
      <c r="R385" s="60" t="s">
        <v>2296</v>
      </c>
      <c r="S385" s="60" t="s">
        <v>111</v>
      </c>
      <c r="T385" s="60" t="s">
        <v>111</v>
      </c>
      <c r="U385" s="60" t="s">
        <v>111</v>
      </c>
      <c r="V385" s="60" t="s">
        <v>111</v>
      </c>
      <c r="W385" s="60" t="s">
        <v>111</v>
      </c>
      <c r="X385" s="60" t="s">
        <v>111</v>
      </c>
      <c r="Y385" s="60" t="s">
        <v>2297</v>
      </c>
      <c r="Z385" s="60" t="s">
        <v>111</v>
      </c>
      <c r="AA385" s="60" t="s">
        <v>111</v>
      </c>
      <c r="AB385" s="60" t="s">
        <v>111</v>
      </c>
      <c r="AC385" s="60" t="s">
        <v>111</v>
      </c>
      <c r="AD385" s="60" t="s">
        <v>111</v>
      </c>
      <c r="AE385" s="60" t="s">
        <v>111</v>
      </c>
      <c r="AF385" s="60" t="s">
        <v>111</v>
      </c>
      <c r="AG385" s="60" t="s">
        <v>111</v>
      </c>
      <c r="AH385" s="60" t="s">
        <v>111</v>
      </c>
      <c r="AI385" s="60"/>
      <c r="AJ385" s="60" t="s">
        <v>2311</v>
      </c>
      <c r="AK385" s="61"/>
    </row>
    <row r="386" spans="1:37" x14ac:dyDescent="0.3">
      <c r="D386" t="str">
        <f>IF(A386&lt;&gt;"",A386,IF(B386&lt;&gt;"",B386,IF(C386&lt;&gt;"",C386,"")))</f>
        <v/>
      </c>
      <c r="E386" t="str">
        <f>_xlfn.IFNA(VLOOKUP(D386,'Colt Inv June'!A:B,2,0),"")</f>
        <v/>
      </c>
      <c r="F386" t="s">
        <v>111</v>
      </c>
      <c r="G386" t="s">
        <v>111</v>
      </c>
      <c r="H386" t="s">
        <v>111</v>
      </c>
      <c r="I386" t="s">
        <v>111</v>
      </c>
      <c r="J386" s="62">
        <v>181</v>
      </c>
      <c r="K386" s="63" t="s">
        <v>1517</v>
      </c>
      <c r="L386" s="63" t="s">
        <v>2310</v>
      </c>
      <c r="M386" s="63" t="s">
        <v>1518</v>
      </c>
      <c r="N386" s="63" t="s">
        <v>1519</v>
      </c>
      <c r="O386" s="63" t="s">
        <v>2312</v>
      </c>
      <c r="P386" s="63" t="s">
        <v>1475</v>
      </c>
      <c r="Q386" s="63" t="s">
        <v>111</v>
      </c>
      <c r="R386" s="63" t="s">
        <v>2296</v>
      </c>
      <c r="S386" s="63" t="s">
        <v>111</v>
      </c>
      <c r="T386" s="63" t="s">
        <v>111</v>
      </c>
      <c r="U386" s="63" t="s">
        <v>111</v>
      </c>
      <c r="V386" s="63" t="s">
        <v>111</v>
      </c>
      <c r="W386" s="63" t="s">
        <v>111</v>
      </c>
      <c r="X386" s="63" t="s">
        <v>111</v>
      </c>
      <c r="Y386" s="63" t="s">
        <v>2297</v>
      </c>
      <c r="Z386" s="63" t="s">
        <v>111</v>
      </c>
      <c r="AA386" s="63" t="s">
        <v>111</v>
      </c>
      <c r="AB386" s="63" t="s">
        <v>111</v>
      </c>
      <c r="AC386" s="63" t="s">
        <v>111</v>
      </c>
      <c r="AD386" s="63" t="s">
        <v>111</v>
      </c>
      <c r="AE386" s="63" t="s">
        <v>111</v>
      </c>
      <c r="AF386" s="63" t="s">
        <v>111</v>
      </c>
      <c r="AG386" s="63" t="s">
        <v>111</v>
      </c>
      <c r="AH386" s="63" t="s">
        <v>111</v>
      </c>
      <c r="AI386" s="63"/>
      <c r="AJ386" s="63" t="s">
        <v>2312</v>
      </c>
      <c r="AK386" s="64"/>
    </row>
    <row r="387" spans="1:37" x14ac:dyDescent="0.3">
      <c r="D387" t="str">
        <f>IF(A387&lt;&gt;"",A387,IF(B387&lt;&gt;"",B387,IF(C387&lt;&gt;"",C387,"")))</f>
        <v/>
      </c>
      <c r="E387" t="str">
        <f>_xlfn.IFNA(VLOOKUP(D387,'Colt Inv June'!A:B,2,0),"")</f>
        <v/>
      </c>
      <c r="F387" t="s">
        <v>111</v>
      </c>
      <c r="G387" t="s">
        <v>111</v>
      </c>
      <c r="H387" t="s">
        <v>111</v>
      </c>
      <c r="I387" t="s">
        <v>111</v>
      </c>
      <c r="J387" s="59">
        <v>182</v>
      </c>
      <c r="K387" s="60" t="s">
        <v>1517</v>
      </c>
      <c r="L387" s="60" t="s">
        <v>2310</v>
      </c>
      <c r="M387" s="60" t="s">
        <v>1518</v>
      </c>
      <c r="N387" s="60" t="s">
        <v>1519</v>
      </c>
      <c r="O387" s="60" t="s">
        <v>2313</v>
      </c>
      <c r="P387" s="60" t="s">
        <v>1475</v>
      </c>
      <c r="Q387" s="60" t="s">
        <v>111</v>
      </c>
      <c r="R387" s="60" t="s">
        <v>2296</v>
      </c>
      <c r="S387" s="60" t="s">
        <v>111</v>
      </c>
      <c r="T387" s="60" t="s">
        <v>111</v>
      </c>
      <c r="U387" s="60" t="s">
        <v>111</v>
      </c>
      <c r="V387" s="60" t="s">
        <v>111</v>
      </c>
      <c r="W387" s="60" t="s">
        <v>111</v>
      </c>
      <c r="X387" s="60" t="s">
        <v>111</v>
      </c>
      <c r="Y387" s="60" t="s">
        <v>2297</v>
      </c>
      <c r="Z387" s="60" t="s">
        <v>111</v>
      </c>
      <c r="AA387" s="60" t="s">
        <v>111</v>
      </c>
      <c r="AB387" s="60" t="s">
        <v>111</v>
      </c>
      <c r="AC387" s="60" t="s">
        <v>111</v>
      </c>
      <c r="AD387" s="60" t="s">
        <v>111</v>
      </c>
      <c r="AE387" s="60" t="s">
        <v>111</v>
      </c>
      <c r="AF387" s="60" t="s">
        <v>111</v>
      </c>
      <c r="AG387" s="60" t="s">
        <v>111</v>
      </c>
      <c r="AH387" s="60" t="s">
        <v>111</v>
      </c>
      <c r="AI387" s="60"/>
      <c r="AJ387" s="60" t="s">
        <v>2313</v>
      </c>
      <c r="AK387" s="61"/>
    </row>
    <row r="388" spans="1:37" x14ac:dyDescent="0.3">
      <c r="D388" t="str">
        <f>IF(A388&lt;&gt;"",A388,IF(B388&lt;&gt;"",B388,IF(C388&lt;&gt;"",C388,"")))</f>
        <v/>
      </c>
      <c r="E388" t="str">
        <f>_xlfn.IFNA(VLOOKUP(D388,'Colt Inv June'!A:B,2,0),"")</f>
        <v/>
      </c>
      <c r="F388" t="s">
        <v>111</v>
      </c>
      <c r="G388" t="s">
        <v>111</v>
      </c>
      <c r="H388" t="s">
        <v>111</v>
      </c>
      <c r="I388" t="s">
        <v>111</v>
      </c>
      <c r="J388" s="62">
        <v>183</v>
      </c>
      <c r="K388" s="63" t="s">
        <v>1517</v>
      </c>
      <c r="L388" s="63" t="s">
        <v>2310</v>
      </c>
      <c r="M388" s="63" t="s">
        <v>1518</v>
      </c>
      <c r="N388" s="63" t="s">
        <v>1519</v>
      </c>
      <c r="O388" s="63" t="s">
        <v>2314</v>
      </c>
      <c r="P388" s="63" t="s">
        <v>1475</v>
      </c>
      <c r="Q388" s="63" t="s">
        <v>111</v>
      </c>
      <c r="R388" s="63" t="s">
        <v>2296</v>
      </c>
      <c r="S388" s="63" t="s">
        <v>111</v>
      </c>
      <c r="T388" s="63" t="s">
        <v>111</v>
      </c>
      <c r="U388" s="63" t="s">
        <v>111</v>
      </c>
      <c r="V388" s="63" t="s">
        <v>111</v>
      </c>
      <c r="W388" s="63" t="s">
        <v>111</v>
      </c>
      <c r="X388" s="63" t="s">
        <v>111</v>
      </c>
      <c r="Y388" s="63" t="s">
        <v>2297</v>
      </c>
      <c r="Z388" s="63" t="s">
        <v>111</v>
      </c>
      <c r="AA388" s="63" t="s">
        <v>111</v>
      </c>
      <c r="AB388" s="63" t="s">
        <v>111</v>
      </c>
      <c r="AC388" s="63" t="s">
        <v>111</v>
      </c>
      <c r="AD388" s="63" t="s">
        <v>111</v>
      </c>
      <c r="AE388" s="63" t="s">
        <v>111</v>
      </c>
      <c r="AF388" s="63" t="s">
        <v>111</v>
      </c>
      <c r="AG388" s="63" t="s">
        <v>111</v>
      </c>
      <c r="AH388" s="63" t="s">
        <v>111</v>
      </c>
      <c r="AI388" s="63"/>
      <c r="AJ388" s="63" t="s">
        <v>2314</v>
      </c>
      <c r="AK388" s="64"/>
    </row>
    <row r="389" spans="1:37" x14ac:dyDescent="0.3">
      <c r="D389" t="str">
        <f>IF(A389&lt;&gt;"",A389,IF(B389&lt;&gt;"",B389,IF(C389&lt;&gt;"",C389,"")))</f>
        <v/>
      </c>
      <c r="E389" t="str">
        <f>_xlfn.IFNA(VLOOKUP(D389,'Colt Inv June'!A:B,2,0),"")</f>
        <v/>
      </c>
      <c r="F389" t="s">
        <v>111</v>
      </c>
      <c r="G389" t="s">
        <v>111</v>
      </c>
      <c r="H389" t="s">
        <v>2321</v>
      </c>
      <c r="I389" t="s">
        <v>990</v>
      </c>
      <c r="J389" s="62">
        <v>185</v>
      </c>
      <c r="K389" s="63" t="s">
        <v>1517</v>
      </c>
      <c r="L389" s="63" t="s">
        <v>2322</v>
      </c>
      <c r="M389" s="63" t="s">
        <v>1518</v>
      </c>
      <c r="N389" s="63" t="s">
        <v>1519</v>
      </c>
      <c r="O389" s="63" t="s">
        <v>2323</v>
      </c>
      <c r="P389" s="63" t="s">
        <v>1475</v>
      </c>
      <c r="Q389" s="63" t="s">
        <v>111</v>
      </c>
      <c r="R389" s="63" t="s">
        <v>2317</v>
      </c>
      <c r="S389" s="63" t="s">
        <v>2318</v>
      </c>
      <c r="T389" s="63" t="s">
        <v>111</v>
      </c>
      <c r="U389" s="63" t="s">
        <v>111</v>
      </c>
      <c r="V389" s="63" t="s">
        <v>111</v>
      </c>
      <c r="W389" s="63" t="s">
        <v>111</v>
      </c>
      <c r="X389" s="63" t="s">
        <v>2320</v>
      </c>
      <c r="Y389" s="63" t="s">
        <v>2321</v>
      </c>
      <c r="Z389" s="63" t="s">
        <v>111</v>
      </c>
      <c r="AA389" s="63" t="s">
        <v>111</v>
      </c>
      <c r="AB389" s="63" t="s">
        <v>111</v>
      </c>
      <c r="AC389" s="63" t="s">
        <v>111</v>
      </c>
      <c r="AD389" s="63" t="s">
        <v>111</v>
      </c>
      <c r="AE389" s="63" t="s">
        <v>111</v>
      </c>
      <c r="AF389" s="63" t="s">
        <v>111</v>
      </c>
      <c r="AG389" s="63" t="s">
        <v>111</v>
      </c>
      <c r="AH389" s="63" t="s">
        <v>111</v>
      </c>
      <c r="AI389" s="63"/>
      <c r="AJ389" s="63" t="s">
        <v>2323</v>
      </c>
      <c r="AK389" s="64"/>
    </row>
    <row r="390" spans="1:37" x14ac:dyDescent="0.3">
      <c r="D390" t="str">
        <f>IF(A390&lt;&gt;"",A390,IF(B390&lt;&gt;"",B390,IF(C390&lt;&gt;"",C390,"")))</f>
        <v/>
      </c>
      <c r="E390" t="str">
        <f>_xlfn.IFNA(VLOOKUP(D390,'Colt Inv June'!A:B,2,0),"")</f>
        <v/>
      </c>
      <c r="F390" t="s">
        <v>111</v>
      </c>
      <c r="G390" t="s">
        <v>111</v>
      </c>
      <c r="H390" t="s">
        <v>2321</v>
      </c>
      <c r="I390" t="s">
        <v>990</v>
      </c>
      <c r="J390" s="59">
        <v>186</v>
      </c>
      <c r="K390" s="60" t="s">
        <v>1517</v>
      </c>
      <c r="L390" s="60" t="s">
        <v>2322</v>
      </c>
      <c r="M390" s="60" t="s">
        <v>1518</v>
      </c>
      <c r="N390" s="60" t="s">
        <v>1519</v>
      </c>
      <c r="O390" s="60" t="s">
        <v>2324</v>
      </c>
      <c r="P390" s="60" t="s">
        <v>1475</v>
      </c>
      <c r="Q390" s="60" t="s">
        <v>111</v>
      </c>
      <c r="R390" s="60" t="s">
        <v>2317</v>
      </c>
      <c r="S390" s="60" t="s">
        <v>2318</v>
      </c>
      <c r="T390" s="60" t="s">
        <v>111</v>
      </c>
      <c r="U390" s="60" t="s">
        <v>111</v>
      </c>
      <c r="V390" s="60" t="s">
        <v>111</v>
      </c>
      <c r="W390" s="60" t="s">
        <v>111</v>
      </c>
      <c r="X390" s="60" t="s">
        <v>2320</v>
      </c>
      <c r="Y390" s="60" t="s">
        <v>2321</v>
      </c>
      <c r="Z390" s="60" t="s">
        <v>111</v>
      </c>
      <c r="AA390" s="60" t="s">
        <v>111</v>
      </c>
      <c r="AB390" s="60" t="s">
        <v>111</v>
      </c>
      <c r="AC390" s="60" t="s">
        <v>111</v>
      </c>
      <c r="AD390" s="60" t="s">
        <v>111</v>
      </c>
      <c r="AE390" s="60" t="s">
        <v>111</v>
      </c>
      <c r="AF390" s="60" t="s">
        <v>111</v>
      </c>
      <c r="AG390" s="60" t="s">
        <v>111</v>
      </c>
      <c r="AH390" s="60" t="s">
        <v>111</v>
      </c>
      <c r="AI390" s="60"/>
      <c r="AJ390" s="60" t="s">
        <v>2324</v>
      </c>
      <c r="AK390" s="61"/>
    </row>
    <row r="391" spans="1:37" x14ac:dyDescent="0.3">
      <c r="D391" t="str">
        <f>IF(A391&lt;&gt;"",A391,IF(B391&lt;&gt;"",B391,IF(C391&lt;&gt;"",C391,"")))</f>
        <v/>
      </c>
      <c r="E391" t="str">
        <f>_xlfn.IFNA(VLOOKUP(D391,'Colt Inv June'!A:B,2,0),"")</f>
        <v/>
      </c>
      <c r="F391" t="s">
        <v>111</v>
      </c>
      <c r="G391" t="s">
        <v>111</v>
      </c>
      <c r="H391" t="s">
        <v>2321</v>
      </c>
      <c r="I391" t="s">
        <v>990</v>
      </c>
      <c r="J391" s="62">
        <v>187</v>
      </c>
      <c r="K391" s="63" t="s">
        <v>1517</v>
      </c>
      <c r="L391" s="63" t="s">
        <v>2322</v>
      </c>
      <c r="M391" s="63" t="s">
        <v>1518</v>
      </c>
      <c r="N391" s="63" t="s">
        <v>1519</v>
      </c>
      <c r="O391" s="63" t="s">
        <v>2325</v>
      </c>
      <c r="P391" s="63" t="s">
        <v>1475</v>
      </c>
      <c r="Q391" s="63" t="s">
        <v>111</v>
      </c>
      <c r="R391" s="63" t="s">
        <v>2317</v>
      </c>
      <c r="S391" s="63" t="s">
        <v>2318</v>
      </c>
      <c r="T391" s="63" t="s">
        <v>111</v>
      </c>
      <c r="U391" s="63" t="s">
        <v>111</v>
      </c>
      <c r="V391" s="63" t="s">
        <v>111</v>
      </c>
      <c r="W391" s="63" t="s">
        <v>111</v>
      </c>
      <c r="X391" s="63" t="s">
        <v>2320</v>
      </c>
      <c r="Y391" s="63" t="s">
        <v>2321</v>
      </c>
      <c r="Z391" s="63" t="s">
        <v>111</v>
      </c>
      <c r="AA391" s="63" t="s">
        <v>111</v>
      </c>
      <c r="AB391" s="63" t="s">
        <v>111</v>
      </c>
      <c r="AC391" s="63" t="s">
        <v>111</v>
      </c>
      <c r="AD391" s="63" t="s">
        <v>111</v>
      </c>
      <c r="AE391" s="63" t="s">
        <v>111</v>
      </c>
      <c r="AF391" s="63" t="s">
        <v>111</v>
      </c>
      <c r="AG391" s="63" t="s">
        <v>111</v>
      </c>
      <c r="AH391" s="63" t="s">
        <v>111</v>
      </c>
      <c r="AI391" s="63"/>
      <c r="AJ391" s="63" t="s">
        <v>2325</v>
      </c>
      <c r="AK391" s="64"/>
    </row>
    <row r="392" spans="1:37" x14ac:dyDescent="0.3">
      <c r="D392" t="str">
        <f>IF(A392&lt;&gt;"",A392,IF(B392&lt;&gt;"",B392,IF(C392&lt;&gt;"",C392,"")))</f>
        <v/>
      </c>
      <c r="E392" t="str">
        <f>_xlfn.IFNA(VLOOKUP(D392,'Colt Inv June'!A:B,2,0),"")</f>
        <v/>
      </c>
      <c r="F392" t="s">
        <v>111</v>
      </c>
      <c r="G392" t="s">
        <v>111</v>
      </c>
      <c r="H392" t="s">
        <v>2321</v>
      </c>
      <c r="I392" t="s">
        <v>990</v>
      </c>
      <c r="J392" s="59">
        <v>188</v>
      </c>
      <c r="K392" s="60" t="s">
        <v>1517</v>
      </c>
      <c r="L392" s="60" t="s">
        <v>2322</v>
      </c>
      <c r="M392" s="60" t="s">
        <v>1518</v>
      </c>
      <c r="N392" s="60" t="s">
        <v>1519</v>
      </c>
      <c r="O392" s="60" t="s">
        <v>2326</v>
      </c>
      <c r="P392" s="60" t="s">
        <v>1475</v>
      </c>
      <c r="Q392" s="60" t="s">
        <v>111</v>
      </c>
      <c r="R392" s="60" t="s">
        <v>2317</v>
      </c>
      <c r="S392" s="60" t="s">
        <v>2318</v>
      </c>
      <c r="T392" s="60" t="s">
        <v>111</v>
      </c>
      <c r="U392" s="60" t="s">
        <v>111</v>
      </c>
      <c r="V392" s="60" t="s">
        <v>111</v>
      </c>
      <c r="W392" s="60" t="s">
        <v>111</v>
      </c>
      <c r="X392" s="60" t="s">
        <v>2320</v>
      </c>
      <c r="Y392" s="60" t="s">
        <v>2321</v>
      </c>
      <c r="Z392" s="60" t="s">
        <v>111</v>
      </c>
      <c r="AA392" s="60" t="s">
        <v>111</v>
      </c>
      <c r="AB392" s="60" t="s">
        <v>111</v>
      </c>
      <c r="AC392" s="60" t="s">
        <v>111</v>
      </c>
      <c r="AD392" s="60" t="s">
        <v>111</v>
      </c>
      <c r="AE392" s="60" t="s">
        <v>111</v>
      </c>
      <c r="AF392" s="60" t="s">
        <v>111</v>
      </c>
      <c r="AG392" s="60" t="s">
        <v>111</v>
      </c>
      <c r="AH392" s="60" t="s">
        <v>111</v>
      </c>
      <c r="AI392" s="60"/>
      <c r="AJ392" s="60" t="s">
        <v>2326</v>
      </c>
      <c r="AK392" s="61"/>
    </row>
    <row r="393" spans="1:37" x14ac:dyDescent="0.3">
      <c r="D393" t="str">
        <f>IF(A393&lt;&gt;"",A393,IF(B393&lt;&gt;"",B393,IF(C393&lt;&gt;"",C393,"")))</f>
        <v/>
      </c>
      <c r="E393" t="str">
        <f>_xlfn.IFNA(VLOOKUP(D393,'Colt Inv June'!A:B,2,0),"")</f>
        <v/>
      </c>
      <c r="F393" t="s">
        <v>111</v>
      </c>
      <c r="G393" t="s">
        <v>111</v>
      </c>
      <c r="H393" t="s">
        <v>111</v>
      </c>
      <c r="I393" t="s">
        <v>111</v>
      </c>
      <c r="J393" s="62">
        <v>199</v>
      </c>
      <c r="K393" s="63" t="s">
        <v>1517</v>
      </c>
      <c r="L393" s="63" t="s">
        <v>2362</v>
      </c>
      <c r="M393" s="63" t="s">
        <v>1518</v>
      </c>
      <c r="N393" s="63" t="s">
        <v>1519</v>
      </c>
      <c r="O393" s="63" t="s">
        <v>2363</v>
      </c>
      <c r="P393" s="63" t="s">
        <v>1475</v>
      </c>
      <c r="Q393" s="63" t="s">
        <v>111</v>
      </c>
      <c r="R393" s="63" t="s">
        <v>2364</v>
      </c>
      <c r="S393" s="63" t="s">
        <v>111</v>
      </c>
      <c r="T393" s="63" t="s">
        <v>111</v>
      </c>
      <c r="U393" s="63" t="s">
        <v>111</v>
      </c>
      <c r="V393" s="63" t="s">
        <v>111</v>
      </c>
      <c r="W393" s="63" t="s">
        <v>111</v>
      </c>
      <c r="X393" s="63" t="s">
        <v>2365</v>
      </c>
      <c r="Y393" s="63" t="s">
        <v>2361</v>
      </c>
      <c r="Z393" s="63" t="s">
        <v>111</v>
      </c>
      <c r="AA393" s="63" t="s">
        <v>111</v>
      </c>
      <c r="AB393" s="63" t="s">
        <v>111</v>
      </c>
      <c r="AC393" s="63" t="s">
        <v>111</v>
      </c>
      <c r="AD393" s="63" t="s">
        <v>111</v>
      </c>
      <c r="AE393" s="63" t="s">
        <v>111</v>
      </c>
      <c r="AF393" s="63" t="s">
        <v>111</v>
      </c>
      <c r="AG393" s="63" t="s">
        <v>111</v>
      </c>
      <c r="AH393" s="63" t="s">
        <v>111</v>
      </c>
      <c r="AI393" s="63"/>
      <c r="AJ393" s="63" t="s">
        <v>2363</v>
      </c>
      <c r="AK393" s="64"/>
    </row>
    <row r="394" spans="1:37" x14ac:dyDescent="0.3">
      <c r="D394" t="str">
        <f>IF(A394&lt;&gt;"",A394,IF(B394&lt;&gt;"",B394,IF(C394&lt;&gt;"",C394,"")))</f>
        <v/>
      </c>
      <c r="E394" t="str">
        <f>_xlfn.IFNA(VLOOKUP(D394,'Colt Inv June'!A:B,2,0),"")</f>
        <v/>
      </c>
      <c r="F394" t="s">
        <v>111</v>
      </c>
      <c r="G394" t="s">
        <v>111</v>
      </c>
      <c r="H394" t="s">
        <v>111</v>
      </c>
      <c r="I394" t="s">
        <v>111</v>
      </c>
      <c r="J394" s="62">
        <v>201</v>
      </c>
      <c r="K394" s="63" t="s">
        <v>1517</v>
      </c>
      <c r="L394" s="63" t="s">
        <v>2370</v>
      </c>
      <c r="M394" s="63" t="s">
        <v>1518</v>
      </c>
      <c r="N394" s="63" t="s">
        <v>1519</v>
      </c>
      <c r="O394" s="63" t="s">
        <v>2371</v>
      </c>
      <c r="P394" s="63" t="s">
        <v>1475</v>
      </c>
      <c r="Q394" s="63" t="s">
        <v>111</v>
      </c>
      <c r="R394" s="63" t="s">
        <v>2364</v>
      </c>
      <c r="S394" s="63" t="s">
        <v>111</v>
      </c>
      <c r="T394" s="63" t="s">
        <v>111</v>
      </c>
      <c r="U394" s="63" t="s">
        <v>111</v>
      </c>
      <c r="V394" s="63" t="s">
        <v>111</v>
      </c>
      <c r="W394" s="63" t="s">
        <v>111</v>
      </c>
      <c r="X394" s="63" t="s">
        <v>2372</v>
      </c>
      <c r="Y394" s="63" t="s">
        <v>2361</v>
      </c>
      <c r="Z394" s="63" t="s">
        <v>111</v>
      </c>
      <c r="AA394" s="63" t="s">
        <v>111</v>
      </c>
      <c r="AB394" s="63" t="s">
        <v>111</v>
      </c>
      <c r="AC394" s="63" t="s">
        <v>111</v>
      </c>
      <c r="AD394" s="63" t="s">
        <v>111</v>
      </c>
      <c r="AE394" s="63" t="s">
        <v>111</v>
      </c>
      <c r="AF394" s="63" t="s">
        <v>111</v>
      </c>
      <c r="AG394" s="63" t="s">
        <v>111</v>
      </c>
      <c r="AH394" s="63" t="s">
        <v>111</v>
      </c>
      <c r="AI394" s="63"/>
      <c r="AJ394" s="63" t="s">
        <v>2371</v>
      </c>
      <c r="AK394" s="64"/>
    </row>
    <row r="395" spans="1:37" x14ac:dyDescent="0.3">
      <c r="D395" t="str">
        <f>IF(A395&lt;&gt;"",A395,IF(B395&lt;&gt;"",B395,IF(C395&lt;&gt;"",C395,"")))</f>
        <v/>
      </c>
      <c r="E395" t="str">
        <f>_xlfn.IFNA(VLOOKUP(D395,'Colt Inv June'!A:B,2,0),"")</f>
        <v/>
      </c>
      <c r="F395" t="s">
        <v>111</v>
      </c>
      <c r="G395" t="s">
        <v>111</v>
      </c>
      <c r="H395" t="s">
        <v>4023</v>
      </c>
      <c r="I395" t="s">
        <v>150</v>
      </c>
      <c r="J395" s="62">
        <v>573</v>
      </c>
      <c r="K395" s="63" t="s">
        <v>1517</v>
      </c>
      <c r="L395" s="63" t="s">
        <v>4026</v>
      </c>
      <c r="M395" s="63" t="s">
        <v>1518</v>
      </c>
      <c r="N395" s="63" t="s">
        <v>1519</v>
      </c>
      <c r="O395" s="63" t="s">
        <v>4027</v>
      </c>
      <c r="P395" s="63" t="s">
        <v>1759</v>
      </c>
      <c r="Q395" s="63" t="s">
        <v>3866</v>
      </c>
      <c r="R395" s="63" t="s">
        <v>4028</v>
      </c>
      <c r="S395" s="63" t="s">
        <v>4029</v>
      </c>
      <c r="T395" s="63" t="s">
        <v>2488</v>
      </c>
      <c r="U395" s="63" t="s">
        <v>111</v>
      </c>
      <c r="V395" s="63" t="s">
        <v>4030</v>
      </c>
      <c r="W395" s="63" t="s">
        <v>111</v>
      </c>
      <c r="X395" s="63" t="s">
        <v>111</v>
      </c>
      <c r="Y395" s="63" t="s">
        <v>4023</v>
      </c>
      <c r="Z395" s="63" t="s">
        <v>3667</v>
      </c>
      <c r="AA395" s="63" t="s">
        <v>153</v>
      </c>
      <c r="AB395" s="63" t="s">
        <v>1118</v>
      </c>
      <c r="AC395" s="63" t="s">
        <v>4031</v>
      </c>
      <c r="AD395" s="63" t="s">
        <v>4032</v>
      </c>
      <c r="AE395" s="63" t="s">
        <v>111</v>
      </c>
      <c r="AF395" s="63" t="s">
        <v>111</v>
      </c>
      <c r="AG395" s="63" t="s">
        <v>111</v>
      </c>
      <c r="AH395" s="63" t="s">
        <v>111</v>
      </c>
      <c r="AI395" s="63"/>
      <c r="AJ395" s="63" t="s">
        <v>4027</v>
      </c>
      <c r="AK395" s="64"/>
    </row>
    <row r="396" spans="1:37" x14ac:dyDescent="0.3">
      <c r="D396" t="str">
        <f>IF(A396&lt;&gt;"",A396,IF(B396&lt;&gt;"",B396,IF(C396&lt;&gt;"",C396,"")))</f>
        <v/>
      </c>
      <c r="E396" t="str">
        <f>_xlfn.IFNA(VLOOKUP(D396,'Colt Inv June'!A:B,2,0),"")</f>
        <v/>
      </c>
      <c r="F396" t="s">
        <v>111</v>
      </c>
      <c r="G396" t="s">
        <v>111</v>
      </c>
      <c r="H396" t="s">
        <v>111</v>
      </c>
      <c r="I396" t="s">
        <v>111</v>
      </c>
      <c r="J396" s="59">
        <v>228</v>
      </c>
      <c r="K396" s="60" t="s">
        <v>111</v>
      </c>
      <c r="L396" s="60" t="s">
        <v>2442</v>
      </c>
      <c r="M396" s="60" t="s">
        <v>1518</v>
      </c>
      <c r="N396" s="60" t="s">
        <v>1553</v>
      </c>
      <c r="O396" s="60" t="s">
        <v>2443</v>
      </c>
      <c r="P396" s="60" t="s">
        <v>1759</v>
      </c>
      <c r="Q396" s="60" t="s">
        <v>2190</v>
      </c>
      <c r="R396" s="60" t="s">
        <v>2444</v>
      </c>
      <c r="S396" s="60" t="s">
        <v>2444</v>
      </c>
      <c r="T396" s="60" t="s">
        <v>111</v>
      </c>
      <c r="U396" s="60" t="s">
        <v>111</v>
      </c>
      <c r="V396" s="60" t="s">
        <v>72</v>
      </c>
      <c r="W396" s="60" t="s">
        <v>111</v>
      </c>
      <c r="X396" s="60" t="s">
        <v>2071</v>
      </c>
      <c r="Y396" s="60" t="s">
        <v>2105</v>
      </c>
      <c r="Z396" s="60" t="s">
        <v>1764</v>
      </c>
      <c r="AA396" s="60" t="s">
        <v>111</v>
      </c>
      <c r="AB396" s="60" t="s">
        <v>1118</v>
      </c>
      <c r="AC396" s="60" t="s">
        <v>2445</v>
      </c>
      <c r="AD396" s="60" t="s">
        <v>72</v>
      </c>
      <c r="AE396" s="60" t="s">
        <v>111</v>
      </c>
      <c r="AF396" s="60" t="s">
        <v>111</v>
      </c>
      <c r="AG396" s="60" t="s">
        <v>2445</v>
      </c>
      <c r="AH396" s="60" t="s">
        <v>111</v>
      </c>
      <c r="AI396" s="60"/>
      <c r="AJ396" s="60" t="s">
        <v>2443</v>
      </c>
      <c r="AK396" s="61"/>
    </row>
    <row r="397" spans="1:37" x14ac:dyDescent="0.3">
      <c r="D397" t="str">
        <f>IF(A397&lt;&gt;"",A397,IF(B397&lt;&gt;"",B397,IF(C397&lt;&gt;"",C397,"")))</f>
        <v/>
      </c>
      <c r="E397" t="str">
        <f>_xlfn.IFNA(VLOOKUP(D397,'Colt Inv June'!A:B,2,0),"")</f>
        <v/>
      </c>
      <c r="F397" t="s">
        <v>111</v>
      </c>
      <c r="G397" t="s">
        <v>111</v>
      </c>
      <c r="H397" t="s">
        <v>111</v>
      </c>
      <c r="I397" t="s">
        <v>111</v>
      </c>
      <c r="J397" s="62">
        <v>548</v>
      </c>
      <c r="K397" s="63" t="s">
        <v>1517</v>
      </c>
      <c r="L397" s="63" t="s">
        <v>3901</v>
      </c>
      <c r="M397" s="63" t="s">
        <v>1518</v>
      </c>
      <c r="N397" s="63" t="s">
        <v>1519</v>
      </c>
      <c r="O397" s="63" t="s">
        <v>3902</v>
      </c>
      <c r="P397" s="63" t="s">
        <v>1475</v>
      </c>
      <c r="Q397" s="63" t="s">
        <v>3870</v>
      </c>
      <c r="R397" s="63" t="s">
        <v>3903</v>
      </c>
      <c r="S397" s="63" t="s">
        <v>111</v>
      </c>
      <c r="T397" s="63" t="s">
        <v>111</v>
      </c>
      <c r="U397" s="63" t="s">
        <v>111</v>
      </c>
      <c r="V397" s="63" t="s">
        <v>111</v>
      </c>
      <c r="W397" s="63" t="s">
        <v>111</v>
      </c>
      <c r="X397" s="63" t="s">
        <v>3795</v>
      </c>
      <c r="Y397" s="63" t="s">
        <v>3872</v>
      </c>
      <c r="Z397" s="63" t="s">
        <v>3667</v>
      </c>
      <c r="AA397" s="63" t="s">
        <v>3873</v>
      </c>
      <c r="AB397" s="63" t="s">
        <v>3881</v>
      </c>
      <c r="AC397" s="63" t="s">
        <v>3904</v>
      </c>
      <c r="AD397" s="63" t="s">
        <v>3905</v>
      </c>
      <c r="AE397" s="63" t="s">
        <v>111</v>
      </c>
      <c r="AF397" s="63" t="s">
        <v>111</v>
      </c>
      <c r="AG397" s="63" t="s">
        <v>111</v>
      </c>
      <c r="AH397" s="63" t="s">
        <v>111</v>
      </c>
      <c r="AI397" s="63"/>
      <c r="AJ397" s="63" t="s">
        <v>3902</v>
      </c>
      <c r="AK397" s="64"/>
    </row>
    <row r="398" spans="1:37" x14ac:dyDescent="0.3">
      <c r="D398" t="str">
        <f>IF(A398&lt;&gt;"",A398,IF(B398&lt;&gt;"",B398,IF(C398&lt;&gt;"",C398,"")))</f>
        <v/>
      </c>
      <c r="E398" t="str">
        <f>_xlfn.IFNA(VLOOKUP(D398,'Colt Inv June'!A:B,2,0),"")</f>
        <v/>
      </c>
      <c r="F398" t="s">
        <v>111</v>
      </c>
      <c r="G398" t="s">
        <v>111</v>
      </c>
      <c r="H398" t="s">
        <v>4076</v>
      </c>
      <c r="I398" t="s">
        <v>452</v>
      </c>
      <c r="J398" s="62">
        <v>584</v>
      </c>
      <c r="K398" s="63" t="s">
        <v>111</v>
      </c>
      <c r="L398" s="63" t="s">
        <v>4079</v>
      </c>
      <c r="M398" s="63" t="s">
        <v>1518</v>
      </c>
      <c r="N398" s="63" t="s">
        <v>1519</v>
      </c>
      <c r="O398" s="63" t="s">
        <v>4080</v>
      </c>
      <c r="P398" s="63" t="s">
        <v>1759</v>
      </c>
      <c r="Q398" s="63" t="s">
        <v>2939</v>
      </c>
      <c r="R398" s="63" t="s">
        <v>4081</v>
      </c>
      <c r="S398" s="63" t="s">
        <v>4081</v>
      </c>
      <c r="T398" s="63" t="s">
        <v>111</v>
      </c>
      <c r="U398" s="63" t="s">
        <v>111</v>
      </c>
      <c r="V398" s="63" t="s">
        <v>72</v>
      </c>
      <c r="W398" s="63" t="s">
        <v>111</v>
      </c>
      <c r="X398" s="63" t="s">
        <v>4075</v>
      </c>
      <c r="Y398" s="63" t="s">
        <v>4076</v>
      </c>
      <c r="Z398" s="63" t="s">
        <v>1701</v>
      </c>
      <c r="AA398" s="63" t="s">
        <v>4077</v>
      </c>
      <c r="AB398" s="63" t="s">
        <v>1118</v>
      </c>
      <c r="AC398" s="63" t="s">
        <v>4082</v>
      </c>
      <c r="AD398" s="63" t="s">
        <v>72</v>
      </c>
      <c r="AE398" s="63" t="s">
        <v>111</v>
      </c>
      <c r="AF398" s="63" t="s">
        <v>111</v>
      </c>
      <c r="AG398" s="63" t="s">
        <v>4082</v>
      </c>
      <c r="AH398" s="63" t="s">
        <v>111</v>
      </c>
      <c r="AI398" s="63"/>
      <c r="AJ398" s="63" t="s">
        <v>4080</v>
      </c>
      <c r="AK398" s="64"/>
    </row>
    <row r="399" spans="1:37" x14ac:dyDescent="0.3">
      <c r="A399" t="s">
        <v>40</v>
      </c>
      <c r="B399" t="s">
        <v>40</v>
      </c>
      <c r="C399" t="s">
        <v>40</v>
      </c>
      <c r="D399" t="str">
        <f>IF(A399&lt;&gt;"",A399,IF(B399&lt;&gt;"",B399,IF(C399&lt;&gt;"",C399,"")))</f>
        <v>BRU/BRU/E1P093230</v>
      </c>
      <c r="E399" t="str">
        <f>_xlfn.IFNA(VLOOKUP(D399,'Colt Inv June'!A:B,2,0),"")</f>
        <v>REGETEL BUREEL PROJECT</v>
      </c>
      <c r="F399" t="s">
        <v>3615</v>
      </c>
      <c r="G399" t="s">
        <v>28</v>
      </c>
      <c r="H399" t="s">
        <v>3615</v>
      </c>
      <c r="I399" t="s">
        <v>28</v>
      </c>
      <c r="J399" s="62">
        <v>500</v>
      </c>
      <c r="K399" s="63" t="s">
        <v>1551</v>
      </c>
      <c r="L399" s="63" t="s">
        <v>38</v>
      </c>
      <c r="M399" s="63" t="s">
        <v>1552</v>
      </c>
      <c r="N399" s="63" t="s">
        <v>1553</v>
      </c>
      <c r="O399" s="63" t="s">
        <v>39</v>
      </c>
      <c r="P399" s="63" t="s">
        <v>626</v>
      </c>
      <c r="Q399" s="63" t="s">
        <v>3613</v>
      </c>
      <c r="R399" s="63" t="s">
        <v>3478</v>
      </c>
      <c r="S399" s="63" t="s">
        <v>3581</v>
      </c>
      <c r="T399" s="63" t="s">
        <v>35</v>
      </c>
      <c r="U399" s="63" t="s">
        <v>72</v>
      </c>
      <c r="V399" s="63" t="s">
        <v>34</v>
      </c>
      <c r="W399" s="63" t="s">
        <v>72</v>
      </c>
      <c r="X399" s="63" t="s">
        <v>3640</v>
      </c>
      <c r="Y399" s="63" t="s">
        <v>3615</v>
      </c>
      <c r="Z399" s="63" t="s">
        <v>1558</v>
      </c>
      <c r="AA399" s="63" t="s">
        <v>3616</v>
      </c>
      <c r="AB399" s="63" t="s">
        <v>31</v>
      </c>
      <c r="AC399" s="63" t="s">
        <v>3641</v>
      </c>
      <c r="AD399" s="63" t="s">
        <v>3642</v>
      </c>
      <c r="AE399" s="63" t="s">
        <v>111</v>
      </c>
      <c r="AF399" s="63" t="s">
        <v>111</v>
      </c>
      <c r="AG399" s="63" t="s">
        <v>3641</v>
      </c>
      <c r="AH399" s="63" t="s">
        <v>3643</v>
      </c>
      <c r="AI399" s="63"/>
      <c r="AJ399" s="63" t="s">
        <v>40</v>
      </c>
      <c r="AK399" s="64"/>
    </row>
    <row r="400" spans="1:37" x14ac:dyDescent="0.3">
      <c r="A400" t="s">
        <v>30</v>
      </c>
      <c r="B400" t="s">
        <v>30</v>
      </c>
      <c r="C400" t="s">
        <v>30</v>
      </c>
      <c r="D400" t="str">
        <f>IF(A400&lt;&gt;"",A400,IF(B400&lt;&gt;"",B400,IF(C400&lt;&gt;"",C400,"")))</f>
        <v>BRU/BRU/E1P091260</v>
      </c>
      <c r="E400" t="str">
        <f>_xlfn.IFNA(VLOOKUP(D400,'Colt Inv June'!A:B,2,0),"")</f>
        <v>REGETEL BUREEL PROJECT</v>
      </c>
      <c r="F400" t="s">
        <v>3615</v>
      </c>
      <c r="G400" t="s">
        <v>28</v>
      </c>
      <c r="H400" t="s">
        <v>3615</v>
      </c>
      <c r="I400" t="s">
        <v>28</v>
      </c>
      <c r="J400" s="62">
        <v>498</v>
      </c>
      <c r="K400" s="63" t="s">
        <v>1551</v>
      </c>
      <c r="L400" s="63" t="s">
        <v>29</v>
      </c>
      <c r="M400" s="63" t="s">
        <v>1552</v>
      </c>
      <c r="N400" s="63" t="s">
        <v>1553</v>
      </c>
      <c r="O400" s="63" t="s">
        <v>30</v>
      </c>
      <c r="P400" s="63" t="s">
        <v>626</v>
      </c>
      <c r="Q400" s="63" t="s">
        <v>3613</v>
      </c>
      <c r="R400" s="63" t="s">
        <v>3478</v>
      </c>
      <c r="S400" s="63" t="s">
        <v>3581</v>
      </c>
      <c r="T400" s="63" t="s">
        <v>35</v>
      </c>
      <c r="U400" s="63" t="s">
        <v>72</v>
      </c>
      <c r="V400" s="63" t="s">
        <v>34</v>
      </c>
      <c r="W400" s="63" t="s">
        <v>72</v>
      </c>
      <c r="X400" s="63" t="s">
        <v>3635</v>
      </c>
      <c r="Y400" s="63" t="s">
        <v>3615</v>
      </c>
      <c r="Z400" s="63" t="s">
        <v>1558</v>
      </c>
      <c r="AA400" s="63" t="s">
        <v>3616</v>
      </c>
      <c r="AB400" s="63" t="s">
        <v>31</v>
      </c>
      <c r="AC400" s="63" t="s">
        <v>3636</v>
      </c>
      <c r="AD400" s="63" t="s">
        <v>72</v>
      </c>
      <c r="AE400" s="63" t="s">
        <v>111</v>
      </c>
      <c r="AF400" s="63" t="s">
        <v>111</v>
      </c>
      <c r="AG400" s="63" t="s">
        <v>3636</v>
      </c>
      <c r="AH400" s="63" t="s">
        <v>3637</v>
      </c>
      <c r="AI400" s="63"/>
      <c r="AJ400" s="63" t="s">
        <v>30</v>
      </c>
      <c r="AK400" s="64"/>
    </row>
    <row r="401" spans="1:37" x14ac:dyDescent="0.3">
      <c r="A401" t="s">
        <v>37</v>
      </c>
      <c r="B401" t="s">
        <v>37</v>
      </c>
      <c r="C401" t="s">
        <v>37</v>
      </c>
      <c r="D401" t="str">
        <f>IF(A401&lt;&gt;"",A401,IF(B401&lt;&gt;"",B401,IF(C401&lt;&gt;"",C401,"")))</f>
        <v>BRU/BRU/E1P091264</v>
      </c>
      <c r="E401" t="str">
        <f>_xlfn.IFNA(VLOOKUP(D401,'Colt Inv June'!A:B,2,0),"")</f>
        <v>REGETEL BUREEL PROJECT</v>
      </c>
      <c r="F401" t="s">
        <v>3615</v>
      </c>
      <c r="G401" t="s">
        <v>28</v>
      </c>
      <c r="H401" t="s">
        <v>3615</v>
      </c>
      <c r="I401" t="s">
        <v>28</v>
      </c>
      <c r="J401" s="59">
        <v>499</v>
      </c>
      <c r="K401" s="60" t="s">
        <v>1551</v>
      </c>
      <c r="L401" s="60" t="s">
        <v>36</v>
      </c>
      <c r="M401" s="60" t="s">
        <v>1552</v>
      </c>
      <c r="N401" s="60" t="s">
        <v>1553</v>
      </c>
      <c r="O401" s="60" t="s">
        <v>37</v>
      </c>
      <c r="P401" s="60" t="s">
        <v>626</v>
      </c>
      <c r="Q401" s="60" t="s">
        <v>3613</v>
      </c>
      <c r="R401" s="60" t="s">
        <v>3478</v>
      </c>
      <c r="S401" s="60" t="s">
        <v>3581</v>
      </c>
      <c r="T401" s="60" t="s">
        <v>35</v>
      </c>
      <c r="U401" s="60" t="s">
        <v>72</v>
      </c>
      <c r="V401" s="60" t="s">
        <v>34</v>
      </c>
      <c r="W401" s="60" t="s">
        <v>72</v>
      </c>
      <c r="X401" s="60" t="s">
        <v>3638</v>
      </c>
      <c r="Y401" s="60" t="s">
        <v>3615</v>
      </c>
      <c r="Z401" s="60" t="s">
        <v>1558</v>
      </c>
      <c r="AA401" s="60" t="s">
        <v>3616</v>
      </c>
      <c r="AB401" s="60" t="s">
        <v>31</v>
      </c>
      <c r="AC401" s="60" t="s">
        <v>3636</v>
      </c>
      <c r="AD401" s="60" t="s">
        <v>72</v>
      </c>
      <c r="AE401" s="60" t="s">
        <v>111</v>
      </c>
      <c r="AF401" s="60" t="s">
        <v>111</v>
      </c>
      <c r="AG401" s="60" t="s">
        <v>3636</v>
      </c>
      <c r="AH401" s="60" t="s">
        <v>3639</v>
      </c>
      <c r="AI401" s="60"/>
      <c r="AJ401" s="60" t="s">
        <v>37</v>
      </c>
      <c r="AK401" s="61"/>
    </row>
    <row r="402" spans="1:37" x14ac:dyDescent="0.3">
      <c r="A402" t="s">
        <v>42</v>
      </c>
      <c r="B402" t="s">
        <v>42</v>
      </c>
      <c r="C402" t="s">
        <v>42</v>
      </c>
      <c r="D402" t="str">
        <f>IF(A402&lt;&gt;"",A402,IF(B402&lt;&gt;"",B402,IF(C402&lt;&gt;"",C402,"")))</f>
        <v>BRU/BRU/E1P097608</v>
      </c>
      <c r="E402" t="str">
        <f>_xlfn.IFNA(VLOOKUP(D402,'Colt Inv June'!A:B,2,0),"")</f>
        <v>REGETEL BUREEL PROJECT</v>
      </c>
      <c r="F402" t="s">
        <v>3615</v>
      </c>
      <c r="G402" t="s">
        <v>28</v>
      </c>
      <c r="H402" t="s">
        <v>3615</v>
      </c>
      <c r="I402" t="s">
        <v>28</v>
      </c>
      <c r="J402" s="62">
        <v>492</v>
      </c>
      <c r="K402" s="63" t="s">
        <v>1551</v>
      </c>
      <c r="L402" s="63" t="s">
        <v>41</v>
      </c>
      <c r="M402" s="63" t="s">
        <v>1552</v>
      </c>
      <c r="N402" s="63" t="s">
        <v>1553</v>
      </c>
      <c r="O402" s="63" t="s">
        <v>42</v>
      </c>
      <c r="P402" s="63" t="s">
        <v>626</v>
      </c>
      <c r="Q402" s="63" t="s">
        <v>3613</v>
      </c>
      <c r="R402" s="63" t="s">
        <v>3478</v>
      </c>
      <c r="S402" s="63" t="s">
        <v>3479</v>
      </c>
      <c r="T402" s="63" t="s">
        <v>35</v>
      </c>
      <c r="U402" s="63" t="s">
        <v>72</v>
      </c>
      <c r="V402" s="63" t="s">
        <v>34</v>
      </c>
      <c r="W402" s="63" t="s">
        <v>72</v>
      </c>
      <c r="X402" s="63" t="s">
        <v>3614</v>
      </c>
      <c r="Y402" s="63" t="s">
        <v>3615</v>
      </c>
      <c r="Z402" s="63" t="s">
        <v>1558</v>
      </c>
      <c r="AA402" s="63" t="s">
        <v>3616</v>
      </c>
      <c r="AB402" s="63" t="s">
        <v>31</v>
      </c>
      <c r="AC402" s="63" t="s">
        <v>3617</v>
      </c>
      <c r="AD402" s="63" t="s">
        <v>72</v>
      </c>
      <c r="AE402" s="63" t="s">
        <v>111</v>
      </c>
      <c r="AF402" s="63" t="s">
        <v>111</v>
      </c>
      <c r="AG402" s="63" t="s">
        <v>3617</v>
      </c>
      <c r="AH402" s="63" t="s">
        <v>3618</v>
      </c>
      <c r="AI402" s="63"/>
      <c r="AJ402" s="63" t="s">
        <v>42</v>
      </c>
      <c r="AK402" s="64"/>
    </row>
    <row r="403" spans="1:37" x14ac:dyDescent="0.3">
      <c r="D403" t="str">
        <f>IF(A403&lt;&gt;"",A403,IF(B403&lt;&gt;"",B403,IF(C403&lt;&gt;"",C403,"")))</f>
        <v/>
      </c>
      <c r="E403" t="str">
        <f>_xlfn.IFNA(VLOOKUP(D403,'Colt Inv June'!A:B,2,0),"")</f>
        <v/>
      </c>
      <c r="F403" t="s">
        <v>111</v>
      </c>
      <c r="G403" t="s">
        <v>111</v>
      </c>
      <c r="H403" t="s">
        <v>2394</v>
      </c>
      <c r="I403" t="s">
        <v>388</v>
      </c>
      <c r="J403" s="59">
        <v>213</v>
      </c>
      <c r="K403" s="60" t="s">
        <v>1517</v>
      </c>
      <c r="L403" s="60" t="s">
        <v>2393</v>
      </c>
      <c r="M403" s="60" t="s">
        <v>1518</v>
      </c>
      <c r="N403" s="60" t="s">
        <v>2394</v>
      </c>
      <c r="O403" s="60" t="s">
        <v>2395</v>
      </c>
      <c r="P403" s="60" t="s">
        <v>1759</v>
      </c>
      <c r="Q403" s="60" t="s">
        <v>111</v>
      </c>
      <c r="R403" s="60" t="s">
        <v>111</v>
      </c>
      <c r="S403" s="60" t="s">
        <v>111</v>
      </c>
      <c r="T403" s="60" t="s">
        <v>111</v>
      </c>
      <c r="U403" s="60" t="s">
        <v>111</v>
      </c>
      <c r="V403" s="60" t="s">
        <v>111</v>
      </c>
      <c r="W403" s="60" t="s">
        <v>111</v>
      </c>
      <c r="X403" s="60" t="s">
        <v>2396</v>
      </c>
      <c r="Y403" s="60" t="s">
        <v>2394</v>
      </c>
      <c r="Z403" s="60" t="s">
        <v>111</v>
      </c>
      <c r="AA403" s="60" t="s">
        <v>111</v>
      </c>
      <c r="AB403" s="60" t="s">
        <v>1524</v>
      </c>
      <c r="AC403" s="60" t="s">
        <v>111</v>
      </c>
      <c r="AD403" s="60" t="s">
        <v>111</v>
      </c>
      <c r="AE403" s="60" t="s">
        <v>111</v>
      </c>
      <c r="AF403" s="60" t="s">
        <v>111</v>
      </c>
      <c r="AG403" s="60" t="s">
        <v>111</v>
      </c>
      <c r="AH403" s="60" t="s">
        <v>111</v>
      </c>
      <c r="AI403" s="60"/>
      <c r="AJ403" s="60" t="s">
        <v>2395</v>
      </c>
      <c r="AK403" s="61"/>
    </row>
    <row r="404" spans="1:37" x14ac:dyDescent="0.3">
      <c r="D404" t="str">
        <f>IF(A404&lt;&gt;"",A404,IF(B404&lt;&gt;"",B404,IF(C404&lt;&gt;"",C404,"")))</f>
        <v/>
      </c>
      <c r="E404" t="str">
        <f>_xlfn.IFNA(VLOOKUP(D404,'Colt Inv June'!A:B,2,0),"")</f>
        <v/>
      </c>
      <c r="F404" t="s">
        <v>111</v>
      </c>
      <c r="G404" t="s">
        <v>111</v>
      </c>
      <c r="H404" t="s">
        <v>3817</v>
      </c>
      <c r="I404" t="s">
        <v>1052</v>
      </c>
      <c r="J404" s="59">
        <v>565</v>
      </c>
      <c r="K404" s="60" t="s">
        <v>1551</v>
      </c>
      <c r="L404" s="60" t="s">
        <v>4001</v>
      </c>
      <c r="M404" s="60" t="s">
        <v>1552</v>
      </c>
      <c r="N404" s="60" t="s">
        <v>1519</v>
      </c>
      <c r="O404" s="60" t="s">
        <v>4002</v>
      </c>
      <c r="P404" s="60" t="s">
        <v>626</v>
      </c>
      <c r="Q404" s="60" t="s">
        <v>4003</v>
      </c>
      <c r="R404" s="60" t="s">
        <v>111</v>
      </c>
      <c r="S404" s="60" t="s">
        <v>111</v>
      </c>
      <c r="T404" s="60" t="s">
        <v>4004</v>
      </c>
      <c r="U404" s="60" t="s">
        <v>111</v>
      </c>
      <c r="V404" s="60" t="s">
        <v>72</v>
      </c>
      <c r="W404" s="60" t="s">
        <v>111</v>
      </c>
      <c r="X404" s="60" t="s">
        <v>3795</v>
      </c>
      <c r="Y404" s="60" t="s">
        <v>3817</v>
      </c>
      <c r="Z404" s="60" t="s">
        <v>1558</v>
      </c>
      <c r="AA404" s="60" t="s">
        <v>1055</v>
      </c>
      <c r="AB404" s="60" t="s">
        <v>76</v>
      </c>
      <c r="AC404" s="60" t="s">
        <v>4005</v>
      </c>
      <c r="AD404" s="60" t="s">
        <v>72</v>
      </c>
      <c r="AE404" s="60" t="s">
        <v>111</v>
      </c>
      <c r="AF404" s="60" t="s">
        <v>111</v>
      </c>
      <c r="AG404" s="60" t="s">
        <v>4005</v>
      </c>
      <c r="AH404" s="60" t="s">
        <v>3827</v>
      </c>
      <c r="AI404" s="60"/>
      <c r="AJ404" s="60" t="s">
        <v>4002</v>
      </c>
      <c r="AK404" s="61"/>
    </row>
    <row r="405" spans="1:37" x14ac:dyDescent="0.3">
      <c r="D405" t="str">
        <f>IF(A405&lt;&gt;"",A405,IF(B405&lt;&gt;"",B405,IF(C405&lt;&gt;"",C405,"")))</f>
        <v/>
      </c>
      <c r="E405" t="str">
        <f>_xlfn.IFNA(VLOOKUP(D405,'Colt Inv June'!A:B,2,0),"")</f>
        <v/>
      </c>
      <c r="F405" t="s">
        <v>111</v>
      </c>
      <c r="G405" t="s">
        <v>111</v>
      </c>
      <c r="H405" t="s">
        <v>3817</v>
      </c>
      <c r="I405" t="s">
        <v>1052</v>
      </c>
      <c r="J405" s="62">
        <v>674</v>
      </c>
      <c r="K405" s="63" t="s">
        <v>1551</v>
      </c>
      <c r="L405" s="63" t="s">
        <v>4354</v>
      </c>
      <c r="M405" s="63" t="s">
        <v>1518</v>
      </c>
      <c r="N405" s="63" t="s">
        <v>1519</v>
      </c>
      <c r="O405" s="63" t="s">
        <v>4355</v>
      </c>
      <c r="P405" s="63" t="s">
        <v>1759</v>
      </c>
      <c r="Q405" s="63" t="s">
        <v>2939</v>
      </c>
      <c r="R405" s="63" t="s">
        <v>111</v>
      </c>
      <c r="S405" s="63" t="s">
        <v>111</v>
      </c>
      <c r="T405" s="63" t="s">
        <v>136</v>
      </c>
      <c r="U405" s="63" t="s">
        <v>111</v>
      </c>
      <c r="V405" s="63" t="s">
        <v>72</v>
      </c>
      <c r="W405" s="63" t="s">
        <v>111</v>
      </c>
      <c r="X405" s="63" t="s">
        <v>3795</v>
      </c>
      <c r="Y405" s="63" t="s">
        <v>3817</v>
      </c>
      <c r="Z405" s="63" t="s">
        <v>1764</v>
      </c>
      <c r="AA405" s="63" t="s">
        <v>3818</v>
      </c>
      <c r="AB405" s="63" t="s">
        <v>1118</v>
      </c>
      <c r="AC405" s="63" t="s">
        <v>4356</v>
      </c>
      <c r="AD405" s="63" t="s">
        <v>72</v>
      </c>
      <c r="AE405" s="63" t="s">
        <v>111</v>
      </c>
      <c r="AF405" s="63" t="s">
        <v>111</v>
      </c>
      <c r="AG405" s="63" t="s">
        <v>4356</v>
      </c>
      <c r="AH405" s="63" t="s">
        <v>3827</v>
      </c>
      <c r="AI405" s="63"/>
      <c r="AJ405" s="63" t="s">
        <v>4357</v>
      </c>
      <c r="AK405" s="64"/>
    </row>
    <row r="406" spans="1:37" x14ac:dyDescent="0.3">
      <c r="D406" t="str">
        <f>IF(A406&lt;&gt;"",A406,IF(B406&lt;&gt;"",B406,IF(C406&lt;&gt;"",C406,"")))</f>
        <v/>
      </c>
      <c r="E406" t="str">
        <f>_xlfn.IFNA(VLOOKUP(D406,'Colt Inv June'!A:B,2,0),"")</f>
        <v/>
      </c>
      <c r="F406" t="s">
        <v>111</v>
      </c>
      <c r="G406" t="s">
        <v>111</v>
      </c>
      <c r="H406" t="s">
        <v>3796</v>
      </c>
      <c r="I406" t="s">
        <v>186</v>
      </c>
      <c r="J406" s="62">
        <v>534</v>
      </c>
      <c r="K406" s="63" t="s">
        <v>111</v>
      </c>
      <c r="L406" s="63" t="s">
        <v>3832</v>
      </c>
      <c r="M406" s="63" t="s">
        <v>1552</v>
      </c>
      <c r="N406" s="63" t="s">
        <v>1553</v>
      </c>
      <c r="O406" s="63" t="s">
        <v>3833</v>
      </c>
      <c r="P406" s="63" t="s">
        <v>1759</v>
      </c>
      <c r="Q406" s="63" t="s">
        <v>2939</v>
      </c>
      <c r="R406" s="63" t="s">
        <v>3793</v>
      </c>
      <c r="S406" s="63" t="s">
        <v>3794</v>
      </c>
      <c r="T406" s="63" t="s">
        <v>72</v>
      </c>
      <c r="U406" s="63" t="s">
        <v>111</v>
      </c>
      <c r="V406" s="63" t="s">
        <v>72</v>
      </c>
      <c r="W406" s="63" t="s">
        <v>111</v>
      </c>
      <c r="X406" s="63" t="s">
        <v>3795</v>
      </c>
      <c r="Y406" s="63" t="s">
        <v>3796</v>
      </c>
      <c r="Z406" s="63" t="s">
        <v>1764</v>
      </c>
      <c r="AA406" s="63" t="s">
        <v>189</v>
      </c>
      <c r="AB406" s="63" t="s">
        <v>1118</v>
      </c>
      <c r="AC406" s="63" t="s">
        <v>3797</v>
      </c>
      <c r="AD406" s="63" t="s">
        <v>72</v>
      </c>
      <c r="AE406" s="63" t="s">
        <v>111</v>
      </c>
      <c r="AF406" s="63" t="s">
        <v>111</v>
      </c>
      <c r="AG406" s="63" t="s">
        <v>3797</v>
      </c>
      <c r="AH406" s="63" t="s">
        <v>111</v>
      </c>
      <c r="AI406" s="63"/>
      <c r="AJ406" s="63" t="s">
        <v>3834</v>
      </c>
      <c r="AK406" s="64"/>
    </row>
    <row r="407" spans="1:37" x14ac:dyDescent="0.3">
      <c r="D407" t="str">
        <f>IF(A407&lt;&gt;"",A407,IF(B407&lt;&gt;"",B407,IF(C407&lt;&gt;"",C407,"")))</f>
        <v/>
      </c>
      <c r="E407" t="str">
        <f>_xlfn.IFNA(VLOOKUP(D407,'Colt Inv June'!A:B,2,0),"")</f>
        <v/>
      </c>
      <c r="F407" t="s">
        <v>111</v>
      </c>
      <c r="G407" t="s">
        <v>111</v>
      </c>
      <c r="H407" t="s">
        <v>3796</v>
      </c>
      <c r="I407" t="s">
        <v>186</v>
      </c>
      <c r="J407" s="62">
        <v>561</v>
      </c>
      <c r="K407" s="63" t="s">
        <v>111</v>
      </c>
      <c r="L407" s="63" t="s">
        <v>3791</v>
      </c>
      <c r="M407" s="63" t="s">
        <v>1552</v>
      </c>
      <c r="N407" s="63" t="s">
        <v>1553</v>
      </c>
      <c r="O407" s="63" t="s">
        <v>3792</v>
      </c>
      <c r="P407" s="63" t="s">
        <v>1759</v>
      </c>
      <c r="Q407" s="63" t="s">
        <v>2939</v>
      </c>
      <c r="R407" s="63" t="s">
        <v>3793</v>
      </c>
      <c r="S407" s="63" t="s">
        <v>3794</v>
      </c>
      <c r="T407" s="63" t="s">
        <v>72</v>
      </c>
      <c r="U407" s="63" t="s">
        <v>111</v>
      </c>
      <c r="V407" s="63" t="s">
        <v>72</v>
      </c>
      <c r="W407" s="63" t="s">
        <v>111</v>
      </c>
      <c r="X407" s="63" t="s">
        <v>3795</v>
      </c>
      <c r="Y407" s="63" t="s">
        <v>3796</v>
      </c>
      <c r="Z407" s="63" t="s">
        <v>1764</v>
      </c>
      <c r="AA407" s="63" t="s">
        <v>189</v>
      </c>
      <c r="AB407" s="63" t="s">
        <v>1118</v>
      </c>
      <c r="AC407" s="63" t="s">
        <v>3797</v>
      </c>
      <c r="AD407" s="63" t="s">
        <v>72</v>
      </c>
      <c r="AE407" s="63" t="s">
        <v>111</v>
      </c>
      <c r="AF407" s="63" t="s">
        <v>111</v>
      </c>
      <c r="AG407" s="63" t="s">
        <v>3797</v>
      </c>
      <c r="AH407" s="63" t="s">
        <v>111</v>
      </c>
      <c r="AI407" s="63"/>
      <c r="AJ407" s="63" t="s">
        <v>3798</v>
      </c>
      <c r="AK407" s="64"/>
    </row>
    <row r="408" spans="1:37" x14ac:dyDescent="0.3">
      <c r="B408" t="s">
        <v>1117</v>
      </c>
      <c r="C408" t="s">
        <v>1117</v>
      </c>
      <c r="D408" t="str">
        <f>IF(A408&lt;&gt;"",A408,IF(B408&lt;&gt;"",B408,IF(C408&lt;&gt;"",C408,"")))</f>
        <v>BE010840018</v>
      </c>
      <c r="E408" t="str">
        <f>_xlfn.IFNA(VLOOKUP(D408,'Colt Inv June'!A:B,2,0),"")</f>
        <v>BENELUX ASSIST S.A</v>
      </c>
      <c r="F408" t="s">
        <v>3979</v>
      </c>
      <c r="G408" t="s">
        <v>1115</v>
      </c>
      <c r="H408" t="s">
        <v>3979</v>
      </c>
      <c r="I408" t="s">
        <v>1115</v>
      </c>
      <c r="J408" s="59">
        <v>805</v>
      </c>
      <c r="K408" s="60" t="s">
        <v>111</v>
      </c>
      <c r="L408" s="60" t="s">
        <v>1116</v>
      </c>
      <c r="M408" s="60" t="s">
        <v>1552</v>
      </c>
      <c r="N408" s="60" t="s">
        <v>1553</v>
      </c>
      <c r="O408" s="60" t="s">
        <v>4844</v>
      </c>
      <c r="P408" s="60" t="s">
        <v>1759</v>
      </c>
      <c r="Q408" s="60" t="s">
        <v>2939</v>
      </c>
      <c r="R408" s="60" t="s">
        <v>3976</v>
      </c>
      <c r="S408" s="60" t="s">
        <v>4613</v>
      </c>
      <c r="T408" s="60" t="s">
        <v>1121</v>
      </c>
      <c r="U408" s="60" t="s">
        <v>273</v>
      </c>
      <c r="V408" s="60" t="s">
        <v>1120</v>
      </c>
      <c r="W408" s="60" t="s">
        <v>111</v>
      </c>
      <c r="X408" s="60" t="s">
        <v>111</v>
      </c>
      <c r="Y408" s="60" t="s">
        <v>3979</v>
      </c>
      <c r="Z408" s="60" t="s">
        <v>1764</v>
      </c>
      <c r="AA408" s="60" t="s">
        <v>3980</v>
      </c>
      <c r="AB408" s="60" t="s">
        <v>1118</v>
      </c>
      <c r="AC408" s="60" t="s">
        <v>4845</v>
      </c>
      <c r="AD408" s="60" t="s">
        <v>72</v>
      </c>
      <c r="AE408" s="60" t="s">
        <v>111</v>
      </c>
      <c r="AF408" s="60" t="s">
        <v>111</v>
      </c>
      <c r="AG408" s="60" t="s">
        <v>4845</v>
      </c>
      <c r="AH408" s="60" t="s">
        <v>111</v>
      </c>
      <c r="AI408" s="60"/>
      <c r="AJ408" s="60" t="s">
        <v>1117</v>
      </c>
      <c r="AK408" s="61"/>
    </row>
    <row r="409" spans="1:37" x14ac:dyDescent="0.3">
      <c r="B409" t="s">
        <v>1129</v>
      </c>
      <c r="C409" t="s">
        <v>1129</v>
      </c>
      <c r="D409" t="str">
        <f>IF(A409&lt;&gt;"",A409,IF(B409&lt;&gt;"",B409,IF(C409&lt;&gt;"",C409,"")))</f>
        <v>BE020540116</v>
      </c>
      <c r="E409" t="str">
        <f>_xlfn.IFNA(VLOOKUP(D409,'Colt Inv June'!A:B,2,0),"")</f>
        <v>INSTITUT ROYAL DES SCIENCES NATURELLES DE BELGIQUE</v>
      </c>
      <c r="F409" t="s">
        <v>4539</v>
      </c>
      <c r="G409" t="s">
        <v>1127</v>
      </c>
      <c r="H409" t="s">
        <v>4539</v>
      </c>
      <c r="I409" t="s">
        <v>1127</v>
      </c>
      <c r="J409" s="59">
        <v>717</v>
      </c>
      <c r="K409" s="60" t="s">
        <v>1551</v>
      </c>
      <c r="L409" s="60" t="s">
        <v>1128</v>
      </c>
      <c r="M409" s="60" t="s">
        <v>1552</v>
      </c>
      <c r="N409" s="60" t="s">
        <v>1553</v>
      </c>
      <c r="O409" s="60" t="s">
        <v>4542</v>
      </c>
      <c r="P409" s="60" t="s">
        <v>1759</v>
      </c>
      <c r="Q409" s="60" t="s">
        <v>1930</v>
      </c>
      <c r="R409" s="60" t="s">
        <v>4424</v>
      </c>
      <c r="S409" s="60" t="s">
        <v>4535</v>
      </c>
      <c r="T409" s="60" t="s">
        <v>326</v>
      </c>
      <c r="U409" s="60" t="s">
        <v>111</v>
      </c>
      <c r="V409" s="60" t="s">
        <v>1130</v>
      </c>
      <c r="W409" s="60" t="s">
        <v>111</v>
      </c>
      <c r="X409" s="60" t="s">
        <v>4426</v>
      </c>
      <c r="Y409" s="60" t="s">
        <v>4539</v>
      </c>
      <c r="Z409" s="60" t="s">
        <v>1764</v>
      </c>
      <c r="AA409" s="60" t="s">
        <v>4543</v>
      </c>
      <c r="AB409" s="60" t="s">
        <v>1118</v>
      </c>
      <c r="AC409" s="60" t="s">
        <v>4541</v>
      </c>
      <c r="AD409" s="60" t="s">
        <v>72</v>
      </c>
      <c r="AE409" s="60" t="s">
        <v>111</v>
      </c>
      <c r="AF409" s="60" t="s">
        <v>111</v>
      </c>
      <c r="AG409" s="60" t="s">
        <v>4541</v>
      </c>
      <c r="AH409" s="60" t="s">
        <v>111</v>
      </c>
      <c r="AI409" s="60"/>
      <c r="AJ409" s="60" t="s">
        <v>1129</v>
      </c>
      <c r="AK409" s="61"/>
    </row>
    <row r="410" spans="1:37" x14ac:dyDescent="0.3">
      <c r="D410" t="str">
        <f>IF(A410&lt;&gt;"",A410,IF(B410&lt;&gt;"",B410,IF(C410&lt;&gt;"",C410,"")))</f>
        <v/>
      </c>
      <c r="E410" t="str">
        <f>_xlfn.IFNA(VLOOKUP(D410,'Colt Inv June'!A:B,2,0),"")</f>
        <v/>
      </c>
      <c r="F410" t="s">
        <v>111</v>
      </c>
      <c r="G410" t="s">
        <v>111</v>
      </c>
      <c r="H410" t="s">
        <v>111</v>
      </c>
      <c r="I410" t="s">
        <v>111</v>
      </c>
      <c r="J410" s="62">
        <v>542</v>
      </c>
      <c r="K410" s="63" t="s">
        <v>1517</v>
      </c>
      <c r="L410" s="63" t="s">
        <v>3868</v>
      </c>
      <c r="M410" s="63" t="s">
        <v>1518</v>
      </c>
      <c r="N410" s="63" t="s">
        <v>1519</v>
      </c>
      <c r="O410" s="63" t="s">
        <v>3869</v>
      </c>
      <c r="P410" s="63" t="s">
        <v>1759</v>
      </c>
      <c r="Q410" s="63" t="s">
        <v>3870</v>
      </c>
      <c r="R410" s="63" t="s">
        <v>3871</v>
      </c>
      <c r="S410" s="63" t="s">
        <v>111</v>
      </c>
      <c r="T410" s="63" t="s">
        <v>111</v>
      </c>
      <c r="U410" s="63" t="s">
        <v>111</v>
      </c>
      <c r="V410" s="63" t="s">
        <v>111</v>
      </c>
      <c r="W410" s="63" t="s">
        <v>111</v>
      </c>
      <c r="X410" s="63" t="s">
        <v>3795</v>
      </c>
      <c r="Y410" s="63" t="s">
        <v>3872</v>
      </c>
      <c r="Z410" s="63" t="s">
        <v>3667</v>
      </c>
      <c r="AA410" s="63" t="s">
        <v>3873</v>
      </c>
      <c r="AB410" s="63" t="s">
        <v>3874</v>
      </c>
      <c r="AC410" s="63" t="s">
        <v>3875</v>
      </c>
      <c r="AD410" s="63" t="s">
        <v>3876</v>
      </c>
      <c r="AE410" s="63" t="s">
        <v>111</v>
      </c>
      <c r="AF410" s="63" t="s">
        <v>111</v>
      </c>
      <c r="AG410" s="63" t="s">
        <v>111</v>
      </c>
      <c r="AH410" s="63" t="s">
        <v>111</v>
      </c>
      <c r="AI410" s="63"/>
      <c r="AJ410" s="63" t="s">
        <v>3869</v>
      </c>
      <c r="AK410" s="64"/>
    </row>
    <row r="411" spans="1:37" x14ac:dyDescent="0.3">
      <c r="B411" t="s">
        <v>1141</v>
      </c>
      <c r="C411" t="s">
        <v>1141</v>
      </c>
      <c r="D411" t="str">
        <f>IF(A411&lt;&gt;"",A411,IF(B411&lt;&gt;"",B411,IF(C411&lt;&gt;"",C411,"")))</f>
        <v>BE040440145</v>
      </c>
      <c r="E411" t="str">
        <f>_xlfn.IFNA(VLOOKUP(D411,'Colt Inv June'!A:B,2,0),"")</f>
        <v>INSTITUT ROYAL DES SCIENCES NATURELLES DE BELGIQUE</v>
      </c>
      <c r="F411" t="s">
        <v>4539</v>
      </c>
      <c r="G411" t="s">
        <v>1127</v>
      </c>
      <c r="H411" t="s">
        <v>4539</v>
      </c>
      <c r="I411" t="s">
        <v>1127</v>
      </c>
      <c r="J411" s="62">
        <v>716</v>
      </c>
      <c r="K411" s="63" t="s">
        <v>111</v>
      </c>
      <c r="L411" s="63" t="s">
        <v>1140</v>
      </c>
      <c r="M411" s="63" t="s">
        <v>1552</v>
      </c>
      <c r="N411" s="63" t="s">
        <v>1553</v>
      </c>
      <c r="O411" s="63" t="s">
        <v>4538</v>
      </c>
      <c r="P411" s="63" t="s">
        <v>1759</v>
      </c>
      <c r="Q411" s="63" t="s">
        <v>1930</v>
      </c>
      <c r="R411" s="63" t="s">
        <v>4424</v>
      </c>
      <c r="S411" s="63" t="s">
        <v>4535</v>
      </c>
      <c r="T411" s="63" t="s">
        <v>1143</v>
      </c>
      <c r="U411" s="63" t="s">
        <v>111</v>
      </c>
      <c r="V411" s="63" t="s">
        <v>1142</v>
      </c>
      <c r="W411" s="63" t="s">
        <v>111</v>
      </c>
      <c r="X411" s="63" t="s">
        <v>4426</v>
      </c>
      <c r="Y411" s="63" t="s">
        <v>4539</v>
      </c>
      <c r="Z411" s="63" t="s">
        <v>1764</v>
      </c>
      <c r="AA411" s="63" t="s">
        <v>4540</v>
      </c>
      <c r="AB411" s="63" t="s">
        <v>1118</v>
      </c>
      <c r="AC411" s="63" t="s">
        <v>4541</v>
      </c>
      <c r="AD411" s="63" t="s">
        <v>72</v>
      </c>
      <c r="AE411" s="63" t="s">
        <v>111</v>
      </c>
      <c r="AF411" s="63" t="s">
        <v>111</v>
      </c>
      <c r="AG411" s="63" t="s">
        <v>4541</v>
      </c>
      <c r="AH411" s="63" t="s">
        <v>111</v>
      </c>
      <c r="AI411" s="63"/>
      <c r="AJ411" s="63" t="s">
        <v>1141</v>
      </c>
      <c r="AK411" s="64"/>
    </row>
    <row r="412" spans="1:37" x14ac:dyDescent="0.3">
      <c r="D412" t="str">
        <f>IF(A412&lt;&gt;"",A412,IF(B412&lt;&gt;"",B412,IF(C412&lt;&gt;"",C412,"")))</f>
        <v/>
      </c>
      <c r="E412" t="str">
        <f>_xlfn.IFNA(VLOOKUP(D412,'Colt Inv June'!A:B,2,0),"")</f>
        <v/>
      </c>
      <c r="F412" t="s">
        <v>111</v>
      </c>
      <c r="G412" t="s">
        <v>111</v>
      </c>
      <c r="H412" t="s">
        <v>1519</v>
      </c>
      <c r="I412" t="s">
        <v>64</v>
      </c>
      <c r="J412" s="59">
        <v>75</v>
      </c>
      <c r="K412" s="60" t="s">
        <v>1551</v>
      </c>
      <c r="L412" s="60" t="s">
        <v>1760</v>
      </c>
      <c r="M412" s="60" t="s">
        <v>1552</v>
      </c>
      <c r="N412" s="60" t="s">
        <v>1553</v>
      </c>
      <c r="O412" s="60" t="s">
        <v>1761</v>
      </c>
      <c r="P412" s="60" t="s">
        <v>1759</v>
      </c>
      <c r="Q412" s="60" t="s">
        <v>1762</v>
      </c>
      <c r="R412" s="60" t="s">
        <v>111</v>
      </c>
      <c r="S412" s="60" t="s">
        <v>111</v>
      </c>
      <c r="T412" s="60" t="s">
        <v>111</v>
      </c>
      <c r="U412" s="60" t="s">
        <v>111</v>
      </c>
      <c r="V412" s="60" t="s">
        <v>72</v>
      </c>
      <c r="W412" s="60" t="s">
        <v>111</v>
      </c>
      <c r="X412" s="60" t="s">
        <v>1763</v>
      </c>
      <c r="Y412" s="60" t="s">
        <v>1519</v>
      </c>
      <c r="Z412" s="60" t="s">
        <v>1764</v>
      </c>
      <c r="AA412" s="60" t="s">
        <v>111</v>
      </c>
      <c r="AB412" s="60" t="s">
        <v>1765</v>
      </c>
      <c r="AC412" s="60" t="s">
        <v>1766</v>
      </c>
      <c r="AD412" s="60" t="s">
        <v>72</v>
      </c>
      <c r="AE412" s="60" t="s">
        <v>111</v>
      </c>
      <c r="AF412" s="60" t="s">
        <v>111</v>
      </c>
      <c r="AG412" s="60" t="s">
        <v>1766</v>
      </c>
      <c r="AH412" s="60" t="s">
        <v>111</v>
      </c>
      <c r="AI412" s="60"/>
      <c r="AJ412" s="60" t="s">
        <v>1767</v>
      </c>
      <c r="AK412" s="61"/>
    </row>
    <row r="413" spans="1:37" x14ac:dyDescent="0.3">
      <c r="D413" t="str">
        <f>IF(A413&lt;&gt;"",A413,IF(B413&lt;&gt;"",B413,IF(C413&lt;&gt;"",C413,"")))</f>
        <v/>
      </c>
      <c r="E413" t="str">
        <f>_xlfn.IFNA(VLOOKUP(D413,'Colt Inv June'!A:B,2,0),"")</f>
        <v/>
      </c>
      <c r="F413" t="s">
        <v>111</v>
      </c>
      <c r="G413" t="s">
        <v>111</v>
      </c>
      <c r="H413" t="s">
        <v>111</v>
      </c>
      <c r="I413" t="s">
        <v>111</v>
      </c>
      <c r="J413" s="59">
        <v>390</v>
      </c>
      <c r="K413" s="60" t="s">
        <v>111</v>
      </c>
      <c r="L413" s="60" t="s">
        <v>3170</v>
      </c>
      <c r="M413" s="60" t="s">
        <v>1552</v>
      </c>
      <c r="N413" s="60" t="s">
        <v>1553</v>
      </c>
      <c r="O413" s="60" t="s">
        <v>3171</v>
      </c>
      <c r="P413" s="60" t="s">
        <v>1759</v>
      </c>
      <c r="Q413" s="60" t="s">
        <v>1930</v>
      </c>
      <c r="R413" s="60" t="s">
        <v>3172</v>
      </c>
      <c r="S413" s="60" t="s">
        <v>111</v>
      </c>
      <c r="T413" s="60" t="s">
        <v>97</v>
      </c>
      <c r="U413" s="60" t="s">
        <v>111</v>
      </c>
      <c r="V413" s="60" t="s">
        <v>72</v>
      </c>
      <c r="W413" s="60" t="s">
        <v>111</v>
      </c>
      <c r="X413" s="60" t="s">
        <v>3173</v>
      </c>
      <c r="Y413" s="60" t="s">
        <v>3174</v>
      </c>
      <c r="Z413" s="60" t="s">
        <v>1764</v>
      </c>
      <c r="AA413" s="60" t="s">
        <v>3175</v>
      </c>
      <c r="AB413" s="60" t="s">
        <v>1118</v>
      </c>
      <c r="AC413" s="60" t="s">
        <v>3176</v>
      </c>
      <c r="AD413" s="60" t="s">
        <v>72</v>
      </c>
      <c r="AE413" s="60" t="s">
        <v>111</v>
      </c>
      <c r="AF413" s="60" t="s">
        <v>111</v>
      </c>
      <c r="AG413" s="60" t="s">
        <v>3176</v>
      </c>
      <c r="AH413" s="60" t="s">
        <v>111</v>
      </c>
      <c r="AI413" s="60"/>
      <c r="AJ413" s="60" t="s">
        <v>3177</v>
      </c>
      <c r="AK413" s="61"/>
    </row>
    <row r="414" spans="1:37" x14ac:dyDescent="0.3">
      <c r="D414" t="str">
        <f>IF(A414&lt;&gt;"",A414,IF(B414&lt;&gt;"",B414,IF(C414&lt;&gt;"",C414,"")))</f>
        <v/>
      </c>
      <c r="E414" t="str">
        <f>_xlfn.IFNA(VLOOKUP(D414,'Colt Inv June'!A:B,2,0),"")</f>
        <v/>
      </c>
      <c r="F414" t="s">
        <v>111</v>
      </c>
      <c r="G414" t="s">
        <v>111</v>
      </c>
      <c r="H414" t="s">
        <v>1519</v>
      </c>
      <c r="I414" t="s">
        <v>64</v>
      </c>
      <c r="J414" s="62">
        <v>74</v>
      </c>
      <c r="K414" s="63" t="s">
        <v>1517</v>
      </c>
      <c r="L414" s="63" t="s">
        <v>1757</v>
      </c>
      <c r="M414" s="63" t="s">
        <v>1518</v>
      </c>
      <c r="N414" s="63" t="s">
        <v>1519</v>
      </c>
      <c r="O414" s="63" t="s">
        <v>1758</v>
      </c>
      <c r="P414" s="63" t="s">
        <v>1759</v>
      </c>
      <c r="Q414" s="63" t="s">
        <v>111</v>
      </c>
      <c r="R414" s="63" t="s">
        <v>111</v>
      </c>
      <c r="S414" s="63" t="s">
        <v>111</v>
      </c>
      <c r="T414" s="63" t="s">
        <v>111</v>
      </c>
      <c r="U414" s="63" t="s">
        <v>111</v>
      </c>
      <c r="V414" s="63" t="s">
        <v>97</v>
      </c>
      <c r="W414" s="63" t="s">
        <v>111</v>
      </c>
      <c r="X414" s="63" t="s">
        <v>111</v>
      </c>
      <c r="Y414" s="63" t="s">
        <v>1519</v>
      </c>
      <c r="Z414" s="63" t="s">
        <v>111</v>
      </c>
      <c r="AA414" s="63" t="s">
        <v>111</v>
      </c>
      <c r="AB414" s="63" t="s">
        <v>111</v>
      </c>
      <c r="AC414" s="63" t="s">
        <v>111</v>
      </c>
      <c r="AD414" s="63" t="s">
        <v>111</v>
      </c>
      <c r="AE414" s="63" t="s">
        <v>111</v>
      </c>
      <c r="AF414" s="63" t="s">
        <v>111</v>
      </c>
      <c r="AG414" s="63" t="s">
        <v>111</v>
      </c>
      <c r="AH414" s="63" t="s">
        <v>111</v>
      </c>
      <c r="AI414" s="63"/>
      <c r="AJ414" s="63" t="s">
        <v>1758</v>
      </c>
      <c r="AK414" s="64"/>
    </row>
    <row r="415" spans="1:37" x14ac:dyDescent="0.3">
      <c r="D415" t="str">
        <f>IF(A415&lt;&gt;"",A415,IF(B415&lt;&gt;"",B415,IF(C415&lt;&gt;"",C415,"")))</f>
        <v/>
      </c>
      <c r="E415" t="str">
        <f>_xlfn.IFNA(VLOOKUP(D415,'Colt Inv June'!A:B,2,0),"")</f>
        <v/>
      </c>
      <c r="F415" t="s">
        <v>111</v>
      </c>
      <c r="G415" t="s">
        <v>111</v>
      </c>
      <c r="H415" t="s">
        <v>3954</v>
      </c>
      <c r="I415" t="s">
        <v>1351</v>
      </c>
      <c r="J415" s="59">
        <v>557</v>
      </c>
      <c r="K415" s="60" t="s">
        <v>1517</v>
      </c>
      <c r="L415" s="60" t="s">
        <v>3950</v>
      </c>
      <c r="M415" s="60" t="s">
        <v>1518</v>
      </c>
      <c r="N415" s="60" t="s">
        <v>1519</v>
      </c>
      <c r="O415" s="60" t="s">
        <v>3951</v>
      </c>
      <c r="P415" s="60" t="s">
        <v>1759</v>
      </c>
      <c r="Q415" s="60" t="s">
        <v>2939</v>
      </c>
      <c r="R415" s="60" t="s">
        <v>3952</v>
      </c>
      <c r="S415" s="60" t="s">
        <v>111</v>
      </c>
      <c r="T415" s="60" t="s">
        <v>1170</v>
      </c>
      <c r="U415" s="60" t="s">
        <v>72</v>
      </c>
      <c r="V415" s="60" t="s">
        <v>3953</v>
      </c>
      <c r="W415" s="60" t="s">
        <v>72</v>
      </c>
      <c r="X415" s="60" t="s">
        <v>3795</v>
      </c>
      <c r="Y415" s="60" t="s">
        <v>3954</v>
      </c>
      <c r="Z415" s="60" t="s">
        <v>3667</v>
      </c>
      <c r="AA415" s="60" t="s">
        <v>3955</v>
      </c>
      <c r="AB415" s="60" t="s">
        <v>2055</v>
      </c>
      <c r="AC415" s="60" t="s">
        <v>3956</v>
      </c>
      <c r="AD415" s="60" t="s">
        <v>3957</v>
      </c>
      <c r="AE415" s="60" t="s">
        <v>111</v>
      </c>
      <c r="AF415" s="60" t="s">
        <v>111</v>
      </c>
      <c r="AG415" s="60" t="s">
        <v>111</v>
      </c>
      <c r="AH415" s="60" t="s">
        <v>111</v>
      </c>
      <c r="AI415" s="60"/>
      <c r="AJ415" s="60" t="s">
        <v>3951</v>
      </c>
      <c r="AK415" s="61"/>
    </row>
    <row r="416" spans="1:37" x14ac:dyDescent="0.3">
      <c r="D416" t="str">
        <f>IF(A416&lt;&gt;"",A416,IF(B416&lt;&gt;"",B416,IF(C416&lt;&gt;"",C416,"")))</f>
        <v/>
      </c>
      <c r="E416" t="str">
        <f>_xlfn.IFNA(VLOOKUP(D416,'Colt Inv June'!A:B,2,0),"")</f>
        <v/>
      </c>
      <c r="F416" t="s">
        <v>111</v>
      </c>
      <c r="G416" t="s">
        <v>111</v>
      </c>
      <c r="H416" t="s">
        <v>111</v>
      </c>
      <c r="I416" t="s">
        <v>111</v>
      </c>
      <c r="J416" s="62">
        <v>99</v>
      </c>
      <c r="K416" s="63" t="s">
        <v>1517</v>
      </c>
      <c r="L416" s="63" t="s">
        <v>1982</v>
      </c>
      <c r="M416" s="63" t="s">
        <v>1518</v>
      </c>
      <c r="N416" s="63" t="s">
        <v>1519</v>
      </c>
      <c r="O416" s="63" t="s">
        <v>1983</v>
      </c>
      <c r="P416" s="63" t="s">
        <v>1759</v>
      </c>
      <c r="Q416" s="63" t="s">
        <v>111</v>
      </c>
      <c r="R416" s="63" t="s">
        <v>111</v>
      </c>
      <c r="S416" s="63" t="s">
        <v>111</v>
      </c>
      <c r="T416" s="63" t="s">
        <v>111</v>
      </c>
      <c r="U416" s="63" t="s">
        <v>111</v>
      </c>
      <c r="V416" s="63" t="s">
        <v>98</v>
      </c>
      <c r="W416" s="63" t="s">
        <v>111</v>
      </c>
      <c r="X416" s="63" t="s">
        <v>111</v>
      </c>
      <c r="Y416" s="63" t="s">
        <v>1984</v>
      </c>
      <c r="Z416" s="63" t="s">
        <v>111</v>
      </c>
      <c r="AA416" s="63" t="s">
        <v>111</v>
      </c>
      <c r="AB416" s="63" t="s">
        <v>111</v>
      </c>
      <c r="AC416" s="63" t="s">
        <v>111</v>
      </c>
      <c r="AD416" s="63" t="s">
        <v>111</v>
      </c>
      <c r="AE416" s="63" t="s">
        <v>111</v>
      </c>
      <c r="AF416" s="63" t="s">
        <v>111</v>
      </c>
      <c r="AG416" s="63" t="s">
        <v>111</v>
      </c>
      <c r="AH416" s="63" t="s">
        <v>111</v>
      </c>
      <c r="AI416" s="63"/>
      <c r="AJ416" s="63" t="s">
        <v>1983</v>
      </c>
      <c r="AK416" s="64"/>
    </row>
    <row r="417" spans="4:37" x14ac:dyDescent="0.3">
      <c r="D417" t="str">
        <f>IF(A417&lt;&gt;"",A417,IF(B417&lt;&gt;"",B417,IF(C417&lt;&gt;"",C417,"")))</f>
        <v/>
      </c>
      <c r="E417" t="str">
        <f>_xlfn.IFNA(VLOOKUP(D417,'Colt Inv June'!A:B,2,0),"")</f>
        <v/>
      </c>
      <c r="F417" t="s">
        <v>111</v>
      </c>
      <c r="G417" t="s">
        <v>111</v>
      </c>
      <c r="H417" t="s">
        <v>111</v>
      </c>
      <c r="I417" t="s">
        <v>111</v>
      </c>
      <c r="J417" s="62">
        <v>101</v>
      </c>
      <c r="K417" s="63" t="s">
        <v>1517</v>
      </c>
      <c r="L417" s="63" t="s">
        <v>1987</v>
      </c>
      <c r="M417" s="63" t="s">
        <v>1518</v>
      </c>
      <c r="N417" s="63" t="s">
        <v>1519</v>
      </c>
      <c r="O417" s="63" t="s">
        <v>1988</v>
      </c>
      <c r="P417" s="63" t="s">
        <v>1759</v>
      </c>
      <c r="Q417" s="63" t="s">
        <v>1989</v>
      </c>
      <c r="R417" s="63" t="s">
        <v>1990</v>
      </c>
      <c r="S417" s="63" t="s">
        <v>1991</v>
      </c>
      <c r="T417" s="63" t="s">
        <v>1992</v>
      </c>
      <c r="U417" s="63" t="s">
        <v>72</v>
      </c>
      <c r="V417" s="63" t="s">
        <v>98</v>
      </c>
      <c r="W417" s="63" t="s">
        <v>72</v>
      </c>
      <c r="X417" s="63" t="s">
        <v>111</v>
      </c>
      <c r="Y417" s="63" t="s">
        <v>1993</v>
      </c>
      <c r="Z417" s="63" t="s">
        <v>1701</v>
      </c>
      <c r="AA417" s="63" t="s">
        <v>1994</v>
      </c>
      <c r="AB417" s="63" t="s">
        <v>1539</v>
      </c>
      <c r="AC417" s="63" t="s">
        <v>1995</v>
      </c>
      <c r="AD417" s="63" t="s">
        <v>1992</v>
      </c>
      <c r="AE417" s="63" t="s">
        <v>111</v>
      </c>
      <c r="AF417" s="63" t="s">
        <v>111</v>
      </c>
      <c r="AG417" s="63" t="s">
        <v>111</v>
      </c>
      <c r="AH417" s="63" t="s">
        <v>111</v>
      </c>
      <c r="AI417" s="63"/>
      <c r="AJ417" s="63" t="s">
        <v>1988</v>
      </c>
      <c r="AK417" s="64"/>
    </row>
    <row r="418" spans="4:37" x14ac:dyDescent="0.3">
      <c r="D418" t="str">
        <f>IF(A418&lt;&gt;"",A418,IF(B418&lt;&gt;"",B418,IF(C418&lt;&gt;"",C418,"")))</f>
        <v/>
      </c>
      <c r="E418" t="str">
        <f>_xlfn.IFNA(VLOOKUP(D418,'Colt Inv June'!A:B,2,0),"")</f>
        <v/>
      </c>
      <c r="F418" t="s">
        <v>111</v>
      </c>
      <c r="G418" t="s">
        <v>111</v>
      </c>
      <c r="H418" t="s">
        <v>111</v>
      </c>
      <c r="I418" t="s">
        <v>111</v>
      </c>
      <c r="J418" s="62">
        <v>93</v>
      </c>
      <c r="K418" s="63" t="s">
        <v>1517</v>
      </c>
      <c r="L418" s="63" t="s">
        <v>1966</v>
      </c>
      <c r="M418" s="63" t="s">
        <v>1518</v>
      </c>
      <c r="N418" s="63" t="s">
        <v>1519</v>
      </c>
      <c r="O418" s="63" t="s">
        <v>1967</v>
      </c>
      <c r="P418" s="63" t="s">
        <v>1759</v>
      </c>
      <c r="Q418" s="63" t="s">
        <v>111</v>
      </c>
      <c r="R418" s="63" t="s">
        <v>111</v>
      </c>
      <c r="S418" s="63" t="s">
        <v>111</v>
      </c>
      <c r="T418" s="63" t="s">
        <v>111</v>
      </c>
      <c r="U418" s="63" t="s">
        <v>111</v>
      </c>
      <c r="V418" s="63" t="s">
        <v>98</v>
      </c>
      <c r="W418" s="63" t="s">
        <v>111</v>
      </c>
      <c r="X418" s="63" t="s">
        <v>111</v>
      </c>
      <c r="Y418" s="63" t="s">
        <v>1963</v>
      </c>
      <c r="Z418" s="63" t="s">
        <v>1968</v>
      </c>
      <c r="AA418" s="63" t="s">
        <v>1969</v>
      </c>
      <c r="AB418" s="63" t="s">
        <v>1524</v>
      </c>
      <c r="AC418" s="63" t="s">
        <v>111</v>
      </c>
      <c r="AD418" s="63" t="s">
        <v>111</v>
      </c>
      <c r="AE418" s="63" t="s">
        <v>111</v>
      </c>
      <c r="AF418" s="63" t="s">
        <v>111</v>
      </c>
      <c r="AG418" s="63" t="s">
        <v>111</v>
      </c>
      <c r="AH418" s="63" t="s">
        <v>111</v>
      </c>
      <c r="AI418" s="63"/>
      <c r="AJ418" s="63" t="s">
        <v>1967</v>
      </c>
      <c r="AK418" s="64"/>
    </row>
    <row r="419" spans="4:37" x14ac:dyDescent="0.3">
      <c r="D419" t="str">
        <f>IF(A419&lt;&gt;"",A419,IF(B419&lt;&gt;"",B419,IF(C419&lt;&gt;"",C419,"")))</f>
        <v/>
      </c>
      <c r="E419" t="str">
        <f>_xlfn.IFNA(VLOOKUP(D419,'Colt Inv June'!A:B,2,0),"")</f>
        <v/>
      </c>
      <c r="F419" t="s">
        <v>111</v>
      </c>
      <c r="G419" t="s">
        <v>111</v>
      </c>
      <c r="H419" t="s">
        <v>1955</v>
      </c>
      <c r="I419" t="s">
        <v>812</v>
      </c>
      <c r="J419" s="62">
        <v>103</v>
      </c>
      <c r="K419" s="63" t="s">
        <v>1517</v>
      </c>
      <c r="L419" s="63" t="s">
        <v>1998</v>
      </c>
      <c r="M419" s="63" t="s">
        <v>1518</v>
      </c>
      <c r="N419" s="63" t="s">
        <v>1519</v>
      </c>
      <c r="O419" s="63" t="s">
        <v>1999</v>
      </c>
      <c r="P419" s="63" t="s">
        <v>1759</v>
      </c>
      <c r="Q419" s="63" t="s">
        <v>111</v>
      </c>
      <c r="R419" s="63" t="s">
        <v>111</v>
      </c>
      <c r="S419" s="63" t="s">
        <v>111</v>
      </c>
      <c r="T419" s="63" t="s">
        <v>111</v>
      </c>
      <c r="U419" s="63" t="s">
        <v>111</v>
      </c>
      <c r="V419" s="63" t="s">
        <v>111</v>
      </c>
      <c r="W419" s="63" t="s">
        <v>111</v>
      </c>
      <c r="X419" s="63" t="s">
        <v>111</v>
      </c>
      <c r="Y419" s="63" t="s">
        <v>1955</v>
      </c>
      <c r="Z419" s="63" t="s">
        <v>111</v>
      </c>
      <c r="AA419" s="63" t="s">
        <v>111</v>
      </c>
      <c r="AB419" s="63" t="s">
        <v>111</v>
      </c>
      <c r="AC419" s="63" t="s">
        <v>111</v>
      </c>
      <c r="AD419" s="63" t="s">
        <v>111</v>
      </c>
      <c r="AE419" s="63" t="s">
        <v>111</v>
      </c>
      <c r="AF419" s="63" t="s">
        <v>111</v>
      </c>
      <c r="AG419" s="63" t="s">
        <v>111</v>
      </c>
      <c r="AH419" s="63" t="s">
        <v>111</v>
      </c>
      <c r="AI419" s="63"/>
      <c r="AJ419" s="63" t="s">
        <v>1999</v>
      </c>
      <c r="AK419" s="64"/>
    </row>
    <row r="420" spans="4:37" x14ac:dyDescent="0.3">
      <c r="D420" t="str">
        <f>IF(A420&lt;&gt;"",A420,IF(B420&lt;&gt;"",B420,IF(C420&lt;&gt;"",C420,"")))</f>
        <v/>
      </c>
      <c r="E420" t="str">
        <f>_xlfn.IFNA(VLOOKUP(D420,'Colt Inv June'!A:B,2,0),"")</f>
        <v/>
      </c>
      <c r="F420" t="s">
        <v>111</v>
      </c>
      <c r="G420" t="s">
        <v>111</v>
      </c>
      <c r="H420" t="s">
        <v>111</v>
      </c>
      <c r="I420" t="s">
        <v>111</v>
      </c>
      <c r="J420" s="62">
        <v>107</v>
      </c>
      <c r="K420" s="63" t="s">
        <v>1517</v>
      </c>
      <c r="L420" s="63" t="s">
        <v>2022</v>
      </c>
      <c r="M420" s="63" t="s">
        <v>1518</v>
      </c>
      <c r="N420" s="63" t="s">
        <v>1519</v>
      </c>
      <c r="O420" s="63" t="s">
        <v>2023</v>
      </c>
      <c r="P420" s="63" t="s">
        <v>1759</v>
      </c>
      <c r="Q420" s="63" t="s">
        <v>111</v>
      </c>
      <c r="R420" s="63" t="s">
        <v>2024</v>
      </c>
      <c r="S420" s="63" t="s">
        <v>2025</v>
      </c>
      <c r="T420" s="63" t="s">
        <v>111</v>
      </c>
      <c r="U420" s="63" t="s">
        <v>111</v>
      </c>
      <c r="V420" s="63" t="s">
        <v>98</v>
      </c>
      <c r="W420" s="63" t="s">
        <v>111</v>
      </c>
      <c r="X420" s="63" t="s">
        <v>2026</v>
      </c>
      <c r="Y420" s="63" t="s">
        <v>2027</v>
      </c>
      <c r="Z420" s="63" t="s">
        <v>1968</v>
      </c>
      <c r="AA420" s="63" t="s">
        <v>2028</v>
      </c>
      <c r="AB420" s="63" t="s">
        <v>1524</v>
      </c>
      <c r="AC420" s="63" t="s">
        <v>111</v>
      </c>
      <c r="AD420" s="63" t="s">
        <v>111</v>
      </c>
      <c r="AE420" s="63" t="s">
        <v>111</v>
      </c>
      <c r="AF420" s="63" t="s">
        <v>111</v>
      </c>
      <c r="AG420" s="63" t="s">
        <v>111</v>
      </c>
      <c r="AH420" s="63" t="s">
        <v>111</v>
      </c>
      <c r="AI420" s="63"/>
      <c r="AJ420" s="63" t="s">
        <v>2023</v>
      </c>
      <c r="AK420" s="64"/>
    </row>
    <row r="421" spans="4:37" x14ac:dyDescent="0.3">
      <c r="D421" t="str">
        <f>IF(A421&lt;&gt;"",A421,IF(B421&lt;&gt;"",B421,IF(C421&lt;&gt;"",C421,"")))</f>
        <v/>
      </c>
      <c r="E421" t="str">
        <f>_xlfn.IFNA(VLOOKUP(D421,'Colt Inv June'!A:B,2,0),"")</f>
        <v/>
      </c>
      <c r="F421" t="s">
        <v>111</v>
      </c>
      <c r="G421" t="s">
        <v>111</v>
      </c>
      <c r="H421" t="s">
        <v>111</v>
      </c>
      <c r="I421" t="s">
        <v>111</v>
      </c>
      <c r="J421" s="62">
        <v>163</v>
      </c>
      <c r="K421" s="63" t="s">
        <v>1517</v>
      </c>
      <c r="L421" s="63" t="s">
        <v>2265</v>
      </c>
      <c r="M421" s="63" t="s">
        <v>1518</v>
      </c>
      <c r="N421" s="63" t="s">
        <v>1519</v>
      </c>
      <c r="O421" s="63" t="s">
        <v>2266</v>
      </c>
      <c r="P421" s="63" t="s">
        <v>1759</v>
      </c>
      <c r="Q421" s="63" t="s">
        <v>111</v>
      </c>
      <c r="R421" s="63" t="s">
        <v>2267</v>
      </c>
      <c r="S421" s="63" t="s">
        <v>111</v>
      </c>
      <c r="T421" s="63" t="s">
        <v>111</v>
      </c>
      <c r="U421" s="63" t="s">
        <v>111</v>
      </c>
      <c r="V421" s="63" t="s">
        <v>98</v>
      </c>
      <c r="W421" s="63" t="s">
        <v>111</v>
      </c>
      <c r="X421" s="63" t="s">
        <v>2268</v>
      </c>
      <c r="Y421" s="63" t="s">
        <v>2269</v>
      </c>
      <c r="Z421" s="63" t="s">
        <v>2270</v>
      </c>
      <c r="AA421" s="63" t="s">
        <v>2271</v>
      </c>
      <c r="AB421" s="63" t="s">
        <v>111</v>
      </c>
      <c r="AC421" s="63" t="s">
        <v>111</v>
      </c>
      <c r="AD421" s="63" t="s">
        <v>111</v>
      </c>
      <c r="AE421" s="63" t="s">
        <v>111</v>
      </c>
      <c r="AF421" s="63" t="s">
        <v>111</v>
      </c>
      <c r="AG421" s="63" t="s">
        <v>111</v>
      </c>
      <c r="AH421" s="63" t="s">
        <v>111</v>
      </c>
      <c r="AI421" s="63"/>
      <c r="AJ421" s="63" t="s">
        <v>2266</v>
      </c>
      <c r="AK421" s="64"/>
    </row>
    <row r="422" spans="4:37" x14ac:dyDescent="0.3">
      <c r="D422" t="str">
        <f>IF(A422&lt;&gt;"",A422,IF(B422&lt;&gt;"",B422,IF(C422&lt;&gt;"",C422,"")))</f>
        <v/>
      </c>
      <c r="E422" t="str">
        <f>_xlfn.IFNA(VLOOKUP(D422,'Colt Inv June'!A:B,2,0),"")</f>
        <v/>
      </c>
      <c r="F422" t="s">
        <v>111</v>
      </c>
      <c r="G422" t="s">
        <v>111</v>
      </c>
      <c r="H422" t="s">
        <v>2336</v>
      </c>
      <c r="I422" t="s">
        <v>201</v>
      </c>
      <c r="J422" s="59">
        <v>190</v>
      </c>
      <c r="K422" s="60" t="s">
        <v>1517</v>
      </c>
      <c r="L422" s="60" t="s">
        <v>2333</v>
      </c>
      <c r="M422" s="60" t="s">
        <v>1518</v>
      </c>
      <c r="N422" s="60" t="s">
        <v>1519</v>
      </c>
      <c r="O422" s="60" t="s">
        <v>2334</v>
      </c>
      <c r="P422" s="60" t="s">
        <v>1759</v>
      </c>
      <c r="Q422" s="60" t="s">
        <v>111</v>
      </c>
      <c r="R422" s="60" t="s">
        <v>2335</v>
      </c>
      <c r="S422" s="60" t="s">
        <v>111</v>
      </c>
      <c r="T422" s="60" t="s">
        <v>111</v>
      </c>
      <c r="U422" s="60" t="s">
        <v>111</v>
      </c>
      <c r="V422" s="60" t="s">
        <v>97</v>
      </c>
      <c r="W422" s="60" t="s">
        <v>72</v>
      </c>
      <c r="X422" s="60" t="s">
        <v>111</v>
      </c>
      <c r="Y422" s="60" t="s">
        <v>2336</v>
      </c>
      <c r="Z422" s="60" t="s">
        <v>2337</v>
      </c>
      <c r="AA422" s="60" t="s">
        <v>2338</v>
      </c>
      <c r="AB422" s="60" t="s">
        <v>1524</v>
      </c>
      <c r="AC422" s="60" t="s">
        <v>111</v>
      </c>
      <c r="AD422" s="60" t="s">
        <v>111</v>
      </c>
      <c r="AE422" s="60" t="s">
        <v>111</v>
      </c>
      <c r="AF422" s="60" t="s">
        <v>111</v>
      </c>
      <c r="AG422" s="60" t="s">
        <v>111</v>
      </c>
      <c r="AH422" s="60" t="s">
        <v>111</v>
      </c>
      <c r="AI422" s="60"/>
      <c r="AJ422" s="60" t="s">
        <v>2334</v>
      </c>
      <c r="AK422" s="61"/>
    </row>
    <row r="423" spans="4:37" x14ac:dyDescent="0.3">
      <c r="D423" t="str">
        <f>IF(A423&lt;&gt;"",A423,IF(B423&lt;&gt;"",B423,IF(C423&lt;&gt;"",C423,"")))</f>
        <v/>
      </c>
      <c r="E423" t="str">
        <f>_xlfn.IFNA(VLOOKUP(D423,'Colt Inv June'!A:B,2,0),"")</f>
        <v/>
      </c>
      <c r="F423" t="s">
        <v>111</v>
      </c>
      <c r="G423" t="s">
        <v>111</v>
      </c>
      <c r="H423" t="s">
        <v>111</v>
      </c>
      <c r="I423" t="s">
        <v>111</v>
      </c>
      <c r="J423" s="62">
        <v>173</v>
      </c>
      <c r="K423" s="63" t="s">
        <v>1517</v>
      </c>
      <c r="L423" s="63" t="s">
        <v>2288</v>
      </c>
      <c r="M423" s="63" t="s">
        <v>1518</v>
      </c>
      <c r="N423" s="63" t="s">
        <v>1519</v>
      </c>
      <c r="O423" s="63" t="s">
        <v>2289</v>
      </c>
      <c r="P423" s="63" t="s">
        <v>1759</v>
      </c>
      <c r="Q423" s="63" t="s">
        <v>111</v>
      </c>
      <c r="R423" s="63" t="s">
        <v>2290</v>
      </c>
      <c r="S423" s="63" t="s">
        <v>2291</v>
      </c>
      <c r="T423" s="63" t="s">
        <v>111</v>
      </c>
      <c r="U423" s="63" t="s">
        <v>111</v>
      </c>
      <c r="V423" s="63" t="s">
        <v>97</v>
      </c>
      <c r="W423" s="63" t="s">
        <v>111</v>
      </c>
      <c r="X423" s="63" t="s">
        <v>2292</v>
      </c>
      <c r="Y423" s="63" t="s">
        <v>2293</v>
      </c>
      <c r="Z423" s="63" t="s">
        <v>111</v>
      </c>
      <c r="AA423" s="63" t="s">
        <v>111</v>
      </c>
      <c r="AB423" s="63" t="s">
        <v>111</v>
      </c>
      <c r="AC423" s="63" t="s">
        <v>111</v>
      </c>
      <c r="AD423" s="63" t="s">
        <v>111</v>
      </c>
      <c r="AE423" s="63" t="s">
        <v>111</v>
      </c>
      <c r="AF423" s="63" t="s">
        <v>111</v>
      </c>
      <c r="AG423" s="63" t="s">
        <v>111</v>
      </c>
      <c r="AH423" s="63" t="s">
        <v>111</v>
      </c>
      <c r="AI423" s="63"/>
      <c r="AJ423" s="63" t="s">
        <v>2289</v>
      </c>
      <c r="AK423" s="64"/>
    </row>
    <row r="424" spans="4:37" x14ac:dyDescent="0.3">
      <c r="D424" t="str">
        <f>IF(A424&lt;&gt;"",A424,IF(B424&lt;&gt;"",B424,IF(C424&lt;&gt;"",C424,"")))</f>
        <v/>
      </c>
      <c r="E424" t="str">
        <f>_xlfn.IFNA(VLOOKUP(D424,'Colt Inv June'!A:B,2,0),"")</f>
        <v/>
      </c>
      <c r="F424" t="s">
        <v>111</v>
      </c>
      <c r="G424" t="s">
        <v>111</v>
      </c>
      <c r="H424" t="s">
        <v>2345</v>
      </c>
      <c r="I424" t="s">
        <v>1282</v>
      </c>
      <c r="J424" s="62">
        <v>191</v>
      </c>
      <c r="K424" s="63" t="s">
        <v>1517</v>
      </c>
      <c r="L424" s="63" t="s">
        <v>2339</v>
      </c>
      <c r="M424" s="63" t="s">
        <v>1518</v>
      </c>
      <c r="N424" s="63" t="s">
        <v>1519</v>
      </c>
      <c r="O424" s="63" t="s">
        <v>2340</v>
      </c>
      <c r="P424" s="63" t="s">
        <v>1759</v>
      </c>
      <c r="Q424" s="63" t="s">
        <v>111</v>
      </c>
      <c r="R424" s="63" t="s">
        <v>2341</v>
      </c>
      <c r="S424" s="63" t="s">
        <v>2342</v>
      </c>
      <c r="T424" s="63" t="s">
        <v>1322</v>
      </c>
      <c r="U424" s="63" t="s">
        <v>111</v>
      </c>
      <c r="V424" s="63" t="s">
        <v>2343</v>
      </c>
      <c r="W424" s="63" t="s">
        <v>111</v>
      </c>
      <c r="X424" s="63" t="s">
        <v>2344</v>
      </c>
      <c r="Y424" s="63" t="s">
        <v>2345</v>
      </c>
      <c r="Z424" s="63" t="s">
        <v>1968</v>
      </c>
      <c r="AA424" s="63" t="s">
        <v>2346</v>
      </c>
      <c r="AB424" s="63" t="s">
        <v>1524</v>
      </c>
      <c r="AC424" s="63" t="s">
        <v>111</v>
      </c>
      <c r="AD424" s="63" t="s">
        <v>111</v>
      </c>
      <c r="AE424" s="63" t="s">
        <v>111</v>
      </c>
      <c r="AF424" s="63" t="s">
        <v>111</v>
      </c>
      <c r="AG424" s="63" t="s">
        <v>111</v>
      </c>
      <c r="AH424" s="63" t="s">
        <v>111</v>
      </c>
      <c r="AI424" s="63"/>
      <c r="AJ424" s="63" t="s">
        <v>2340</v>
      </c>
      <c r="AK424" s="64"/>
    </row>
    <row r="425" spans="4:37" x14ac:dyDescent="0.3">
      <c r="D425" t="str">
        <f>IF(A425&lt;&gt;"",A425,IF(B425&lt;&gt;"",B425,IF(C425&lt;&gt;"",C425,"")))</f>
        <v/>
      </c>
      <c r="E425" t="str">
        <f>_xlfn.IFNA(VLOOKUP(D425,'Colt Inv June'!A:B,2,0),"")</f>
        <v/>
      </c>
      <c r="F425" t="s">
        <v>111</v>
      </c>
      <c r="G425" t="s">
        <v>111</v>
      </c>
      <c r="H425" t="s">
        <v>2394</v>
      </c>
      <c r="I425" t="s">
        <v>388</v>
      </c>
      <c r="J425" s="59">
        <v>636</v>
      </c>
      <c r="K425" s="60" t="s">
        <v>1517</v>
      </c>
      <c r="L425" s="60" t="s">
        <v>4249</v>
      </c>
      <c r="M425" s="60" t="s">
        <v>1518</v>
      </c>
      <c r="N425" s="60" t="s">
        <v>1519</v>
      </c>
      <c r="O425" s="60" t="s">
        <v>4250</v>
      </c>
      <c r="P425" s="60" t="s">
        <v>1759</v>
      </c>
      <c r="Q425" s="60" t="s">
        <v>2939</v>
      </c>
      <c r="R425" s="60" t="s">
        <v>111</v>
      </c>
      <c r="S425" s="60" t="s">
        <v>4251</v>
      </c>
      <c r="T425" s="60" t="s">
        <v>4252</v>
      </c>
      <c r="U425" s="60" t="s">
        <v>111</v>
      </c>
      <c r="V425" s="60" t="s">
        <v>1375</v>
      </c>
      <c r="W425" s="60" t="s">
        <v>111</v>
      </c>
      <c r="X425" s="60" t="s">
        <v>111</v>
      </c>
      <c r="Y425" s="60" t="s">
        <v>2394</v>
      </c>
      <c r="Z425" s="60" t="s">
        <v>1701</v>
      </c>
      <c r="AA425" s="60" t="s">
        <v>4253</v>
      </c>
      <c r="AB425" s="60" t="s">
        <v>2055</v>
      </c>
      <c r="AC425" s="60" t="s">
        <v>4254</v>
      </c>
      <c r="AD425" s="60" t="s">
        <v>111</v>
      </c>
      <c r="AE425" s="60" t="s">
        <v>111</v>
      </c>
      <c r="AF425" s="60" t="s">
        <v>111</v>
      </c>
      <c r="AG425" s="60" t="s">
        <v>111</v>
      </c>
      <c r="AH425" s="60" t="s">
        <v>111</v>
      </c>
      <c r="AI425" s="60"/>
      <c r="AJ425" s="60" t="s">
        <v>4250</v>
      </c>
      <c r="AK425" s="61"/>
    </row>
    <row r="426" spans="4:37" x14ac:dyDescent="0.3">
      <c r="D426" t="str">
        <f>IF(A426&lt;&gt;"",A426,IF(B426&lt;&gt;"",B426,IF(C426&lt;&gt;"",C426,"")))</f>
        <v/>
      </c>
      <c r="E426" t="str">
        <f>_xlfn.IFNA(VLOOKUP(D426,'Colt Inv June'!A:B,2,0),"")</f>
        <v/>
      </c>
      <c r="F426" t="s">
        <v>111</v>
      </c>
      <c r="G426" t="s">
        <v>111</v>
      </c>
      <c r="H426" t="s">
        <v>2394</v>
      </c>
      <c r="I426" t="s">
        <v>388</v>
      </c>
      <c r="J426" s="59">
        <v>638</v>
      </c>
      <c r="K426" s="60" t="s">
        <v>1517</v>
      </c>
      <c r="L426" s="60" t="s">
        <v>4260</v>
      </c>
      <c r="M426" s="60" t="s">
        <v>1518</v>
      </c>
      <c r="N426" s="60" t="s">
        <v>1519</v>
      </c>
      <c r="O426" s="60" t="s">
        <v>4261</v>
      </c>
      <c r="P426" s="60" t="s">
        <v>1759</v>
      </c>
      <c r="Q426" s="60" t="s">
        <v>4262</v>
      </c>
      <c r="R426" s="60" t="s">
        <v>111</v>
      </c>
      <c r="S426" s="60" t="s">
        <v>4251</v>
      </c>
      <c r="T426" s="60" t="s">
        <v>4263</v>
      </c>
      <c r="U426" s="60" t="s">
        <v>111</v>
      </c>
      <c r="V426" s="60" t="s">
        <v>72</v>
      </c>
      <c r="W426" s="60" t="s">
        <v>111</v>
      </c>
      <c r="X426" s="60" t="s">
        <v>111</v>
      </c>
      <c r="Y426" s="60" t="s">
        <v>2394</v>
      </c>
      <c r="Z426" s="60" t="s">
        <v>1701</v>
      </c>
      <c r="AA426" s="60" t="s">
        <v>4264</v>
      </c>
      <c r="AB426" s="60" t="s">
        <v>2055</v>
      </c>
      <c r="AC426" s="60" t="s">
        <v>4254</v>
      </c>
      <c r="AD426" s="60" t="s">
        <v>111</v>
      </c>
      <c r="AE426" s="60" t="s">
        <v>111</v>
      </c>
      <c r="AF426" s="60" t="s">
        <v>111</v>
      </c>
      <c r="AG426" s="60" t="s">
        <v>111</v>
      </c>
      <c r="AH426" s="60" t="s">
        <v>111</v>
      </c>
      <c r="AI426" s="60"/>
      <c r="AJ426" s="60" t="s">
        <v>4261</v>
      </c>
      <c r="AK426" s="61"/>
    </row>
    <row r="427" spans="4:37" x14ac:dyDescent="0.3">
      <c r="D427" t="str">
        <f>IF(A427&lt;&gt;"",A427,IF(B427&lt;&gt;"",B427,IF(C427&lt;&gt;"",C427,"")))</f>
        <v/>
      </c>
      <c r="E427" t="str">
        <f>_xlfn.IFNA(VLOOKUP(D427,'Colt Inv June'!A:B,2,0),"")</f>
        <v/>
      </c>
      <c r="F427" t="s">
        <v>111</v>
      </c>
      <c r="G427" t="s">
        <v>111</v>
      </c>
      <c r="H427" t="s">
        <v>2394</v>
      </c>
      <c r="I427" t="s">
        <v>388</v>
      </c>
      <c r="J427" s="62">
        <v>637</v>
      </c>
      <c r="K427" s="63" t="s">
        <v>1517</v>
      </c>
      <c r="L427" s="63" t="s">
        <v>4255</v>
      </c>
      <c r="M427" s="63" t="s">
        <v>1518</v>
      </c>
      <c r="N427" s="63" t="s">
        <v>1553</v>
      </c>
      <c r="O427" s="63" t="s">
        <v>4256</v>
      </c>
      <c r="P427" s="63" t="s">
        <v>1759</v>
      </c>
      <c r="Q427" s="63" t="s">
        <v>4257</v>
      </c>
      <c r="R427" s="63" t="s">
        <v>111</v>
      </c>
      <c r="S427" s="63" t="s">
        <v>4258</v>
      </c>
      <c r="T427" s="63" t="s">
        <v>4252</v>
      </c>
      <c r="U427" s="63" t="s">
        <v>111</v>
      </c>
      <c r="V427" s="63" t="s">
        <v>72</v>
      </c>
      <c r="W427" s="63" t="s">
        <v>111</v>
      </c>
      <c r="X427" s="63" t="s">
        <v>111</v>
      </c>
      <c r="Y427" s="63" t="s">
        <v>2394</v>
      </c>
      <c r="Z427" s="63" t="s">
        <v>1701</v>
      </c>
      <c r="AA427" s="63" t="s">
        <v>4253</v>
      </c>
      <c r="AB427" s="63" t="s">
        <v>2055</v>
      </c>
      <c r="AC427" s="63" t="s">
        <v>4259</v>
      </c>
      <c r="AD427" s="63" t="s">
        <v>111</v>
      </c>
      <c r="AE427" s="63" t="s">
        <v>111</v>
      </c>
      <c r="AF427" s="63" t="s">
        <v>111</v>
      </c>
      <c r="AG427" s="63" t="s">
        <v>111</v>
      </c>
      <c r="AH427" s="63" t="s">
        <v>111</v>
      </c>
      <c r="AI427" s="63"/>
      <c r="AJ427" s="63" t="s">
        <v>4256</v>
      </c>
      <c r="AK427" s="64"/>
    </row>
    <row r="428" spans="4:37" x14ac:dyDescent="0.3">
      <c r="D428" t="str">
        <f>IF(A428&lt;&gt;"",A428,IF(B428&lt;&gt;"",B428,IF(C428&lt;&gt;"",C428,"")))</f>
        <v/>
      </c>
      <c r="E428" t="str">
        <f>_xlfn.IFNA(VLOOKUP(D428,'Colt Inv June'!A:B,2,0),"")</f>
        <v/>
      </c>
      <c r="F428" t="s">
        <v>111</v>
      </c>
      <c r="G428" t="s">
        <v>111</v>
      </c>
      <c r="H428" t="s">
        <v>111</v>
      </c>
      <c r="I428" t="s">
        <v>111</v>
      </c>
      <c r="J428" s="62">
        <v>216</v>
      </c>
      <c r="K428" s="63" t="s">
        <v>1517</v>
      </c>
      <c r="L428" s="63" t="s">
        <v>2403</v>
      </c>
      <c r="M428" s="63" t="s">
        <v>1518</v>
      </c>
      <c r="N428" s="63" t="s">
        <v>1519</v>
      </c>
      <c r="O428" s="63" t="s">
        <v>2404</v>
      </c>
      <c r="P428" s="63" t="s">
        <v>1759</v>
      </c>
      <c r="Q428" s="63" t="s">
        <v>111</v>
      </c>
      <c r="R428" s="63" t="s">
        <v>111</v>
      </c>
      <c r="S428" s="63" t="s">
        <v>2405</v>
      </c>
      <c r="T428" s="63" t="s">
        <v>111</v>
      </c>
      <c r="U428" s="63" t="s">
        <v>111</v>
      </c>
      <c r="V428" s="63" t="s">
        <v>142</v>
      </c>
      <c r="W428" s="63" t="s">
        <v>111</v>
      </c>
      <c r="X428" s="63" t="s">
        <v>111</v>
      </c>
      <c r="Y428" s="63" t="s">
        <v>2400</v>
      </c>
      <c r="Z428" s="63" t="s">
        <v>1701</v>
      </c>
      <c r="AA428" s="63" t="s">
        <v>2406</v>
      </c>
      <c r="AB428" s="63" t="s">
        <v>1524</v>
      </c>
      <c r="AC428" s="63" t="s">
        <v>111</v>
      </c>
      <c r="AD428" s="63" t="s">
        <v>111</v>
      </c>
      <c r="AE428" s="63" t="s">
        <v>111</v>
      </c>
      <c r="AF428" s="63" t="s">
        <v>111</v>
      </c>
      <c r="AG428" s="63" t="s">
        <v>111</v>
      </c>
      <c r="AH428" s="63" t="s">
        <v>111</v>
      </c>
      <c r="AI428" s="63"/>
      <c r="AJ428" s="63" t="s">
        <v>2404</v>
      </c>
      <c r="AK428" s="64"/>
    </row>
    <row r="429" spans="4:37" x14ac:dyDescent="0.3">
      <c r="D429" t="str">
        <f>IF(A429&lt;&gt;"",A429,IF(B429&lt;&gt;"",B429,IF(C429&lt;&gt;"",C429,"")))</f>
        <v/>
      </c>
      <c r="E429" t="str">
        <f>_xlfn.IFNA(VLOOKUP(D429,'Colt Inv June'!A:B,2,0),"")</f>
        <v/>
      </c>
      <c r="F429" t="s">
        <v>111</v>
      </c>
      <c r="G429" t="s">
        <v>111</v>
      </c>
      <c r="H429" t="s">
        <v>111</v>
      </c>
      <c r="I429" t="s">
        <v>111</v>
      </c>
      <c r="J429" s="62">
        <v>212</v>
      </c>
      <c r="K429" s="63" t="s">
        <v>1517</v>
      </c>
      <c r="L429" s="63" t="s">
        <v>2390</v>
      </c>
      <c r="M429" s="63" t="s">
        <v>1518</v>
      </c>
      <c r="N429" s="63" t="s">
        <v>1519</v>
      </c>
      <c r="O429" s="63" t="s">
        <v>2391</v>
      </c>
      <c r="P429" s="63" t="s">
        <v>1759</v>
      </c>
      <c r="Q429" s="63" t="s">
        <v>111</v>
      </c>
      <c r="R429" s="63" t="s">
        <v>111</v>
      </c>
      <c r="S429" s="63" t="s">
        <v>111</v>
      </c>
      <c r="T429" s="63" t="s">
        <v>111</v>
      </c>
      <c r="U429" s="63" t="s">
        <v>111</v>
      </c>
      <c r="V429" s="63" t="s">
        <v>111</v>
      </c>
      <c r="W429" s="63" t="s">
        <v>111</v>
      </c>
      <c r="X429" s="63" t="s">
        <v>111</v>
      </c>
      <c r="Y429" s="63" t="s">
        <v>2392</v>
      </c>
      <c r="Z429" s="63" t="s">
        <v>111</v>
      </c>
      <c r="AA429" s="63" t="s">
        <v>111</v>
      </c>
      <c r="AB429" s="63" t="s">
        <v>111</v>
      </c>
      <c r="AC429" s="63" t="s">
        <v>111</v>
      </c>
      <c r="AD429" s="63" t="s">
        <v>111</v>
      </c>
      <c r="AE429" s="63" t="s">
        <v>111</v>
      </c>
      <c r="AF429" s="63" t="s">
        <v>111</v>
      </c>
      <c r="AG429" s="63" t="s">
        <v>111</v>
      </c>
      <c r="AH429" s="63" t="s">
        <v>111</v>
      </c>
      <c r="AI429" s="63"/>
      <c r="AJ429" s="63" t="s">
        <v>2391</v>
      </c>
      <c r="AK429" s="64"/>
    </row>
    <row r="430" spans="4:37" x14ac:dyDescent="0.3">
      <c r="D430" t="str">
        <f>IF(A430&lt;&gt;"",A430,IF(B430&lt;&gt;"",B430,IF(C430&lt;&gt;"",C430,"")))</f>
        <v/>
      </c>
      <c r="E430" t="str">
        <f>_xlfn.IFNA(VLOOKUP(D430,'Colt Inv June'!A:B,2,0),"")</f>
        <v/>
      </c>
      <c r="F430" t="s">
        <v>111</v>
      </c>
      <c r="G430" t="s">
        <v>111</v>
      </c>
      <c r="H430" t="s">
        <v>2348</v>
      </c>
      <c r="I430" t="s">
        <v>191</v>
      </c>
      <c r="J430" s="59">
        <v>217</v>
      </c>
      <c r="K430" s="60" t="s">
        <v>1517</v>
      </c>
      <c r="L430" s="60" t="s">
        <v>2347</v>
      </c>
      <c r="M430" s="60" t="s">
        <v>1518</v>
      </c>
      <c r="N430" s="60" t="s">
        <v>2348</v>
      </c>
      <c r="O430" s="60" t="s">
        <v>2349</v>
      </c>
      <c r="P430" s="60" t="s">
        <v>1759</v>
      </c>
      <c r="Q430" s="60" t="s">
        <v>111</v>
      </c>
      <c r="R430" s="60" t="s">
        <v>111</v>
      </c>
      <c r="S430" s="60" t="s">
        <v>111</v>
      </c>
      <c r="T430" s="60" t="s">
        <v>111</v>
      </c>
      <c r="U430" s="60" t="s">
        <v>111</v>
      </c>
      <c r="V430" s="60" t="s">
        <v>111</v>
      </c>
      <c r="W430" s="60" t="s">
        <v>111</v>
      </c>
      <c r="X430" s="60" t="s">
        <v>111</v>
      </c>
      <c r="Y430" s="60" t="s">
        <v>2348</v>
      </c>
      <c r="Z430" s="60" t="s">
        <v>111</v>
      </c>
      <c r="AA430" s="60" t="s">
        <v>111</v>
      </c>
      <c r="AB430" s="60" t="s">
        <v>111</v>
      </c>
      <c r="AC430" s="60" t="s">
        <v>111</v>
      </c>
      <c r="AD430" s="60" t="s">
        <v>111</v>
      </c>
      <c r="AE430" s="60" t="s">
        <v>111</v>
      </c>
      <c r="AF430" s="60" t="s">
        <v>111</v>
      </c>
      <c r="AG430" s="60" t="s">
        <v>111</v>
      </c>
      <c r="AH430" s="60" t="s">
        <v>111</v>
      </c>
      <c r="AI430" s="60"/>
      <c r="AJ430" s="60" t="s">
        <v>2349</v>
      </c>
      <c r="AK430" s="61"/>
    </row>
    <row r="431" spans="4:37" x14ac:dyDescent="0.3">
      <c r="D431" t="str">
        <f>IF(A431&lt;&gt;"",A431,IF(B431&lt;&gt;"",B431,IF(C431&lt;&gt;"",C431,"")))</f>
        <v/>
      </c>
      <c r="E431" t="str">
        <f>_xlfn.IFNA(VLOOKUP(D431,'Colt Inv June'!A:B,2,0),"")</f>
        <v/>
      </c>
      <c r="F431" t="s">
        <v>111</v>
      </c>
      <c r="G431" t="s">
        <v>111</v>
      </c>
      <c r="H431" t="s">
        <v>111</v>
      </c>
      <c r="I431" t="s">
        <v>111</v>
      </c>
      <c r="J431" s="59">
        <v>218</v>
      </c>
      <c r="K431" s="60" t="s">
        <v>1517</v>
      </c>
      <c r="L431" s="60" t="s">
        <v>2407</v>
      </c>
      <c r="M431" s="60" t="s">
        <v>1518</v>
      </c>
      <c r="N431" s="60" t="s">
        <v>1519</v>
      </c>
      <c r="O431" s="60" t="s">
        <v>2408</v>
      </c>
      <c r="P431" s="60" t="s">
        <v>1759</v>
      </c>
      <c r="Q431" s="60" t="s">
        <v>1930</v>
      </c>
      <c r="R431" s="60" t="s">
        <v>1582</v>
      </c>
      <c r="S431" s="60" t="s">
        <v>1992</v>
      </c>
      <c r="T431" s="60" t="s">
        <v>2409</v>
      </c>
      <c r="U431" s="60" t="s">
        <v>72</v>
      </c>
      <c r="V431" s="60" t="s">
        <v>663</v>
      </c>
      <c r="W431" s="60" t="s">
        <v>72</v>
      </c>
      <c r="X431" s="60" t="s">
        <v>111</v>
      </c>
      <c r="Y431" s="60" t="s">
        <v>2410</v>
      </c>
      <c r="Z431" s="60" t="s">
        <v>1701</v>
      </c>
      <c r="AA431" s="60" t="s">
        <v>2411</v>
      </c>
      <c r="AB431" s="60" t="s">
        <v>2055</v>
      </c>
      <c r="AC431" s="60" t="s">
        <v>2412</v>
      </c>
      <c r="AD431" s="60" t="s">
        <v>1992</v>
      </c>
      <c r="AE431" s="60" t="s">
        <v>111</v>
      </c>
      <c r="AF431" s="60" t="s">
        <v>111</v>
      </c>
      <c r="AG431" s="60" t="s">
        <v>111</v>
      </c>
      <c r="AH431" s="60" t="s">
        <v>111</v>
      </c>
      <c r="AI431" s="60"/>
      <c r="AJ431" s="60" t="s">
        <v>2408</v>
      </c>
      <c r="AK431" s="61"/>
    </row>
    <row r="432" spans="4:37" x14ac:dyDescent="0.3">
      <c r="D432" t="str">
        <f>IF(A432&lt;&gt;"",A432,IF(B432&lt;&gt;"",B432,IF(C432&lt;&gt;"",C432,"")))</f>
        <v/>
      </c>
      <c r="E432" t="str">
        <f>_xlfn.IFNA(VLOOKUP(D432,'Colt Inv June'!A:B,2,0),"")</f>
        <v/>
      </c>
      <c r="F432" t="s">
        <v>111</v>
      </c>
      <c r="G432" t="s">
        <v>111</v>
      </c>
      <c r="H432" t="s">
        <v>2435</v>
      </c>
      <c r="I432" t="s">
        <v>156</v>
      </c>
      <c r="J432" s="59">
        <v>226</v>
      </c>
      <c r="K432" s="60" t="s">
        <v>1517</v>
      </c>
      <c r="L432" s="60" t="s">
        <v>2430</v>
      </c>
      <c r="M432" s="60" t="s">
        <v>1518</v>
      </c>
      <c r="N432" s="60" t="s">
        <v>2015</v>
      </c>
      <c r="O432" s="60" t="s">
        <v>2431</v>
      </c>
      <c r="P432" s="60" t="s">
        <v>1759</v>
      </c>
      <c r="Q432" s="60" t="s">
        <v>111</v>
      </c>
      <c r="R432" s="60" t="s">
        <v>2432</v>
      </c>
      <c r="S432" s="60" t="s">
        <v>2433</v>
      </c>
      <c r="T432" s="60" t="s">
        <v>111</v>
      </c>
      <c r="U432" s="60" t="s">
        <v>111</v>
      </c>
      <c r="V432" s="60" t="s">
        <v>111</v>
      </c>
      <c r="W432" s="60" t="s">
        <v>111</v>
      </c>
      <c r="X432" s="60" t="s">
        <v>2434</v>
      </c>
      <c r="Y432" s="60" t="s">
        <v>2435</v>
      </c>
      <c r="Z432" s="60" t="s">
        <v>2436</v>
      </c>
      <c r="AA432" s="60" t="s">
        <v>2437</v>
      </c>
      <c r="AB432" s="60" t="s">
        <v>1524</v>
      </c>
      <c r="AC432" s="60" t="s">
        <v>111</v>
      </c>
      <c r="AD432" s="60" t="s">
        <v>111</v>
      </c>
      <c r="AE432" s="60" t="s">
        <v>111</v>
      </c>
      <c r="AF432" s="60" t="s">
        <v>111</v>
      </c>
      <c r="AG432" s="60" t="s">
        <v>111</v>
      </c>
      <c r="AH432" s="60" t="s">
        <v>111</v>
      </c>
      <c r="AI432" s="60"/>
      <c r="AJ432" s="60" t="s">
        <v>2431</v>
      </c>
      <c r="AK432" s="61"/>
    </row>
    <row r="433" spans="2:37" x14ac:dyDescent="0.3">
      <c r="D433" t="str">
        <f>IF(A433&lt;&gt;"",A433,IF(B433&lt;&gt;"",B433,IF(C433&lt;&gt;"",C433,"")))</f>
        <v/>
      </c>
      <c r="E433" t="str">
        <f>_xlfn.IFNA(VLOOKUP(D433,'Colt Inv June'!A:B,2,0),"")</f>
        <v/>
      </c>
      <c r="F433" t="s">
        <v>111</v>
      </c>
      <c r="G433" t="s">
        <v>111</v>
      </c>
      <c r="H433" t="s">
        <v>3940</v>
      </c>
      <c r="I433" t="s">
        <v>373</v>
      </c>
      <c r="J433" s="62">
        <v>556</v>
      </c>
      <c r="K433" s="63" t="s">
        <v>111</v>
      </c>
      <c r="L433" s="63" t="s">
        <v>3945</v>
      </c>
      <c r="M433" s="63" t="s">
        <v>1518</v>
      </c>
      <c r="N433" s="63" t="s">
        <v>1519</v>
      </c>
      <c r="O433" s="63" t="s">
        <v>3946</v>
      </c>
      <c r="P433" s="63" t="s">
        <v>1759</v>
      </c>
      <c r="Q433" s="63" t="s">
        <v>2939</v>
      </c>
      <c r="R433" s="63" t="s">
        <v>3947</v>
      </c>
      <c r="S433" s="63" t="s">
        <v>3947</v>
      </c>
      <c r="T433" s="63" t="s">
        <v>3948</v>
      </c>
      <c r="U433" s="63" t="s">
        <v>72</v>
      </c>
      <c r="V433" s="63" t="s">
        <v>72</v>
      </c>
      <c r="W433" s="63" t="s">
        <v>72</v>
      </c>
      <c r="X433" s="63" t="s">
        <v>3795</v>
      </c>
      <c r="Y433" s="63" t="s">
        <v>3940</v>
      </c>
      <c r="Z433" s="63" t="s">
        <v>3667</v>
      </c>
      <c r="AA433" s="63" t="s">
        <v>3941</v>
      </c>
      <c r="AB433" s="63" t="s">
        <v>1118</v>
      </c>
      <c r="AC433" s="63" t="s">
        <v>3949</v>
      </c>
      <c r="AD433" s="63" t="s">
        <v>72</v>
      </c>
      <c r="AE433" s="63" t="s">
        <v>111</v>
      </c>
      <c r="AF433" s="63" t="s">
        <v>111</v>
      </c>
      <c r="AG433" s="63" t="s">
        <v>3949</v>
      </c>
      <c r="AH433" s="63" t="s">
        <v>111</v>
      </c>
      <c r="AI433" s="63"/>
      <c r="AJ433" s="63" t="s">
        <v>3946</v>
      </c>
      <c r="AK433" s="64"/>
    </row>
    <row r="434" spans="2:37" x14ac:dyDescent="0.3">
      <c r="B434" t="s">
        <v>1146</v>
      </c>
      <c r="C434" t="s">
        <v>1146</v>
      </c>
      <c r="D434" t="str">
        <f>IF(A434&lt;&gt;"",A434,IF(B434&lt;&gt;"",B434,IF(C434&lt;&gt;"",C434,"")))</f>
        <v>BE080301577</v>
      </c>
      <c r="E434" t="str">
        <f>_xlfn.IFNA(VLOOKUP(D434,'Colt Inv June'!A:B,2,0),"")</f>
        <v>VLUHR</v>
      </c>
      <c r="F434" t="s">
        <v>3927</v>
      </c>
      <c r="G434" t="s">
        <v>1144</v>
      </c>
      <c r="H434" t="s">
        <v>3927</v>
      </c>
      <c r="I434" t="s">
        <v>1144</v>
      </c>
      <c r="J434" s="62">
        <v>554</v>
      </c>
      <c r="K434" s="63" t="s">
        <v>1517</v>
      </c>
      <c r="L434" s="63" t="s">
        <v>1145</v>
      </c>
      <c r="M434" s="63" t="s">
        <v>2038</v>
      </c>
      <c r="N434" s="63" t="s">
        <v>1553</v>
      </c>
      <c r="O434" s="63" t="s">
        <v>3931</v>
      </c>
      <c r="P434" s="63" t="s">
        <v>1759</v>
      </c>
      <c r="Q434" s="63" t="s">
        <v>1930</v>
      </c>
      <c r="R434" s="63" t="s">
        <v>3932</v>
      </c>
      <c r="S434" s="63" t="s">
        <v>3933</v>
      </c>
      <c r="T434" s="63" t="s">
        <v>1149</v>
      </c>
      <c r="U434" s="63" t="s">
        <v>72</v>
      </c>
      <c r="V434" s="63" t="s">
        <v>1148</v>
      </c>
      <c r="W434" s="63" t="s">
        <v>72</v>
      </c>
      <c r="X434" s="63" t="s">
        <v>3795</v>
      </c>
      <c r="Y434" s="63" t="s">
        <v>3927</v>
      </c>
      <c r="Z434" s="63" t="s">
        <v>1764</v>
      </c>
      <c r="AA434" s="63" t="s">
        <v>1147</v>
      </c>
      <c r="AB434" s="63" t="s">
        <v>1118</v>
      </c>
      <c r="AC434" s="63" t="s">
        <v>3934</v>
      </c>
      <c r="AD434" s="63" t="s">
        <v>72</v>
      </c>
      <c r="AE434" s="63" t="s">
        <v>111</v>
      </c>
      <c r="AF434" s="63" t="s">
        <v>111</v>
      </c>
      <c r="AG434" s="63" t="s">
        <v>3934</v>
      </c>
      <c r="AH434" s="63" t="s">
        <v>111</v>
      </c>
      <c r="AI434" s="63"/>
      <c r="AJ434" s="63" t="s">
        <v>1146</v>
      </c>
      <c r="AK434" s="64"/>
    </row>
    <row r="435" spans="2:37" x14ac:dyDescent="0.3">
      <c r="B435" t="s">
        <v>1146</v>
      </c>
      <c r="C435" t="s">
        <v>1146</v>
      </c>
      <c r="D435" t="str">
        <f>IF(A435&lt;&gt;"",A435,IF(B435&lt;&gt;"",B435,IF(C435&lt;&gt;"",C435,"")))</f>
        <v>BE080301577</v>
      </c>
      <c r="E435" t="str">
        <f>_xlfn.IFNA(VLOOKUP(D435,'Colt Inv June'!A:B,2,0),"")</f>
        <v>VLUHR</v>
      </c>
      <c r="F435" t="s">
        <v>3927</v>
      </c>
      <c r="G435" t="s">
        <v>1144</v>
      </c>
      <c r="H435" t="s">
        <v>3927</v>
      </c>
      <c r="I435" t="s">
        <v>1144</v>
      </c>
      <c r="J435" s="59">
        <v>1376</v>
      </c>
      <c r="K435" s="60" t="s">
        <v>1517</v>
      </c>
      <c r="L435" s="60" t="s">
        <v>1145</v>
      </c>
      <c r="M435" s="60" t="s">
        <v>4331</v>
      </c>
      <c r="N435" s="60" t="s">
        <v>1553</v>
      </c>
      <c r="O435" s="60" t="s">
        <v>3931</v>
      </c>
      <c r="P435" s="60" t="s">
        <v>1759</v>
      </c>
      <c r="Q435" s="60" t="s">
        <v>1930</v>
      </c>
      <c r="R435" s="60" t="s">
        <v>3932</v>
      </c>
      <c r="S435" s="60" t="s">
        <v>4466</v>
      </c>
      <c r="T435" s="60" t="s">
        <v>1175</v>
      </c>
      <c r="U435" s="60" t="s">
        <v>72</v>
      </c>
      <c r="V435" s="60" t="s">
        <v>1156</v>
      </c>
      <c r="W435" s="60" t="s">
        <v>72</v>
      </c>
      <c r="X435" s="60" t="s">
        <v>3795</v>
      </c>
      <c r="Y435" s="60" t="s">
        <v>3927</v>
      </c>
      <c r="Z435" s="60" t="s">
        <v>1764</v>
      </c>
      <c r="AA435" s="60" t="s">
        <v>6490</v>
      </c>
      <c r="AB435" s="60" t="s">
        <v>1118</v>
      </c>
      <c r="AC435" s="60" t="s">
        <v>3934</v>
      </c>
      <c r="AD435" s="60" t="s">
        <v>72</v>
      </c>
      <c r="AE435" s="60" t="s">
        <v>111</v>
      </c>
      <c r="AF435" s="60" t="s">
        <v>111</v>
      </c>
      <c r="AG435" s="60" t="s">
        <v>3934</v>
      </c>
      <c r="AH435" s="60" t="s">
        <v>111</v>
      </c>
      <c r="AI435" s="60"/>
      <c r="AJ435" s="60" t="s">
        <v>1146</v>
      </c>
      <c r="AK435" s="61"/>
    </row>
    <row r="436" spans="2:37" x14ac:dyDescent="0.3">
      <c r="B436" t="s">
        <v>1151</v>
      </c>
      <c r="C436" t="s">
        <v>1151</v>
      </c>
      <c r="D436" t="str">
        <f>IF(A436&lt;&gt;"",A436,IF(B436&lt;&gt;"",B436,IF(C436&lt;&gt;"",C436,"")))</f>
        <v>BE080500667</v>
      </c>
      <c r="E436" t="str">
        <f>_xlfn.IFNA(VLOOKUP(D436,'Colt Inv June'!A:B,2,0),"")</f>
        <v>DATA INNOVATIONS EUROPE SA</v>
      </c>
      <c r="F436" t="s">
        <v>2499</v>
      </c>
      <c r="G436" t="s">
        <v>211</v>
      </c>
      <c r="H436" t="s">
        <v>2499</v>
      </c>
      <c r="I436" t="s">
        <v>211</v>
      </c>
      <c r="J436" s="59">
        <v>239</v>
      </c>
      <c r="K436" s="60" t="s">
        <v>111</v>
      </c>
      <c r="L436" s="60" t="s">
        <v>1150</v>
      </c>
      <c r="M436" s="60" t="s">
        <v>1552</v>
      </c>
      <c r="N436" s="60" t="s">
        <v>1553</v>
      </c>
      <c r="O436" s="60" t="s">
        <v>2496</v>
      </c>
      <c r="P436" s="60" t="s">
        <v>1759</v>
      </c>
      <c r="Q436" s="60" t="s">
        <v>2497</v>
      </c>
      <c r="R436" s="60" t="s">
        <v>2498</v>
      </c>
      <c r="S436" s="60" t="s">
        <v>2261</v>
      </c>
      <c r="T436" s="60" t="s">
        <v>143</v>
      </c>
      <c r="U436" s="60" t="s">
        <v>143</v>
      </c>
      <c r="V436" s="60" t="s">
        <v>663</v>
      </c>
      <c r="W436" s="60" t="s">
        <v>72</v>
      </c>
      <c r="X436" s="60" t="s">
        <v>111</v>
      </c>
      <c r="Y436" s="60" t="s">
        <v>2499</v>
      </c>
      <c r="Z436" s="60" t="s">
        <v>1764</v>
      </c>
      <c r="AA436" s="60" t="s">
        <v>214</v>
      </c>
      <c r="AB436" s="60" t="s">
        <v>1118</v>
      </c>
      <c r="AC436" s="60" t="s">
        <v>2500</v>
      </c>
      <c r="AD436" s="60" t="s">
        <v>72</v>
      </c>
      <c r="AE436" s="60" t="s">
        <v>111</v>
      </c>
      <c r="AF436" s="60" t="s">
        <v>111</v>
      </c>
      <c r="AG436" s="60" t="s">
        <v>2500</v>
      </c>
      <c r="AH436" s="60" t="s">
        <v>111</v>
      </c>
      <c r="AI436" s="60"/>
      <c r="AJ436" s="60" t="s">
        <v>1151</v>
      </c>
      <c r="AK436" s="61"/>
    </row>
    <row r="437" spans="2:37" x14ac:dyDescent="0.3">
      <c r="B437" t="s">
        <v>1153</v>
      </c>
      <c r="C437" t="s">
        <v>1153</v>
      </c>
      <c r="D437" t="str">
        <f>IF(A437&lt;&gt;"",A437,IF(B437&lt;&gt;"",B437,IF(C437&lt;&gt;"",C437,"")))</f>
        <v>BE080502229</v>
      </c>
      <c r="E437" t="str">
        <f>_xlfn.IFNA(VLOOKUP(D437,'Colt Inv June'!A:B,2,0),"")</f>
        <v>UNDP</v>
      </c>
      <c r="F437" t="s">
        <v>4545</v>
      </c>
      <c r="G437" t="s">
        <v>321</v>
      </c>
      <c r="H437" t="s">
        <v>4545</v>
      </c>
      <c r="I437" t="s">
        <v>321</v>
      </c>
      <c r="J437" s="62">
        <v>718</v>
      </c>
      <c r="K437" s="63" t="s">
        <v>111</v>
      </c>
      <c r="L437" s="63" t="s">
        <v>1152</v>
      </c>
      <c r="M437" s="63" t="s">
        <v>1552</v>
      </c>
      <c r="N437" s="63" t="s">
        <v>1553</v>
      </c>
      <c r="O437" s="63" t="s">
        <v>4544</v>
      </c>
      <c r="P437" s="63" t="s">
        <v>1759</v>
      </c>
      <c r="Q437" s="63" t="s">
        <v>1930</v>
      </c>
      <c r="R437" s="63" t="s">
        <v>4424</v>
      </c>
      <c r="S437" s="63" t="s">
        <v>4535</v>
      </c>
      <c r="T437" s="63" t="s">
        <v>1157</v>
      </c>
      <c r="U437" s="63" t="s">
        <v>111</v>
      </c>
      <c r="V437" s="63" t="s">
        <v>1156</v>
      </c>
      <c r="W437" s="63" t="s">
        <v>111</v>
      </c>
      <c r="X437" s="63" t="s">
        <v>4426</v>
      </c>
      <c r="Y437" s="63" t="s">
        <v>4545</v>
      </c>
      <c r="Z437" s="63" t="s">
        <v>1764</v>
      </c>
      <c r="AA437" s="63" t="s">
        <v>4546</v>
      </c>
      <c r="AB437" s="63" t="s">
        <v>1118</v>
      </c>
      <c r="AC437" s="63" t="s">
        <v>4547</v>
      </c>
      <c r="AD437" s="63" t="s">
        <v>72</v>
      </c>
      <c r="AE437" s="63" t="s">
        <v>111</v>
      </c>
      <c r="AF437" s="63" t="s">
        <v>111</v>
      </c>
      <c r="AG437" s="63" t="s">
        <v>4547</v>
      </c>
      <c r="AH437" s="63" t="s">
        <v>111</v>
      </c>
      <c r="AI437" s="63"/>
      <c r="AJ437" s="63" t="s">
        <v>1153</v>
      </c>
      <c r="AK437" s="64"/>
    </row>
    <row r="438" spans="2:37" x14ac:dyDescent="0.3">
      <c r="D438" t="str">
        <f>IF(A438&lt;&gt;"",A438,IF(B438&lt;&gt;"",B438,IF(C438&lt;&gt;"",C438,"")))</f>
        <v/>
      </c>
      <c r="E438" t="str">
        <f>_xlfn.IFNA(VLOOKUP(D438,'Colt Inv June'!A:B,2,0),"")</f>
        <v/>
      </c>
      <c r="F438" t="s">
        <v>111</v>
      </c>
      <c r="G438" t="s">
        <v>111</v>
      </c>
      <c r="H438" t="s">
        <v>111</v>
      </c>
      <c r="I438" t="s">
        <v>111</v>
      </c>
      <c r="J438" s="59">
        <v>242</v>
      </c>
      <c r="K438" s="60" t="s">
        <v>1517</v>
      </c>
      <c r="L438" s="60" t="s">
        <v>2505</v>
      </c>
      <c r="M438" s="60" t="s">
        <v>1518</v>
      </c>
      <c r="N438" s="60" t="s">
        <v>2099</v>
      </c>
      <c r="O438" s="60" t="s">
        <v>2506</v>
      </c>
      <c r="P438" s="60" t="s">
        <v>1759</v>
      </c>
      <c r="Q438" s="60" t="s">
        <v>1989</v>
      </c>
      <c r="R438" s="60" t="s">
        <v>2507</v>
      </c>
      <c r="S438" s="60" t="s">
        <v>2508</v>
      </c>
      <c r="T438" s="60" t="s">
        <v>97</v>
      </c>
      <c r="U438" s="60" t="s">
        <v>72</v>
      </c>
      <c r="V438" s="60" t="s">
        <v>663</v>
      </c>
      <c r="W438" s="60" t="s">
        <v>72</v>
      </c>
      <c r="X438" s="60" t="s">
        <v>2509</v>
      </c>
      <c r="Y438" s="60" t="s">
        <v>2099</v>
      </c>
      <c r="Z438" s="60" t="s">
        <v>1701</v>
      </c>
      <c r="AA438" s="60" t="s">
        <v>2510</v>
      </c>
      <c r="AB438" s="60" t="s">
        <v>1539</v>
      </c>
      <c r="AC438" s="60" t="s">
        <v>2511</v>
      </c>
      <c r="AD438" s="60" t="s">
        <v>1992</v>
      </c>
      <c r="AE438" s="60" t="s">
        <v>111</v>
      </c>
      <c r="AF438" s="60" t="s">
        <v>111</v>
      </c>
      <c r="AG438" s="60" t="s">
        <v>111</v>
      </c>
      <c r="AH438" s="60" t="s">
        <v>111</v>
      </c>
      <c r="AI438" s="60"/>
      <c r="AJ438" s="60" t="s">
        <v>2506</v>
      </c>
      <c r="AK438" s="61"/>
    </row>
    <row r="439" spans="2:37" x14ac:dyDescent="0.3">
      <c r="D439" t="str">
        <f>IF(A439&lt;&gt;"",A439,IF(B439&lt;&gt;"",B439,IF(C439&lt;&gt;"",C439,"")))</f>
        <v/>
      </c>
      <c r="E439" t="str">
        <f>_xlfn.IFNA(VLOOKUP(D439,'Colt Inv June'!A:B,2,0),"")</f>
        <v/>
      </c>
      <c r="F439" t="s">
        <v>111</v>
      </c>
      <c r="G439" t="s">
        <v>111</v>
      </c>
      <c r="H439" t="s">
        <v>2551</v>
      </c>
      <c r="I439" t="s">
        <v>580</v>
      </c>
      <c r="J439" s="62">
        <v>252</v>
      </c>
      <c r="K439" s="63" t="s">
        <v>1517</v>
      </c>
      <c r="L439" s="63" t="s">
        <v>2550</v>
      </c>
      <c r="M439" s="63" t="s">
        <v>1518</v>
      </c>
      <c r="N439" s="63" t="s">
        <v>2551</v>
      </c>
      <c r="O439" s="63" t="s">
        <v>2552</v>
      </c>
      <c r="P439" s="63" t="s">
        <v>1759</v>
      </c>
      <c r="Q439" s="63" t="s">
        <v>1118</v>
      </c>
      <c r="R439" s="63" t="s">
        <v>2553</v>
      </c>
      <c r="S439" s="63" t="s">
        <v>2452</v>
      </c>
      <c r="T439" s="63" t="s">
        <v>111</v>
      </c>
      <c r="U439" s="63" t="s">
        <v>111</v>
      </c>
      <c r="V439" s="63" t="s">
        <v>97</v>
      </c>
      <c r="W439" s="63" t="s">
        <v>72</v>
      </c>
      <c r="X439" s="63" t="s">
        <v>2554</v>
      </c>
      <c r="Y439" s="63" t="s">
        <v>2551</v>
      </c>
      <c r="Z439" s="63" t="s">
        <v>1942</v>
      </c>
      <c r="AA439" s="63" t="s">
        <v>2555</v>
      </c>
      <c r="AB439" s="63" t="s">
        <v>1524</v>
      </c>
      <c r="AC439" s="63" t="s">
        <v>111</v>
      </c>
      <c r="AD439" s="63" t="s">
        <v>111</v>
      </c>
      <c r="AE439" s="63" t="s">
        <v>111</v>
      </c>
      <c r="AF439" s="63" t="s">
        <v>111</v>
      </c>
      <c r="AG439" s="63" t="s">
        <v>111</v>
      </c>
      <c r="AH439" s="63" t="s">
        <v>111</v>
      </c>
      <c r="AI439" s="63"/>
      <c r="AJ439" s="63" t="s">
        <v>2552</v>
      </c>
      <c r="AK439" s="64"/>
    </row>
    <row r="440" spans="2:37" x14ac:dyDescent="0.3">
      <c r="D440" t="str">
        <f>IF(A440&lt;&gt;"",A440,IF(B440&lt;&gt;"",B440,IF(C440&lt;&gt;"",C440,"")))</f>
        <v/>
      </c>
      <c r="E440" t="str">
        <f>_xlfn.IFNA(VLOOKUP(D440,'Colt Inv June'!A:B,2,0),"")</f>
        <v/>
      </c>
      <c r="F440" t="s">
        <v>111</v>
      </c>
      <c r="G440" t="s">
        <v>111</v>
      </c>
      <c r="H440" t="s">
        <v>111</v>
      </c>
      <c r="I440" t="s">
        <v>111</v>
      </c>
      <c r="J440" s="59">
        <v>251</v>
      </c>
      <c r="K440" s="60" t="s">
        <v>1517</v>
      </c>
      <c r="L440" s="60" t="s">
        <v>2545</v>
      </c>
      <c r="M440" s="60" t="s">
        <v>1518</v>
      </c>
      <c r="N440" s="60" t="s">
        <v>2546</v>
      </c>
      <c r="O440" s="60" t="s">
        <v>2547</v>
      </c>
      <c r="P440" s="60" t="s">
        <v>1759</v>
      </c>
      <c r="Q440" s="60" t="s">
        <v>111</v>
      </c>
      <c r="R440" s="60" t="s">
        <v>2548</v>
      </c>
      <c r="S440" s="60" t="s">
        <v>1546</v>
      </c>
      <c r="T440" s="60" t="s">
        <v>111</v>
      </c>
      <c r="U440" s="60" t="s">
        <v>111</v>
      </c>
      <c r="V440" s="60" t="s">
        <v>97</v>
      </c>
      <c r="W440" s="60" t="s">
        <v>72</v>
      </c>
      <c r="X440" s="60" t="s">
        <v>111</v>
      </c>
      <c r="Y440" s="60" t="s">
        <v>2546</v>
      </c>
      <c r="Z440" s="60" t="s">
        <v>1942</v>
      </c>
      <c r="AA440" s="60" t="s">
        <v>2549</v>
      </c>
      <c r="AB440" s="60" t="s">
        <v>111</v>
      </c>
      <c r="AC440" s="60" t="s">
        <v>111</v>
      </c>
      <c r="AD440" s="60" t="s">
        <v>111</v>
      </c>
      <c r="AE440" s="60" t="s">
        <v>111</v>
      </c>
      <c r="AF440" s="60" t="s">
        <v>111</v>
      </c>
      <c r="AG440" s="60" t="s">
        <v>111</v>
      </c>
      <c r="AH440" s="60" t="s">
        <v>111</v>
      </c>
      <c r="AI440" s="60"/>
      <c r="AJ440" s="60" t="s">
        <v>2547</v>
      </c>
      <c r="AK440" s="61"/>
    </row>
    <row r="441" spans="2:37" x14ac:dyDescent="0.3">
      <c r="D441" t="str">
        <f>IF(A441&lt;&gt;"",A441,IF(B441&lt;&gt;"",B441,IF(C441&lt;&gt;"",C441,"")))</f>
        <v/>
      </c>
      <c r="E441" t="str">
        <f>_xlfn.IFNA(VLOOKUP(D441,'Colt Inv June'!A:B,2,0),"")</f>
        <v/>
      </c>
      <c r="F441" t="s">
        <v>111</v>
      </c>
      <c r="G441" t="s">
        <v>111</v>
      </c>
      <c r="H441" t="s">
        <v>111</v>
      </c>
      <c r="I441" t="s">
        <v>111</v>
      </c>
      <c r="J441" s="62">
        <v>258</v>
      </c>
      <c r="K441" s="63" t="s">
        <v>1517</v>
      </c>
      <c r="L441" s="63" t="s">
        <v>2589</v>
      </c>
      <c r="M441" s="63" t="s">
        <v>1518</v>
      </c>
      <c r="N441" s="63" t="s">
        <v>2590</v>
      </c>
      <c r="O441" s="63" t="s">
        <v>2591</v>
      </c>
      <c r="P441" s="63" t="s">
        <v>1759</v>
      </c>
      <c r="Q441" s="63" t="s">
        <v>111</v>
      </c>
      <c r="R441" s="63" t="s">
        <v>2592</v>
      </c>
      <c r="S441" s="63" t="s">
        <v>2593</v>
      </c>
      <c r="T441" s="63" t="s">
        <v>111</v>
      </c>
      <c r="U441" s="63" t="s">
        <v>111</v>
      </c>
      <c r="V441" s="63" t="s">
        <v>97</v>
      </c>
      <c r="W441" s="63" t="s">
        <v>72</v>
      </c>
      <c r="X441" s="63" t="s">
        <v>111</v>
      </c>
      <c r="Y441" s="63" t="s">
        <v>2590</v>
      </c>
      <c r="Z441" s="63" t="s">
        <v>2594</v>
      </c>
      <c r="AA441" s="63" t="s">
        <v>2595</v>
      </c>
      <c r="AB441" s="63" t="s">
        <v>1524</v>
      </c>
      <c r="AC441" s="63" t="s">
        <v>111</v>
      </c>
      <c r="AD441" s="63" t="s">
        <v>111</v>
      </c>
      <c r="AE441" s="63" t="s">
        <v>111</v>
      </c>
      <c r="AF441" s="63" t="s">
        <v>111</v>
      </c>
      <c r="AG441" s="63" t="s">
        <v>111</v>
      </c>
      <c r="AH441" s="63" t="s">
        <v>111</v>
      </c>
      <c r="AI441" s="63"/>
      <c r="AJ441" s="63" t="s">
        <v>2591</v>
      </c>
      <c r="AK441" s="64"/>
    </row>
    <row r="442" spans="2:37" x14ac:dyDescent="0.3">
      <c r="D442" t="str">
        <f>IF(A442&lt;&gt;"",A442,IF(B442&lt;&gt;"",B442,IF(C442&lt;&gt;"",C442,"")))</f>
        <v/>
      </c>
      <c r="E442" t="str">
        <f>_xlfn.IFNA(VLOOKUP(D442,'Colt Inv June'!A:B,2,0),"")</f>
        <v/>
      </c>
      <c r="F442" t="s">
        <v>111</v>
      </c>
      <c r="G442" t="s">
        <v>111</v>
      </c>
      <c r="H442" t="s">
        <v>111</v>
      </c>
      <c r="I442" t="s">
        <v>111</v>
      </c>
      <c r="J442" s="62">
        <v>265</v>
      </c>
      <c r="K442" s="63" t="s">
        <v>1517</v>
      </c>
      <c r="L442" s="63" t="s">
        <v>2629</v>
      </c>
      <c r="M442" s="63" t="s">
        <v>1518</v>
      </c>
      <c r="N442" s="63" t="s">
        <v>1519</v>
      </c>
      <c r="O442" s="63" t="s">
        <v>2630</v>
      </c>
      <c r="P442" s="63" t="s">
        <v>1759</v>
      </c>
      <c r="Q442" s="63" t="s">
        <v>2503</v>
      </c>
      <c r="R442" s="63" t="s">
        <v>2631</v>
      </c>
      <c r="S442" s="63" t="s">
        <v>111</v>
      </c>
      <c r="T442" s="63" t="s">
        <v>111</v>
      </c>
      <c r="U442" s="63" t="s">
        <v>111</v>
      </c>
      <c r="V442" s="63" t="s">
        <v>97</v>
      </c>
      <c r="W442" s="63" t="s">
        <v>111</v>
      </c>
      <c r="X442" s="63" t="s">
        <v>111</v>
      </c>
      <c r="Y442" s="63" t="s">
        <v>2632</v>
      </c>
      <c r="Z442" s="63" t="s">
        <v>2160</v>
      </c>
      <c r="AA442" s="63" t="s">
        <v>2633</v>
      </c>
      <c r="AB442" s="63" t="s">
        <v>1524</v>
      </c>
      <c r="AC442" s="63" t="s">
        <v>111</v>
      </c>
      <c r="AD442" s="63" t="s">
        <v>111</v>
      </c>
      <c r="AE442" s="63" t="s">
        <v>111</v>
      </c>
      <c r="AF442" s="63" t="s">
        <v>111</v>
      </c>
      <c r="AG442" s="63" t="s">
        <v>111</v>
      </c>
      <c r="AH442" s="63" t="s">
        <v>111</v>
      </c>
      <c r="AI442" s="63"/>
      <c r="AJ442" s="63" t="s">
        <v>2630</v>
      </c>
      <c r="AK442" s="64"/>
    </row>
    <row r="443" spans="2:37" x14ac:dyDescent="0.3">
      <c r="D443" t="str">
        <f>IF(A443&lt;&gt;"",A443,IF(B443&lt;&gt;"",B443,IF(C443&lt;&gt;"",C443,"")))</f>
        <v/>
      </c>
      <c r="E443" t="str">
        <f>_xlfn.IFNA(VLOOKUP(D443,'Colt Inv June'!A:B,2,0),"")</f>
        <v/>
      </c>
      <c r="F443" t="s">
        <v>111</v>
      </c>
      <c r="G443" t="s">
        <v>111</v>
      </c>
      <c r="H443" t="s">
        <v>2586</v>
      </c>
      <c r="I443" t="s">
        <v>137</v>
      </c>
      <c r="J443" s="62">
        <v>342</v>
      </c>
      <c r="K443" s="63" t="s">
        <v>1517</v>
      </c>
      <c r="L443" s="63" t="s">
        <v>2976</v>
      </c>
      <c r="M443" s="63" t="s">
        <v>1518</v>
      </c>
      <c r="N443" s="63" t="s">
        <v>2015</v>
      </c>
      <c r="O443" s="63" t="s">
        <v>2977</v>
      </c>
      <c r="P443" s="63" t="s">
        <v>1759</v>
      </c>
      <c r="Q443" s="63" t="s">
        <v>111</v>
      </c>
      <c r="R443" s="63" t="s">
        <v>111</v>
      </c>
      <c r="S443" s="63" t="s">
        <v>111</v>
      </c>
      <c r="T443" s="63" t="s">
        <v>111</v>
      </c>
      <c r="U443" s="63" t="s">
        <v>111</v>
      </c>
      <c r="V443" s="63" t="s">
        <v>111</v>
      </c>
      <c r="W443" s="63" t="s">
        <v>111</v>
      </c>
      <c r="X443" s="63" t="s">
        <v>2978</v>
      </c>
      <c r="Y443" s="63" t="s">
        <v>2586</v>
      </c>
      <c r="Z443" s="63" t="s">
        <v>111</v>
      </c>
      <c r="AA443" s="63" t="s">
        <v>111</v>
      </c>
      <c r="AB443" s="63" t="s">
        <v>111</v>
      </c>
      <c r="AC443" s="63" t="s">
        <v>111</v>
      </c>
      <c r="AD443" s="63" t="s">
        <v>111</v>
      </c>
      <c r="AE443" s="63" t="s">
        <v>111</v>
      </c>
      <c r="AF443" s="63" t="s">
        <v>111</v>
      </c>
      <c r="AG443" s="63" t="s">
        <v>111</v>
      </c>
      <c r="AH443" s="63" t="s">
        <v>111</v>
      </c>
      <c r="AI443" s="63"/>
      <c r="AJ443" s="63" t="s">
        <v>2977</v>
      </c>
      <c r="AK443" s="64"/>
    </row>
    <row r="444" spans="2:37" x14ac:dyDescent="0.3">
      <c r="B444" t="s">
        <v>1163</v>
      </c>
      <c r="C444" t="s">
        <v>1163</v>
      </c>
      <c r="D444" t="str">
        <f>IF(A444&lt;&gt;"",A444,IF(B444&lt;&gt;"",B444,IF(C444&lt;&gt;"",C444,"")))</f>
        <v>BE090703445</v>
      </c>
      <c r="E444" t="str">
        <f>_xlfn.IFNA(VLOOKUP(D444,'Colt Inv June'!A:B,2,0),"")</f>
        <v>EUN PARTNERSHIP ASBL</v>
      </c>
      <c r="F444" t="s">
        <v>3760</v>
      </c>
      <c r="G444" t="s">
        <v>173</v>
      </c>
      <c r="H444" t="s">
        <v>3760</v>
      </c>
      <c r="I444" t="s">
        <v>173</v>
      </c>
      <c r="J444" s="62">
        <v>523</v>
      </c>
      <c r="K444" s="63" t="s">
        <v>111</v>
      </c>
      <c r="L444" s="63" t="s">
        <v>1162</v>
      </c>
      <c r="M444" s="63" t="s">
        <v>1518</v>
      </c>
      <c r="N444" s="63" t="s">
        <v>1553</v>
      </c>
      <c r="O444" s="63" t="s">
        <v>3763</v>
      </c>
      <c r="P444" s="63" t="s">
        <v>1759</v>
      </c>
      <c r="Q444" s="63" t="s">
        <v>2939</v>
      </c>
      <c r="R444" s="63" t="s">
        <v>3764</v>
      </c>
      <c r="S444" s="63" t="s">
        <v>3765</v>
      </c>
      <c r="T444" s="63" t="s">
        <v>1166</v>
      </c>
      <c r="U444" s="63" t="s">
        <v>72</v>
      </c>
      <c r="V444" s="63" t="s">
        <v>1165</v>
      </c>
      <c r="W444" s="63" t="s">
        <v>72</v>
      </c>
      <c r="X444" s="63" t="s">
        <v>3473</v>
      </c>
      <c r="Y444" s="63" t="s">
        <v>3760</v>
      </c>
      <c r="Z444" s="63" t="s">
        <v>1764</v>
      </c>
      <c r="AA444" s="63" t="s">
        <v>3761</v>
      </c>
      <c r="AB444" s="63" t="s">
        <v>1118</v>
      </c>
      <c r="AC444" s="63" t="s">
        <v>3766</v>
      </c>
      <c r="AD444" s="63" t="s">
        <v>72</v>
      </c>
      <c r="AE444" s="63" t="s">
        <v>111</v>
      </c>
      <c r="AF444" s="63" t="s">
        <v>111</v>
      </c>
      <c r="AG444" s="63" t="s">
        <v>3766</v>
      </c>
      <c r="AH444" s="63" t="s">
        <v>111</v>
      </c>
      <c r="AI444" s="63"/>
      <c r="AJ444" s="63" t="s">
        <v>1163</v>
      </c>
      <c r="AK444" s="64"/>
    </row>
    <row r="445" spans="2:37" x14ac:dyDescent="0.3">
      <c r="B445" t="s">
        <v>1163</v>
      </c>
      <c r="C445" t="s">
        <v>1163</v>
      </c>
      <c r="D445" t="str">
        <f>IF(A445&lt;&gt;"",A445,IF(B445&lt;&gt;"",B445,IF(C445&lt;&gt;"",C445,"")))</f>
        <v>BE090703445</v>
      </c>
      <c r="E445" t="str">
        <f>_xlfn.IFNA(VLOOKUP(D445,'Colt Inv June'!A:B,2,0),"")</f>
        <v>EUN PARTNERSHIP ASBL</v>
      </c>
      <c r="F445" t="s">
        <v>3760</v>
      </c>
      <c r="G445" t="s">
        <v>173</v>
      </c>
      <c r="H445" t="s">
        <v>3760</v>
      </c>
      <c r="I445" t="s">
        <v>173</v>
      </c>
      <c r="J445" s="62">
        <v>1047</v>
      </c>
      <c r="K445" s="63" t="s">
        <v>111</v>
      </c>
      <c r="L445" s="63" t="s">
        <v>1162</v>
      </c>
      <c r="M445" s="63" t="s">
        <v>1552</v>
      </c>
      <c r="N445" s="63" t="s">
        <v>1553</v>
      </c>
      <c r="O445" s="63" t="s">
        <v>3763</v>
      </c>
      <c r="P445" s="63" t="s">
        <v>1759</v>
      </c>
      <c r="Q445" s="63" t="s">
        <v>2939</v>
      </c>
      <c r="R445" s="63" t="s">
        <v>5690</v>
      </c>
      <c r="S445" s="63" t="s">
        <v>5688</v>
      </c>
      <c r="T445" s="63" t="s">
        <v>1166</v>
      </c>
      <c r="U445" s="63" t="s">
        <v>72</v>
      </c>
      <c r="V445" s="63" t="s">
        <v>1165</v>
      </c>
      <c r="W445" s="63" t="s">
        <v>72</v>
      </c>
      <c r="X445" s="63" t="s">
        <v>3473</v>
      </c>
      <c r="Y445" s="63" t="s">
        <v>3760</v>
      </c>
      <c r="Z445" s="63" t="s">
        <v>1764</v>
      </c>
      <c r="AA445" s="63" t="s">
        <v>5689</v>
      </c>
      <c r="AB445" s="63" t="s">
        <v>1118</v>
      </c>
      <c r="AC445" s="63" t="s">
        <v>3766</v>
      </c>
      <c r="AD445" s="63" t="s">
        <v>72</v>
      </c>
      <c r="AE445" s="63" t="s">
        <v>111</v>
      </c>
      <c r="AF445" s="63" t="s">
        <v>111</v>
      </c>
      <c r="AG445" s="63" t="s">
        <v>3766</v>
      </c>
      <c r="AH445" s="63" t="s">
        <v>111</v>
      </c>
      <c r="AI445" s="63"/>
      <c r="AJ445" s="63" t="s">
        <v>1163</v>
      </c>
      <c r="AK445" s="64"/>
    </row>
    <row r="446" spans="2:37" x14ac:dyDescent="0.3">
      <c r="D446" t="str">
        <f>IF(A446&lt;&gt;"",A446,IF(B446&lt;&gt;"",B446,IF(C446&lt;&gt;"",C446,"")))</f>
        <v/>
      </c>
      <c r="E446" t="str">
        <f>_xlfn.IFNA(VLOOKUP(D446,'Colt Inv June'!A:B,2,0),"")</f>
        <v/>
      </c>
      <c r="F446" t="s">
        <v>111</v>
      </c>
      <c r="G446" t="s">
        <v>111</v>
      </c>
      <c r="H446" t="s">
        <v>2586</v>
      </c>
      <c r="I446" t="s">
        <v>137</v>
      </c>
      <c r="J446" s="59">
        <v>501</v>
      </c>
      <c r="K446" s="60" t="s">
        <v>1517</v>
      </c>
      <c r="L446" s="60" t="s">
        <v>3644</v>
      </c>
      <c r="M446" s="60" t="s">
        <v>1518</v>
      </c>
      <c r="N446" s="60" t="s">
        <v>1519</v>
      </c>
      <c r="O446" s="60" t="s">
        <v>3645</v>
      </c>
      <c r="P446" s="60" t="s">
        <v>626</v>
      </c>
      <c r="Q446" s="60" t="s">
        <v>3646</v>
      </c>
      <c r="R446" s="60" t="s">
        <v>3647</v>
      </c>
      <c r="S446" s="60" t="s">
        <v>111</v>
      </c>
      <c r="T446" s="60" t="s">
        <v>111</v>
      </c>
      <c r="U446" s="60" t="s">
        <v>111</v>
      </c>
      <c r="V446" s="60" t="s">
        <v>225</v>
      </c>
      <c r="W446" s="60" t="s">
        <v>72</v>
      </c>
      <c r="X446" s="60" t="s">
        <v>3648</v>
      </c>
      <c r="Y446" s="60" t="s">
        <v>2586</v>
      </c>
      <c r="Z446" s="60" t="s">
        <v>1585</v>
      </c>
      <c r="AA446" s="60" t="s">
        <v>111</v>
      </c>
      <c r="AB446" s="60" t="s">
        <v>1571</v>
      </c>
      <c r="AC446" s="60" t="s">
        <v>3649</v>
      </c>
      <c r="AD446" s="60" t="s">
        <v>111</v>
      </c>
      <c r="AE446" s="60" t="s">
        <v>111</v>
      </c>
      <c r="AF446" s="60" t="s">
        <v>111</v>
      </c>
      <c r="AG446" s="60" t="s">
        <v>111</v>
      </c>
      <c r="AH446" s="60" t="s">
        <v>111</v>
      </c>
      <c r="AI446" s="60"/>
      <c r="AJ446" s="60" t="s">
        <v>3645</v>
      </c>
      <c r="AK446" s="61"/>
    </row>
    <row r="447" spans="2:37" x14ac:dyDescent="0.3">
      <c r="B447" t="s">
        <v>1000</v>
      </c>
      <c r="C447" t="s">
        <v>1000</v>
      </c>
      <c r="D447" t="str">
        <f>IF(A447&lt;&gt;"",A447,IF(B447&lt;&gt;"",B447,IF(C447&lt;&gt;"",C447,"")))</f>
        <v>BE160600014</v>
      </c>
      <c r="E447" t="str">
        <f>_xlfn.IFNA(VLOOKUP(D447,'Colt Inv June'!A:B,2,0),"")</f>
        <v>OPDR BV</v>
      </c>
      <c r="F447" t="s">
        <v>3345</v>
      </c>
      <c r="G447" t="s">
        <v>998</v>
      </c>
      <c r="H447" t="s">
        <v>3345</v>
      </c>
      <c r="I447" t="s">
        <v>998</v>
      </c>
      <c r="J447" s="62">
        <v>1099</v>
      </c>
      <c r="K447" s="63" t="s">
        <v>1551</v>
      </c>
      <c r="L447" s="63" t="s">
        <v>999</v>
      </c>
      <c r="M447" s="63" t="s">
        <v>1552</v>
      </c>
      <c r="N447" s="63" t="s">
        <v>1519</v>
      </c>
      <c r="O447" s="63" t="s">
        <v>3645</v>
      </c>
      <c r="P447" s="63" t="s">
        <v>626</v>
      </c>
      <c r="Q447" s="63" t="s">
        <v>2926</v>
      </c>
      <c r="R447" s="63" t="s">
        <v>111</v>
      </c>
      <c r="S447" s="63" t="s">
        <v>111</v>
      </c>
      <c r="T447" s="63" t="s">
        <v>111</v>
      </c>
      <c r="U447" s="63" t="s">
        <v>72</v>
      </c>
      <c r="V447" s="63" t="s">
        <v>443</v>
      </c>
      <c r="W447" s="63" t="s">
        <v>72</v>
      </c>
      <c r="X447" s="63" t="s">
        <v>111</v>
      </c>
      <c r="Y447" s="63" t="s">
        <v>3345</v>
      </c>
      <c r="Z447" s="63" t="s">
        <v>1558</v>
      </c>
      <c r="AA447" s="63" t="s">
        <v>1001</v>
      </c>
      <c r="AB447" s="63" t="s">
        <v>933</v>
      </c>
      <c r="AC447" s="63" t="s">
        <v>5797</v>
      </c>
      <c r="AD447" s="63" t="s">
        <v>5798</v>
      </c>
      <c r="AE447" s="63" t="s">
        <v>111</v>
      </c>
      <c r="AF447" s="63" t="s">
        <v>111</v>
      </c>
      <c r="AG447" s="63" t="s">
        <v>5797</v>
      </c>
      <c r="AH447" s="63" t="s">
        <v>111</v>
      </c>
      <c r="AI447" s="63"/>
      <c r="AJ447" s="63" t="s">
        <v>1000</v>
      </c>
      <c r="AK447" s="64"/>
    </row>
    <row r="448" spans="2:37" x14ac:dyDescent="0.3">
      <c r="B448" t="s">
        <v>1000</v>
      </c>
      <c r="C448" t="s">
        <v>1000</v>
      </c>
      <c r="D448" t="str">
        <f>IF(A448&lt;&gt;"",A448,IF(B448&lt;&gt;"",B448,IF(C448&lt;&gt;"",C448,"")))</f>
        <v>BE160600014</v>
      </c>
      <c r="E448" t="str">
        <f>_xlfn.IFNA(VLOOKUP(D448,'Colt Inv June'!A:B,2,0),"")</f>
        <v>OPDR BV</v>
      </c>
      <c r="F448" t="s">
        <v>3345</v>
      </c>
      <c r="G448" t="s">
        <v>998</v>
      </c>
      <c r="H448" t="s">
        <v>3345</v>
      </c>
      <c r="I448" t="s">
        <v>998</v>
      </c>
      <c r="J448" s="62">
        <v>1127</v>
      </c>
      <c r="K448" s="63" t="s">
        <v>1551</v>
      </c>
      <c r="L448" s="63" t="s">
        <v>999</v>
      </c>
      <c r="M448" s="63" t="s">
        <v>1552</v>
      </c>
      <c r="N448" s="63" t="s">
        <v>1519</v>
      </c>
      <c r="O448" s="63" t="s">
        <v>3645</v>
      </c>
      <c r="P448" s="63" t="s">
        <v>1759</v>
      </c>
      <c r="Q448" s="63" t="s">
        <v>1759</v>
      </c>
      <c r="R448" s="63" t="s">
        <v>111</v>
      </c>
      <c r="S448" s="63" t="s">
        <v>111</v>
      </c>
      <c r="T448" s="63" t="s">
        <v>72</v>
      </c>
      <c r="U448" s="63" t="s">
        <v>72</v>
      </c>
      <c r="V448" s="63" t="s">
        <v>72</v>
      </c>
      <c r="W448" s="63" t="s">
        <v>72</v>
      </c>
      <c r="X448" s="63" t="s">
        <v>3349</v>
      </c>
      <c r="Y448" s="63" t="s">
        <v>3345</v>
      </c>
      <c r="Z448" s="63" t="s">
        <v>1968</v>
      </c>
      <c r="AA448" s="63" t="s">
        <v>1001</v>
      </c>
      <c r="AB448" s="63" t="s">
        <v>1539</v>
      </c>
      <c r="AC448" s="63" t="s">
        <v>5892</v>
      </c>
      <c r="AD448" s="63" t="s">
        <v>111</v>
      </c>
      <c r="AE448" s="63" t="s">
        <v>111</v>
      </c>
      <c r="AF448" s="63" t="s">
        <v>111</v>
      </c>
      <c r="AG448" s="63" t="s">
        <v>111</v>
      </c>
      <c r="AH448" s="63" t="s">
        <v>111</v>
      </c>
      <c r="AI448" s="63"/>
      <c r="AJ448" s="63" t="s">
        <v>1000</v>
      </c>
      <c r="AK448" s="64"/>
    </row>
    <row r="449" spans="2:37" x14ac:dyDescent="0.3">
      <c r="B449" t="s">
        <v>1004</v>
      </c>
      <c r="C449" t="s">
        <v>1004</v>
      </c>
      <c r="D449" t="str">
        <f>IF(A449&lt;&gt;"",A449,IF(B449&lt;&gt;"",B449,IF(C449&lt;&gt;"",C449,"")))</f>
        <v>BE161002678</v>
      </c>
      <c r="E449" t="str">
        <f>_xlfn.IFNA(VLOOKUP(D449,'Colt Inv June'!A:B,2,0),"")</f>
        <v>KRISTAL BVBA</v>
      </c>
      <c r="F449" t="s">
        <v>2635</v>
      </c>
      <c r="G449" t="s">
        <v>1002</v>
      </c>
      <c r="H449" t="s">
        <v>2635</v>
      </c>
      <c r="I449" t="s">
        <v>1002</v>
      </c>
      <c r="J449" s="59">
        <v>1184</v>
      </c>
      <c r="K449" s="60" t="s">
        <v>1517</v>
      </c>
      <c r="L449" s="60" t="s">
        <v>1003</v>
      </c>
      <c r="M449" s="60" t="s">
        <v>1552</v>
      </c>
      <c r="N449" s="60" t="s">
        <v>2635</v>
      </c>
      <c r="O449" s="60" t="s">
        <v>3645</v>
      </c>
      <c r="P449" s="60" t="s">
        <v>53</v>
      </c>
      <c r="Q449" s="60" t="s">
        <v>1716</v>
      </c>
      <c r="R449" s="60" t="s">
        <v>2638</v>
      </c>
      <c r="S449" s="60" t="s">
        <v>1546</v>
      </c>
      <c r="T449" s="60" t="s">
        <v>579</v>
      </c>
      <c r="U449" s="60" t="s">
        <v>72</v>
      </c>
      <c r="V449" s="60" t="s">
        <v>430</v>
      </c>
      <c r="W449" s="60" t="s">
        <v>72</v>
      </c>
      <c r="X449" s="60" t="s">
        <v>6033</v>
      </c>
      <c r="Y449" s="60" t="s">
        <v>2635</v>
      </c>
      <c r="Z449" s="60" t="s">
        <v>1558</v>
      </c>
      <c r="AA449" s="60" t="s">
        <v>1005</v>
      </c>
      <c r="AB449" s="60" t="s">
        <v>933</v>
      </c>
      <c r="AC449" s="60" t="s">
        <v>6034</v>
      </c>
      <c r="AD449" s="60" t="s">
        <v>2952</v>
      </c>
      <c r="AE449" s="60" t="s">
        <v>111</v>
      </c>
      <c r="AF449" s="60" t="s">
        <v>111</v>
      </c>
      <c r="AG449" s="60" t="s">
        <v>6034</v>
      </c>
      <c r="AH449" s="60" t="s">
        <v>111</v>
      </c>
      <c r="AI449" s="60"/>
      <c r="AJ449" s="60" t="s">
        <v>1004</v>
      </c>
      <c r="AK449" s="61"/>
    </row>
    <row r="450" spans="2:37" x14ac:dyDescent="0.3">
      <c r="B450" t="s">
        <v>1168</v>
      </c>
      <c r="C450" t="s">
        <v>1168</v>
      </c>
      <c r="D450" t="str">
        <f>IF(A450&lt;&gt;"",A450,IF(B450&lt;&gt;"",B450,IF(C450&lt;&gt;"",C450,"")))</f>
        <v>BE091202611</v>
      </c>
      <c r="E450" t="str">
        <f>_xlfn.IFNA(VLOOKUP(D450,'Colt Inv June'!A:B,2,0),"")</f>
        <v>IBF INTERNATIONAL CONSULTING SA</v>
      </c>
      <c r="F450" t="s">
        <v>3837</v>
      </c>
      <c r="G450" t="s">
        <v>144</v>
      </c>
      <c r="H450" t="s">
        <v>3837</v>
      </c>
      <c r="I450" t="s">
        <v>144</v>
      </c>
      <c r="J450" s="62">
        <v>536</v>
      </c>
      <c r="K450" s="63" t="s">
        <v>111</v>
      </c>
      <c r="L450" s="63" t="s">
        <v>1167</v>
      </c>
      <c r="M450" s="63" t="s">
        <v>1552</v>
      </c>
      <c r="N450" s="63" t="s">
        <v>1553</v>
      </c>
      <c r="O450" s="63" t="s">
        <v>3840</v>
      </c>
      <c r="P450" s="63" t="s">
        <v>1759</v>
      </c>
      <c r="Q450" s="63" t="s">
        <v>1930</v>
      </c>
      <c r="R450" s="63" t="s">
        <v>2842</v>
      </c>
      <c r="S450" s="63" t="s">
        <v>3836</v>
      </c>
      <c r="T450" s="63" t="s">
        <v>1170</v>
      </c>
      <c r="U450" s="63" t="s">
        <v>72</v>
      </c>
      <c r="V450" s="63" t="s">
        <v>1169</v>
      </c>
      <c r="W450" s="63" t="s">
        <v>72</v>
      </c>
      <c r="X450" s="63" t="s">
        <v>3795</v>
      </c>
      <c r="Y450" s="63" t="s">
        <v>3837</v>
      </c>
      <c r="Z450" s="63" t="s">
        <v>1764</v>
      </c>
      <c r="AA450" s="63" t="s">
        <v>3838</v>
      </c>
      <c r="AB450" s="63" t="s">
        <v>1118</v>
      </c>
      <c r="AC450" s="63" t="s">
        <v>3841</v>
      </c>
      <c r="AD450" s="63" t="s">
        <v>72</v>
      </c>
      <c r="AE450" s="63" t="s">
        <v>111</v>
      </c>
      <c r="AF450" s="63" t="s">
        <v>111</v>
      </c>
      <c r="AG450" s="63" t="s">
        <v>3841</v>
      </c>
      <c r="AH450" s="63" t="s">
        <v>111</v>
      </c>
      <c r="AI450" s="63"/>
      <c r="AJ450" s="63" t="s">
        <v>1168</v>
      </c>
      <c r="AK450" s="64"/>
    </row>
    <row r="451" spans="2:37" x14ac:dyDescent="0.3">
      <c r="B451" t="s">
        <v>1177</v>
      </c>
      <c r="C451" t="s">
        <v>1177</v>
      </c>
      <c r="D451" t="str">
        <f>IF(A451&lt;&gt;"",A451,IF(B451&lt;&gt;"",B451,IF(C451&lt;&gt;"",C451,"")))</f>
        <v>BE100201182</v>
      </c>
      <c r="E451" t="str">
        <f>_xlfn.IFNA(VLOOKUP(D451,'Colt Inv June'!A:B,2,0),"")</f>
        <v>AMBASSADE VAN HET KONINKRIJK DER NEDERLANDEN</v>
      </c>
      <c r="F451" t="s">
        <v>3961</v>
      </c>
      <c r="G451" t="s">
        <v>1171</v>
      </c>
      <c r="H451" t="s">
        <v>3961</v>
      </c>
      <c r="I451" t="s">
        <v>1171</v>
      </c>
      <c r="J451" s="59">
        <v>559</v>
      </c>
      <c r="K451" s="60" t="s">
        <v>111</v>
      </c>
      <c r="L451" s="60" t="s">
        <v>1176</v>
      </c>
      <c r="M451" s="60" t="s">
        <v>1552</v>
      </c>
      <c r="N451" s="60" t="s">
        <v>1553</v>
      </c>
      <c r="O451" s="60" t="s">
        <v>3963</v>
      </c>
      <c r="P451" s="60" t="s">
        <v>1759</v>
      </c>
      <c r="Q451" s="60" t="s">
        <v>2939</v>
      </c>
      <c r="R451" s="60" t="s">
        <v>3959</v>
      </c>
      <c r="S451" s="60" t="s">
        <v>3960</v>
      </c>
      <c r="T451" s="60" t="s">
        <v>142</v>
      </c>
      <c r="U451" s="60" t="s">
        <v>72</v>
      </c>
      <c r="V451" s="60" t="s">
        <v>1175</v>
      </c>
      <c r="W451" s="60" t="s">
        <v>72</v>
      </c>
      <c r="X451" s="60" t="s">
        <v>3473</v>
      </c>
      <c r="Y451" s="60" t="s">
        <v>3961</v>
      </c>
      <c r="Z451" s="60" t="s">
        <v>1764</v>
      </c>
      <c r="AA451" s="60" t="s">
        <v>1174</v>
      </c>
      <c r="AB451" s="60" t="s">
        <v>1118</v>
      </c>
      <c r="AC451" s="60" t="s">
        <v>3962</v>
      </c>
      <c r="AD451" s="60" t="s">
        <v>72</v>
      </c>
      <c r="AE451" s="60" t="s">
        <v>111</v>
      </c>
      <c r="AF451" s="60" t="s">
        <v>111</v>
      </c>
      <c r="AG451" s="60" t="s">
        <v>3962</v>
      </c>
      <c r="AH451" s="60" t="s">
        <v>111</v>
      </c>
      <c r="AI451" s="60"/>
      <c r="AJ451" s="60" t="s">
        <v>1177</v>
      </c>
      <c r="AK451" s="61"/>
    </row>
    <row r="452" spans="2:37" x14ac:dyDescent="0.3">
      <c r="B452" t="s">
        <v>1173</v>
      </c>
      <c r="C452" t="s">
        <v>1173</v>
      </c>
      <c r="D452" t="str">
        <f>IF(A452&lt;&gt;"",A452,IF(B452&lt;&gt;"",B452,IF(C452&lt;&gt;"",C452,"")))</f>
        <v>BE100201069</v>
      </c>
      <c r="E452" t="str">
        <f>_xlfn.IFNA(VLOOKUP(D452,'Colt Inv June'!A:B,2,0),"")</f>
        <v>AMBASSADE VAN HET KONINKRIJK DER NEDERLANDEN</v>
      </c>
      <c r="F452" t="s">
        <v>3961</v>
      </c>
      <c r="G452" t="s">
        <v>1171</v>
      </c>
      <c r="H452" t="s">
        <v>3961</v>
      </c>
      <c r="I452" t="s">
        <v>1171</v>
      </c>
      <c r="J452" s="62">
        <v>558</v>
      </c>
      <c r="K452" s="63" t="s">
        <v>111</v>
      </c>
      <c r="L452" s="63" t="s">
        <v>1172</v>
      </c>
      <c r="M452" s="63" t="s">
        <v>1552</v>
      </c>
      <c r="N452" s="63" t="s">
        <v>1553</v>
      </c>
      <c r="O452" s="63" t="s">
        <v>3958</v>
      </c>
      <c r="P452" s="63" t="s">
        <v>1759</v>
      </c>
      <c r="Q452" s="63" t="s">
        <v>2939</v>
      </c>
      <c r="R452" s="63" t="s">
        <v>3959</v>
      </c>
      <c r="S452" s="63" t="s">
        <v>3960</v>
      </c>
      <c r="T452" s="63" t="s">
        <v>142</v>
      </c>
      <c r="U452" s="63" t="s">
        <v>72</v>
      </c>
      <c r="V452" s="63" t="s">
        <v>1175</v>
      </c>
      <c r="W452" s="63" t="s">
        <v>72</v>
      </c>
      <c r="X452" s="63" t="s">
        <v>3473</v>
      </c>
      <c r="Y452" s="63" t="s">
        <v>3961</v>
      </c>
      <c r="Z452" s="63" t="s">
        <v>1764</v>
      </c>
      <c r="AA452" s="63" t="s">
        <v>1174</v>
      </c>
      <c r="AB452" s="63" t="s">
        <v>1118</v>
      </c>
      <c r="AC452" s="63" t="s">
        <v>3962</v>
      </c>
      <c r="AD452" s="63" t="s">
        <v>72</v>
      </c>
      <c r="AE452" s="63" t="s">
        <v>111</v>
      </c>
      <c r="AF452" s="63" t="s">
        <v>111</v>
      </c>
      <c r="AG452" s="63" t="s">
        <v>3962</v>
      </c>
      <c r="AH452" s="63" t="s">
        <v>111</v>
      </c>
      <c r="AI452" s="63"/>
      <c r="AJ452" s="63" t="s">
        <v>1173</v>
      </c>
      <c r="AK452" s="64"/>
    </row>
    <row r="453" spans="2:37" x14ac:dyDescent="0.3">
      <c r="D453" t="str">
        <f>IF(A453&lt;&gt;"",A453,IF(B453&lt;&gt;"",B453,IF(C453&lt;&gt;"",C453,"")))</f>
        <v/>
      </c>
      <c r="E453" t="str">
        <f>_xlfn.IFNA(VLOOKUP(D453,'Colt Inv June'!A:B,2,0),"")</f>
        <v/>
      </c>
      <c r="F453" t="s">
        <v>111</v>
      </c>
      <c r="G453" t="s">
        <v>111</v>
      </c>
      <c r="H453" t="s">
        <v>111</v>
      </c>
      <c r="I453" t="s">
        <v>111</v>
      </c>
      <c r="J453" s="59">
        <v>312</v>
      </c>
      <c r="K453" s="60" t="s">
        <v>1517</v>
      </c>
      <c r="L453" s="60" t="s">
        <v>2857</v>
      </c>
      <c r="M453" s="60" t="s">
        <v>1518</v>
      </c>
      <c r="N453" s="60" t="s">
        <v>1519</v>
      </c>
      <c r="O453" s="60" t="s">
        <v>2858</v>
      </c>
      <c r="P453" s="60" t="s">
        <v>1759</v>
      </c>
      <c r="Q453" s="60" t="s">
        <v>2859</v>
      </c>
      <c r="R453" s="60" t="s">
        <v>2860</v>
      </c>
      <c r="S453" s="60" t="s">
        <v>2861</v>
      </c>
      <c r="T453" s="60" t="s">
        <v>111</v>
      </c>
      <c r="U453" s="60" t="s">
        <v>111</v>
      </c>
      <c r="V453" s="60" t="s">
        <v>126</v>
      </c>
      <c r="W453" s="60" t="s">
        <v>111</v>
      </c>
      <c r="X453" s="60" t="s">
        <v>2862</v>
      </c>
      <c r="Y453" s="60" t="s">
        <v>2863</v>
      </c>
      <c r="Z453" s="60" t="s">
        <v>2864</v>
      </c>
      <c r="AA453" s="60" t="s">
        <v>2865</v>
      </c>
      <c r="AB453" s="60" t="s">
        <v>1524</v>
      </c>
      <c r="AC453" s="60" t="s">
        <v>111</v>
      </c>
      <c r="AD453" s="60" t="s">
        <v>111</v>
      </c>
      <c r="AE453" s="60" t="s">
        <v>111</v>
      </c>
      <c r="AF453" s="60" t="s">
        <v>111</v>
      </c>
      <c r="AG453" s="60" t="s">
        <v>111</v>
      </c>
      <c r="AH453" s="60" t="s">
        <v>111</v>
      </c>
      <c r="AI453" s="60"/>
      <c r="AJ453" s="60" t="s">
        <v>2858</v>
      </c>
      <c r="AK453" s="61"/>
    </row>
    <row r="454" spans="2:37" x14ac:dyDescent="0.3">
      <c r="D454" t="str">
        <f>IF(A454&lt;&gt;"",A454,IF(B454&lt;&gt;"",B454,IF(C454&lt;&gt;"",C454,"")))</f>
        <v/>
      </c>
      <c r="E454" t="str">
        <f>_xlfn.IFNA(VLOOKUP(D454,'Colt Inv June'!A:B,2,0),"")</f>
        <v/>
      </c>
      <c r="F454" t="s">
        <v>111</v>
      </c>
      <c r="G454" t="s">
        <v>111</v>
      </c>
      <c r="H454" t="s">
        <v>111</v>
      </c>
      <c r="I454" t="s">
        <v>111</v>
      </c>
      <c r="J454" s="62">
        <v>313</v>
      </c>
      <c r="K454" s="63" t="s">
        <v>1517</v>
      </c>
      <c r="L454" s="63" t="s">
        <v>2866</v>
      </c>
      <c r="M454" s="63" t="s">
        <v>1518</v>
      </c>
      <c r="N454" s="63" t="s">
        <v>1519</v>
      </c>
      <c r="O454" s="63" t="s">
        <v>2867</v>
      </c>
      <c r="P454" s="63" t="s">
        <v>1759</v>
      </c>
      <c r="Q454" s="63" t="s">
        <v>1759</v>
      </c>
      <c r="R454" s="63" t="s">
        <v>2860</v>
      </c>
      <c r="S454" s="63" t="s">
        <v>111</v>
      </c>
      <c r="T454" s="63" t="s">
        <v>111</v>
      </c>
      <c r="U454" s="63" t="s">
        <v>111</v>
      </c>
      <c r="V454" s="63" t="s">
        <v>72</v>
      </c>
      <c r="W454" s="63" t="s">
        <v>111</v>
      </c>
      <c r="X454" s="63" t="s">
        <v>111</v>
      </c>
      <c r="Y454" s="63" t="s">
        <v>2863</v>
      </c>
      <c r="Z454" s="63" t="s">
        <v>1701</v>
      </c>
      <c r="AA454" s="63" t="s">
        <v>2865</v>
      </c>
      <c r="AB454" s="63" t="s">
        <v>111</v>
      </c>
      <c r="AC454" s="63" t="s">
        <v>2868</v>
      </c>
      <c r="AD454" s="63" t="s">
        <v>111</v>
      </c>
      <c r="AE454" s="63" t="s">
        <v>111</v>
      </c>
      <c r="AF454" s="63" t="s">
        <v>111</v>
      </c>
      <c r="AG454" s="63" t="s">
        <v>111</v>
      </c>
      <c r="AH454" s="63" t="s">
        <v>111</v>
      </c>
      <c r="AI454" s="63"/>
      <c r="AJ454" s="63" t="s">
        <v>2867</v>
      </c>
      <c r="AK454" s="64"/>
    </row>
    <row r="455" spans="2:37" x14ac:dyDescent="0.3">
      <c r="D455" t="str">
        <f>IF(A455&lt;&gt;"",A455,IF(B455&lt;&gt;"",B455,IF(C455&lt;&gt;"",C455,"")))</f>
        <v/>
      </c>
      <c r="E455" t="str">
        <f>_xlfn.IFNA(VLOOKUP(D455,'Colt Inv June'!A:B,2,0),"")</f>
        <v/>
      </c>
      <c r="F455" t="s">
        <v>111</v>
      </c>
      <c r="G455" t="s">
        <v>111</v>
      </c>
      <c r="H455" t="s">
        <v>4076</v>
      </c>
      <c r="I455" t="s">
        <v>452</v>
      </c>
      <c r="J455" s="59">
        <v>583</v>
      </c>
      <c r="K455" s="60" t="s">
        <v>1517</v>
      </c>
      <c r="L455" s="60" t="s">
        <v>4070</v>
      </c>
      <c r="M455" s="60" t="s">
        <v>1518</v>
      </c>
      <c r="N455" s="60" t="s">
        <v>1519</v>
      </c>
      <c r="O455" s="60" t="s">
        <v>4071</v>
      </c>
      <c r="P455" s="60" t="s">
        <v>1759</v>
      </c>
      <c r="Q455" s="60" t="s">
        <v>4072</v>
      </c>
      <c r="R455" s="60" t="s">
        <v>4029</v>
      </c>
      <c r="S455" s="60" t="s">
        <v>111</v>
      </c>
      <c r="T455" s="60" t="s">
        <v>4073</v>
      </c>
      <c r="U455" s="60" t="s">
        <v>4074</v>
      </c>
      <c r="V455" s="60" t="s">
        <v>225</v>
      </c>
      <c r="W455" s="60" t="s">
        <v>111</v>
      </c>
      <c r="X455" s="60" t="s">
        <v>4075</v>
      </c>
      <c r="Y455" s="60" t="s">
        <v>4076</v>
      </c>
      <c r="Z455" s="60" t="s">
        <v>1701</v>
      </c>
      <c r="AA455" s="60" t="s">
        <v>4077</v>
      </c>
      <c r="AB455" s="60" t="s">
        <v>1539</v>
      </c>
      <c r="AC455" s="60" t="s">
        <v>4078</v>
      </c>
      <c r="AD455" s="60" t="s">
        <v>1992</v>
      </c>
      <c r="AE455" s="60" t="s">
        <v>111</v>
      </c>
      <c r="AF455" s="60" t="s">
        <v>111</v>
      </c>
      <c r="AG455" s="60" t="s">
        <v>111</v>
      </c>
      <c r="AH455" s="60" t="s">
        <v>111</v>
      </c>
      <c r="AI455" s="60"/>
      <c r="AJ455" s="60" t="s">
        <v>4071</v>
      </c>
      <c r="AK455" s="61"/>
    </row>
    <row r="456" spans="2:37" x14ac:dyDescent="0.3">
      <c r="D456" t="str">
        <f>IF(A456&lt;&gt;"",A456,IF(B456&lt;&gt;"",B456,IF(C456&lt;&gt;"",C456,"")))</f>
        <v/>
      </c>
      <c r="E456" t="str">
        <f>_xlfn.IFNA(VLOOKUP(D456,'Colt Inv June'!A:B,2,0),"")</f>
        <v/>
      </c>
      <c r="F456" t="s">
        <v>111</v>
      </c>
      <c r="G456" t="s">
        <v>111</v>
      </c>
      <c r="H456" t="s">
        <v>3817</v>
      </c>
      <c r="I456" t="s">
        <v>1052</v>
      </c>
      <c r="J456" s="62">
        <v>532</v>
      </c>
      <c r="K456" s="63" t="s">
        <v>1551</v>
      </c>
      <c r="L456" s="63" t="s">
        <v>3824</v>
      </c>
      <c r="M456" s="63" t="s">
        <v>1518</v>
      </c>
      <c r="N456" s="63" t="s">
        <v>1553</v>
      </c>
      <c r="O456" s="63" t="s">
        <v>3825</v>
      </c>
      <c r="P456" s="63" t="s">
        <v>1759</v>
      </c>
      <c r="Q456" s="63" t="s">
        <v>2939</v>
      </c>
      <c r="R456" s="63" t="s">
        <v>111</v>
      </c>
      <c r="S456" s="63" t="s">
        <v>111</v>
      </c>
      <c r="T456" s="63" t="s">
        <v>136</v>
      </c>
      <c r="U456" s="63" t="s">
        <v>111</v>
      </c>
      <c r="V456" s="63" t="s">
        <v>72</v>
      </c>
      <c r="W456" s="63" t="s">
        <v>111</v>
      </c>
      <c r="X456" s="63" t="s">
        <v>3795</v>
      </c>
      <c r="Y456" s="63" t="s">
        <v>3817</v>
      </c>
      <c r="Z456" s="63" t="s">
        <v>1764</v>
      </c>
      <c r="AA456" s="63" t="s">
        <v>3818</v>
      </c>
      <c r="AB456" s="63" t="s">
        <v>1118</v>
      </c>
      <c r="AC456" s="63" t="s">
        <v>3826</v>
      </c>
      <c r="AD456" s="63" t="s">
        <v>72</v>
      </c>
      <c r="AE456" s="63" t="s">
        <v>111</v>
      </c>
      <c r="AF456" s="63" t="s">
        <v>111</v>
      </c>
      <c r="AG456" s="63" t="s">
        <v>3826</v>
      </c>
      <c r="AH456" s="63" t="s">
        <v>3827</v>
      </c>
      <c r="AI456" s="63"/>
      <c r="AJ456" s="63" t="s">
        <v>3828</v>
      </c>
      <c r="AK456" s="64"/>
    </row>
    <row r="457" spans="2:37" x14ac:dyDescent="0.3">
      <c r="D457" t="str">
        <f>IF(A457&lt;&gt;"",A457,IF(B457&lt;&gt;"",B457,IF(C457&lt;&gt;"",C457,"")))</f>
        <v/>
      </c>
      <c r="E457" t="str">
        <f>_xlfn.IFNA(VLOOKUP(D457,'Colt Inv June'!A:B,2,0),"")</f>
        <v/>
      </c>
      <c r="F457" t="s">
        <v>111</v>
      </c>
      <c r="G457" t="s">
        <v>111</v>
      </c>
      <c r="H457" t="s">
        <v>2768</v>
      </c>
      <c r="I457" t="s">
        <v>167</v>
      </c>
      <c r="J457" s="59">
        <v>340</v>
      </c>
      <c r="K457" s="60" t="s">
        <v>1517</v>
      </c>
      <c r="L457" s="60" t="s">
        <v>2970</v>
      </c>
      <c r="M457" s="60" t="s">
        <v>1518</v>
      </c>
      <c r="N457" s="60" t="s">
        <v>1519</v>
      </c>
      <c r="O457" s="60" t="s">
        <v>2971</v>
      </c>
      <c r="P457" s="60" t="s">
        <v>1759</v>
      </c>
      <c r="Q457" s="60" t="s">
        <v>1989</v>
      </c>
      <c r="R457" s="60" t="s">
        <v>2972</v>
      </c>
      <c r="S457" s="60" t="s">
        <v>2973</v>
      </c>
      <c r="T457" s="60" t="s">
        <v>143</v>
      </c>
      <c r="U457" s="60" t="s">
        <v>143</v>
      </c>
      <c r="V457" s="60" t="s">
        <v>663</v>
      </c>
      <c r="W457" s="60" t="s">
        <v>72</v>
      </c>
      <c r="X457" s="60" t="s">
        <v>2974</v>
      </c>
      <c r="Y457" s="60" t="s">
        <v>2768</v>
      </c>
      <c r="Z457" s="60" t="s">
        <v>1701</v>
      </c>
      <c r="AA457" s="60" t="s">
        <v>170</v>
      </c>
      <c r="AB457" s="60" t="s">
        <v>2055</v>
      </c>
      <c r="AC457" s="60" t="s">
        <v>2975</v>
      </c>
      <c r="AD457" s="60" t="s">
        <v>1992</v>
      </c>
      <c r="AE457" s="60" t="s">
        <v>111</v>
      </c>
      <c r="AF457" s="60" t="s">
        <v>111</v>
      </c>
      <c r="AG457" s="60" t="s">
        <v>111</v>
      </c>
      <c r="AH457" s="60" t="s">
        <v>111</v>
      </c>
      <c r="AI457" s="60"/>
      <c r="AJ457" s="60" t="s">
        <v>2971</v>
      </c>
      <c r="AK457" s="61"/>
    </row>
    <row r="458" spans="2:37" x14ac:dyDescent="0.3">
      <c r="B458" t="s">
        <v>1179</v>
      </c>
      <c r="C458" t="s">
        <v>1179</v>
      </c>
      <c r="D458" t="str">
        <f>IF(A458&lt;&gt;"",A458,IF(B458&lt;&gt;"",B458,IF(C458&lt;&gt;"",C458,"")))</f>
        <v>BE111102804</v>
      </c>
      <c r="E458" t="str">
        <f>_xlfn.IFNA(VLOOKUP(D458,'Colt Inv June'!A:B,2,0),"")</f>
        <v>HELLO AGENCY NV</v>
      </c>
      <c r="F458" t="s">
        <v>2348</v>
      </c>
      <c r="G458" t="s">
        <v>191</v>
      </c>
      <c r="H458" t="s">
        <v>2348</v>
      </c>
      <c r="I458" t="s">
        <v>191</v>
      </c>
      <c r="J458" s="59">
        <v>355</v>
      </c>
      <c r="K458" s="60" t="s">
        <v>1551</v>
      </c>
      <c r="L458" s="60" t="s">
        <v>1178</v>
      </c>
      <c r="M458" s="60" t="s">
        <v>1552</v>
      </c>
      <c r="N458" s="60" t="s">
        <v>1553</v>
      </c>
      <c r="O458" s="60" t="s">
        <v>3034</v>
      </c>
      <c r="P458" s="60" t="s">
        <v>1759</v>
      </c>
      <c r="Q458" s="60" t="s">
        <v>2939</v>
      </c>
      <c r="R458" s="60" t="s">
        <v>3035</v>
      </c>
      <c r="S458" s="60" t="s">
        <v>3036</v>
      </c>
      <c r="T458" s="60" t="s">
        <v>1180</v>
      </c>
      <c r="U458" s="60" t="s">
        <v>111</v>
      </c>
      <c r="V458" s="60" t="s">
        <v>697</v>
      </c>
      <c r="W458" s="60" t="s">
        <v>72</v>
      </c>
      <c r="X458" s="60" t="s">
        <v>111</v>
      </c>
      <c r="Y458" s="60" t="s">
        <v>2348</v>
      </c>
      <c r="Z458" s="60" t="s">
        <v>1764</v>
      </c>
      <c r="AA458" s="60" t="s">
        <v>825</v>
      </c>
      <c r="AB458" s="60" t="s">
        <v>1118</v>
      </c>
      <c r="AC458" s="60" t="s">
        <v>3037</v>
      </c>
      <c r="AD458" s="60" t="s">
        <v>72</v>
      </c>
      <c r="AE458" s="60" t="s">
        <v>111</v>
      </c>
      <c r="AF458" s="60" t="s">
        <v>111</v>
      </c>
      <c r="AG458" s="60" t="s">
        <v>3037</v>
      </c>
      <c r="AH458" s="60" t="s">
        <v>111</v>
      </c>
      <c r="AI458" s="60"/>
      <c r="AJ458" s="60" t="s">
        <v>1179</v>
      </c>
      <c r="AK458" s="61"/>
    </row>
    <row r="459" spans="2:37" x14ac:dyDescent="0.3">
      <c r="D459" t="str">
        <f>IF(A459&lt;&gt;"",A459,IF(B459&lt;&gt;"",B459,IF(C459&lt;&gt;"",C459,"")))</f>
        <v/>
      </c>
      <c r="E459" t="str">
        <f>_xlfn.IFNA(VLOOKUP(D459,'Colt Inv June'!A:B,2,0),"")</f>
        <v/>
      </c>
      <c r="F459" t="s">
        <v>111</v>
      </c>
      <c r="G459" t="s">
        <v>111</v>
      </c>
      <c r="H459" t="s">
        <v>111</v>
      </c>
      <c r="I459" t="s">
        <v>111</v>
      </c>
      <c r="J459" s="59">
        <v>371</v>
      </c>
      <c r="K459" s="60" t="s">
        <v>1517</v>
      </c>
      <c r="L459" s="60" t="s">
        <v>3092</v>
      </c>
      <c r="M459" s="60" t="s">
        <v>1518</v>
      </c>
      <c r="N459" s="60" t="s">
        <v>1519</v>
      </c>
      <c r="O459" s="60" t="s">
        <v>3093</v>
      </c>
      <c r="P459" s="60" t="s">
        <v>1759</v>
      </c>
      <c r="Q459" s="60" t="s">
        <v>2939</v>
      </c>
      <c r="R459" s="60" t="s">
        <v>3094</v>
      </c>
      <c r="S459" s="60" t="s">
        <v>111</v>
      </c>
      <c r="T459" s="60" t="s">
        <v>111</v>
      </c>
      <c r="U459" s="60" t="s">
        <v>111</v>
      </c>
      <c r="V459" s="60" t="s">
        <v>72</v>
      </c>
      <c r="W459" s="60" t="s">
        <v>111</v>
      </c>
      <c r="X459" s="60" t="s">
        <v>3095</v>
      </c>
      <c r="Y459" s="60" t="s">
        <v>2863</v>
      </c>
      <c r="Z459" s="60" t="s">
        <v>1701</v>
      </c>
      <c r="AA459" s="60" t="s">
        <v>2865</v>
      </c>
      <c r="AB459" s="60" t="s">
        <v>1524</v>
      </c>
      <c r="AC459" s="60" t="s">
        <v>3096</v>
      </c>
      <c r="AD459" s="60" t="s">
        <v>111</v>
      </c>
      <c r="AE459" s="60" t="s">
        <v>111</v>
      </c>
      <c r="AF459" s="60" t="s">
        <v>111</v>
      </c>
      <c r="AG459" s="60" t="s">
        <v>111</v>
      </c>
      <c r="AH459" s="60" t="s">
        <v>111</v>
      </c>
      <c r="AI459" s="60"/>
      <c r="AJ459" s="60" t="s">
        <v>3093</v>
      </c>
      <c r="AK459" s="61"/>
    </row>
    <row r="460" spans="2:37" x14ac:dyDescent="0.3">
      <c r="D460" t="str">
        <f>IF(A460&lt;&gt;"",A460,IF(B460&lt;&gt;"",B460,IF(C460&lt;&gt;"",C460,"")))</f>
        <v/>
      </c>
      <c r="E460" t="str">
        <f>_xlfn.IFNA(VLOOKUP(D460,'Colt Inv June'!A:B,2,0),"")</f>
        <v/>
      </c>
      <c r="F460" t="s">
        <v>111</v>
      </c>
      <c r="G460" t="s">
        <v>111</v>
      </c>
      <c r="H460" t="s">
        <v>111</v>
      </c>
      <c r="I460" t="s">
        <v>111</v>
      </c>
      <c r="J460" s="62">
        <v>372</v>
      </c>
      <c r="K460" s="63" t="s">
        <v>1517</v>
      </c>
      <c r="L460" s="63" t="s">
        <v>3097</v>
      </c>
      <c r="M460" s="63" t="s">
        <v>1518</v>
      </c>
      <c r="N460" s="63" t="s">
        <v>1519</v>
      </c>
      <c r="O460" s="63" t="s">
        <v>3098</v>
      </c>
      <c r="P460" s="63" t="s">
        <v>1759</v>
      </c>
      <c r="Q460" s="63" t="s">
        <v>2939</v>
      </c>
      <c r="R460" s="63" t="s">
        <v>3094</v>
      </c>
      <c r="S460" s="63" t="s">
        <v>111</v>
      </c>
      <c r="T460" s="63" t="s">
        <v>111</v>
      </c>
      <c r="U460" s="63" t="s">
        <v>111</v>
      </c>
      <c r="V460" s="63" t="s">
        <v>72</v>
      </c>
      <c r="W460" s="63" t="s">
        <v>111</v>
      </c>
      <c r="X460" s="63" t="s">
        <v>3095</v>
      </c>
      <c r="Y460" s="63" t="s">
        <v>2863</v>
      </c>
      <c r="Z460" s="63" t="s">
        <v>1701</v>
      </c>
      <c r="AA460" s="63" t="s">
        <v>2865</v>
      </c>
      <c r="AB460" s="63" t="s">
        <v>1524</v>
      </c>
      <c r="AC460" s="63" t="s">
        <v>3096</v>
      </c>
      <c r="AD460" s="63" t="s">
        <v>111</v>
      </c>
      <c r="AE460" s="63" t="s">
        <v>111</v>
      </c>
      <c r="AF460" s="63" t="s">
        <v>111</v>
      </c>
      <c r="AG460" s="63" t="s">
        <v>111</v>
      </c>
      <c r="AH460" s="63" t="s">
        <v>111</v>
      </c>
      <c r="AI460" s="63"/>
      <c r="AJ460" s="63" t="s">
        <v>3098</v>
      </c>
      <c r="AK460" s="64"/>
    </row>
    <row r="461" spans="2:37" x14ac:dyDescent="0.3">
      <c r="D461" t="str">
        <f>IF(A461&lt;&gt;"",A461,IF(B461&lt;&gt;"",B461,IF(C461&lt;&gt;"",C461,"")))</f>
        <v/>
      </c>
      <c r="E461" t="str">
        <f>_xlfn.IFNA(VLOOKUP(D461,'Colt Inv June'!A:B,2,0),"")</f>
        <v/>
      </c>
      <c r="F461" t="s">
        <v>111</v>
      </c>
      <c r="G461" t="s">
        <v>111</v>
      </c>
      <c r="H461" t="s">
        <v>111</v>
      </c>
      <c r="I461" t="s">
        <v>111</v>
      </c>
      <c r="J461" s="62">
        <v>380</v>
      </c>
      <c r="K461" s="63" t="s">
        <v>1517</v>
      </c>
      <c r="L461" s="63" t="s">
        <v>3124</v>
      </c>
      <c r="M461" s="63" t="s">
        <v>1518</v>
      </c>
      <c r="N461" s="63" t="s">
        <v>1519</v>
      </c>
      <c r="O461" s="63" t="s">
        <v>3125</v>
      </c>
      <c r="P461" s="63" t="s">
        <v>1759</v>
      </c>
      <c r="Q461" s="63" t="s">
        <v>1989</v>
      </c>
      <c r="R461" s="63" t="s">
        <v>2631</v>
      </c>
      <c r="S461" s="63" t="s">
        <v>3126</v>
      </c>
      <c r="T461" s="63" t="s">
        <v>1992</v>
      </c>
      <c r="U461" s="63" t="s">
        <v>72</v>
      </c>
      <c r="V461" s="63" t="s">
        <v>3127</v>
      </c>
      <c r="W461" s="63" t="s">
        <v>72</v>
      </c>
      <c r="X461" s="63" t="s">
        <v>111</v>
      </c>
      <c r="Y461" s="63" t="s">
        <v>2632</v>
      </c>
      <c r="Z461" s="63" t="s">
        <v>1701</v>
      </c>
      <c r="AA461" s="63" t="s">
        <v>3128</v>
      </c>
      <c r="AB461" s="63" t="s">
        <v>3129</v>
      </c>
      <c r="AC461" s="63" t="s">
        <v>3130</v>
      </c>
      <c r="AD461" s="63" t="s">
        <v>3131</v>
      </c>
      <c r="AE461" s="63" t="s">
        <v>111</v>
      </c>
      <c r="AF461" s="63" t="s">
        <v>111</v>
      </c>
      <c r="AG461" s="63" t="s">
        <v>111</v>
      </c>
      <c r="AH461" s="63" t="s">
        <v>111</v>
      </c>
      <c r="AI461" s="63"/>
      <c r="AJ461" s="63" t="s">
        <v>3125</v>
      </c>
      <c r="AK461" s="64"/>
    </row>
    <row r="462" spans="2:37" x14ac:dyDescent="0.3">
      <c r="D462" t="str">
        <f>IF(A462&lt;&gt;"",A462,IF(B462&lt;&gt;"",B462,IF(C462&lt;&gt;"",C462,"")))</f>
        <v/>
      </c>
      <c r="E462" t="str">
        <f>_xlfn.IFNA(VLOOKUP(D462,'Colt Inv June'!A:B,2,0),"")</f>
        <v/>
      </c>
      <c r="F462" t="s">
        <v>111</v>
      </c>
      <c r="G462" t="s">
        <v>111</v>
      </c>
      <c r="H462" t="s">
        <v>111</v>
      </c>
      <c r="I462" t="s">
        <v>111</v>
      </c>
      <c r="J462" s="59">
        <v>695</v>
      </c>
      <c r="K462" s="60" t="s">
        <v>1517</v>
      </c>
      <c r="L462" s="60" t="s">
        <v>4442</v>
      </c>
      <c r="M462" s="60" t="s">
        <v>1518</v>
      </c>
      <c r="N462" s="60" t="s">
        <v>1519</v>
      </c>
      <c r="O462" s="60" t="s">
        <v>4443</v>
      </c>
      <c r="P462" s="60" t="s">
        <v>1759</v>
      </c>
      <c r="Q462" s="60" t="s">
        <v>2939</v>
      </c>
      <c r="R462" s="60" t="s">
        <v>4424</v>
      </c>
      <c r="S462" s="60" t="s">
        <v>111</v>
      </c>
      <c r="T462" s="60" t="s">
        <v>126</v>
      </c>
      <c r="U462" s="60" t="s">
        <v>111</v>
      </c>
      <c r="V462" s="60" t="s">
        <v>4434</v>
      </c>
      <c r="W462" s="60" t="s">
        <v>111</v>
      </c>
      <c r="X462" s="60" t="s">
        <v>4426</v>
      </c>
      <c r="Y462" s="60" t="s">
        <v>4444</v>
      </c>
      <c r="Z462" s="60" t="s">
        <v>4428</v>
      </c>
      <c r="AA462" s="60" t="s">
        <v>4445</v>
      </c>
      <c r="AB462" s="60" t="s">
        <v>4446</v>
      </c>
      <c r="AC462" s="60" t="s">
        <v>4447</v>
      </c>
      <c r="AD462" s="60" t="s">
        <v>111</v>
      </c>
      <c r="AE462" s="60" t="s">
        <v>111</v>
      </c>
      <c r="AF462" s="60" t="s">
        <v>111</v>
      </c>
      <c r="AG462" s="60" t="s">
        <v>111</v>
      </c>
      <c r="AH462" s="60" t="s">
        <v>111</v>
      </c>
      <c r="AI462" s="60"/>
      <c r="AJ462" s="60" t="s">
        <v>4443</v>
      </c>
      <c r="AK462" s="61"/>
    </row>
    <row r="463" spans="2:37" x14ac:dyDescent="0.3">
      <c r="B463" t="s">
        <v>1183</v>
      </c>
      <c r="C463" t="s">
        <v>1183</v>
      </c>
      <c r="D463" t="str">
        <f>IF(A463&lt;&gt;"",A463,IF(B463&lt;&gt;"",B463,IF(C463&lt;&gt;"",C463,"")))</f>
        <v>BE130803084</v>
      </c>
      <c r="E463" t="str">
        <f>_xlfn.IFNA(VLOOKUP(D463,'Colt Inv June'!A:B,2,0),"")</f>
        <v>SZA SCHILLING, ZUTT &amp; ANSCHUTZ</v>
      </c>
      <c r="F463" t="s">
        <v>3319</v>
      </c>
      <c r="G463" t="s">
        <v>1181</v>
      </c>
      <c r="H463" t="s">
        <v>3319</v>
      </c>
      <c r="I463" t="s">
        <v>1181</v>
      </c>
      <c r="J463" s="62">
        <v>433</v>
      </c>
      <c r="K463" s="63" t="s">
        <v>1517</v>
      </c>
      <c r="L463" s="63" t="s">
        <v>1182</v>
      </c>
      <c r="M463" s="63" t="s">
        <v>1518</v>
      </c>
      <c r="N463" s="63" t="s">
        <v>1553</v>
      </c>
      <c r="O463" s="63" t="s">
        <v>3317</v>
      </c>
      <c r="P463" s="63" t="s">
        <v>1759</v>
      </c>
      <c r="Q463" s="63" t="s">
        <v>1989</v>
      </c>
      <c r="R463" s="63" t="s">
        <v>3318</v>
      </c>
      <c r="S463" s="63" t="s">
        <v>2873</v>
      </c>
      <c r="T463" s="63" t="s">
        <v>126</v>
      </c>
      <c r="U463" s="63" t="s">
        <v>72</v>
      </c>
      <c r="V463" s="63" t="s">
        <v>962</v>
      </c>
      <c r="W463" s="63" t="s">
        <v>72</v>
      </c>
      <c r="X463" s="63" t="s">
        <v>111</v>
      </c>
      <c r="Y463" s="63" t="s">
        <v>3319</v>
      </c>
      <c r="Z463" s="63" t="s">
        <v>1701</v>
      </c>
      <c r="AA463" s="63" t="s">
        <v>1184</v>
      </c>
      <c r="AB463" s="63" t="s">
        <v>2055</v>
      </c>
      <c r="AC463" s="63" t="s">
        <v>3320</v>
      </c>
      <c r="AD463" s="63" t="s">
        <v>3321</v>
      </c>
      <c r="AE463" s="63" t="s">
        <v>111</v>
      </c>
      <c r="AF463" s="63" t="s">
        <v>111</v>
      </c>
      <c r="AG463" s="63" t="s">
        <v>111</v>
      </c>
      <c r="AH463" s="63" t="s">
        <v>111</v>
      </c>
      <c r="AI463" s="63"/>
      <c r="AJ463" s="63" t="s">
        <v>1183</v>
      </c>
      <c r="AK463" s="64"/>
    </row>
    <row r="464" spans="2:37" x14ac:dyDescent="0.3">
      <c r="B464" t="s">
        <v>1183</v>
      </c>
      <c r="C464" t="s">
        <v>1183</v>
      </c>
      <c r="D464" t="str">
        <f>IF(A464&lt;&gt;"",A464,IF(B464&lt;&gt;"",B464,IF(C464&lt;&gt;"",C464,"")))</f>
        <v>BE130803084</v>
      </c>
      <c r="E464" t="str">
        <f>_xlfn.IFNA(VLOOKUP(D464,'Colt Inv June'!A:B,2,0),"")</f>
        <v>SZA SCHILLING, ZUTT &amp; ANSCHUTZ</v>
      </c>
      <c r="F464" t="s">
        <v>3319</v>
      </c>
      <c r="G464" t="s">
        <v>1181</v>
      </c>
      <c r="H464" t="s">
        <v>3319</v>
      </c>
      <c r="I464" t="s">
        <v>1181</v>
      </c>
      <c r="J464" s="62">
        <v>1303</v>
      </c>
      <c r="K464" s="63" t="s">
        <v>111</v>
      </c>
      <c r="L464" s="63" t="s">
        <v>1182</v>
      </c>
      <c r="M464" s="63" t="s">
        <v>1552</v>
      </c>
      <c r="N464" s="63" t="s">
        <v>1553</v>
      </c>
      <c r="O464" s="63" t="s">
        <v>3317</v>
      </c>
      <c r="P464" s="63" t="s">
        <v>1759</v>
      </c>
      <c r="Q464" s="63" t="s">
        <v>2939</v>
      </c>
      <c r="R464" s="63" t="s">
        <v>6301</v>
      </c>
      <c r="S464" s="63" t="s">
        <v>6302</v>
      </c>
      <c r="T464" s="63" t="s">
        <v>1185</v>
      </c>
      <c r="U464" s="63" t="s">
        <v>72</v>
      </c>
      <c r="V464" s="63" t="s">
        <v>663</v>
      </c>
      <c r="W464" s="63" t="s">
        <v>72</v>
      </c>
      <c r="X464" s="63" t="s">
        <v>111</v>
      </c>
      <c r="Y464" s="63" t="s">
        <v>3319</v>
      </c>
      <c r="Z464" s="63" t="s">
        <v>1764</v>
      </c>
      <c r="AA464" s="63" t="s">
        <v>6303</v>
      </c>
      <c r="AB464" s="63" t="s">
        <v>1118</v>
      </c>
      <c r="AC464" s="63" t="s">
        <v>6304</v>
      </c>
      <c r="AD464" s="63" t="s">
        <v>72</v>
      </c>
      <c r="AE464" s="63" t="s">
        <v>111</v>
      </c>
      <c r="AF464" s="63" t="s">
        <v>111</v>
      </c>
      <c r="AG464" s="63" t="s">
        <v>6304</v>
      </c>
      <c r="AH464" s="63" t="s">
        <v>111</v>
      </c>
      <c r="AI464" s="63"/>
      <c r="AJ464" s="63" t="s">
        <v>1183</v>
      </c>
      <c r="AK464" s="64"/>
    </row>
    <row r="465" spans="2:37" x14ac:dyDescent="0.3">
      <c r="B465" t="s">
        <v>1187</v>
      </c>
      <c r="C465" t="s">
        <v>1187</v>
      </c>
      <c r="D465" t="str">
        <f>IF(A465&lt;&gt;"",A465,IF(B465&lt;&gt;"",B465,IF(C465&lt;&gt;"",C465,"")))</f>
        <v>BE131100714</v>
      </c>
      <c r="E465" t="str">
        <f>_xlfn.IFNA(VLOOKUP(D465,'Colt Inv June'!A:B,2,0),"")</f>
        <v>COOPERNIC SCRL</v>
      </c>
      <c r="F465" t="s">
        <v>4459</v>
      </c>
      <c r="G465" t="s">
        <v>258</v>
      </c>
      <c r="H465" t="s">
        <v>4459</v>
      </c>
      <c r="I465" t="s">
        <v>258</v>
      </c>
      <c r="J465" s="62">
        <v>698</v>
      </c>
      <c r="K465" s="63" t="s">
        <v>111</v>
      </c>
      <c r="L465" s="63" t="s">
        <v>1186</v>
      </c>
      <c r="M465" s="63" t="s">
        <v>1552</v>
      </c>
      <c r="N465" s="63" t="s">
        <v>1553</v>
      </c>
      <c r="O465" s="63" t="s">
        <v>4462</v>
      </c>
      <c r="P465" s="63" t="s">
        <v>1759</v>
      </c>
      <c r="Q465" s="63" t="s">
        <v>2939</v>
      </c>
      <c r="R465" s="63" t="s">
        <v>4424</v>
      </c>
      <c r="S465" s="63" t="s">
        <v>3604</v>
      </c>
      <c r="T465" s="63" t="s">
        <v>126</v>
      </c>
      <c r="U465" s="63" t="s">
        <v>72</v>
      </c>
      <c r="V465" s="63" t="s">
        <v>1188</v>
      </c>
      <c r="W465" s="63" t="s">
        <v>72</v>
      </c>
      <c r="X465" s="63" t="s">
        <v>4426</v>
      </c>
      <c r="Y465" s="63" t="s">
        <v>4459</v>
      </c>
      <c r="Z465" s="63" t="s">
        <v>1764</v>
      </c>
      <c r="AA465" s="63" t="s">
        <v>261</v>
      </c>
      <c r="AB465" s="63" t="s">
        <v>1118</v>
      </c>
      <c r="AC465" s="63" t="s">
        <v>4463</v>
      </c>
      <c r="AD465" s="63" t="s">
        <v>72</v>
      </c>
      <c r="AE465" s="63" t="s">
        <v>111</v>
      </c>
      <c r="AF465" s="63" t="s">
        <v>111</v>
      </c>
      <c r="AG465" s="63" t="s">
        <v>4463</v>
      </c>
      <c r="AH465" s="63" t="s">
        <v>111</v>
      </c>
      <c r="AI465" s="63"/>
      <c r="AJ465" s="63" t="s">
        <v>1187</v>
      </c>
      <c r="AK465" s="64"/>
    </row>
    <row r="466" spans="2:37" x14ac:dyDescent="0.3">
      <c r="B466" t="s">
        <v>1190</v>
      </c>
      <c r="C466" t="s">
        <v>1190</v>
      </c>
      <c r="D466" t="str">
        <f>IF(A466&lt;&gt;"",A466,IF(B466&lt;&gt;"",B466,IF(C466&lt;&gt;"",C466,"")))</f>
        <v>BE131201802</v>
      </c>
      <c r="E466" t="str">
        <f>_xlfn.IFNA(VLOOKUP(D466,'Colt Inv June'!A:B,2,0),"")</f>
        <v>BENELUX ASSIST S.A</v>
      </c>
      <c r="F466" t="s">
        <v>3979</v>
      </c>
      <c r="G466" t="s">
        <v>1115</v>
      </c>
      <c r="H466" t="s">
        <v>3979</v>
      </c>
      <c r="I466" t="s">
        <v>1115</v>
      </c>
      <c r="J466" s="62">
        <v>734</v>
      </c>
      <c r="K466" s="63" t="s">
        <v>111</v>
      </c>
      <c r="L466" s="63" t="s">
        <v>1189</v>
      </c>
      <c r="M466" s="63" t="s">
        <v>1552</v>
      </c>
      <c r="N466" s="63" t="s">
        <v>1553</v>
      </c>
      <c r="O466" s="63" t="s">
        <v>4612</v>
      </c>
      <c r="P466" s="63" t="s">
        <v>1759</v>
      </c>
      <c r="Q466" s="63" t="s">
        <v>2939</v>
      </c>
      <c r="R466" s="63" t="s">
        <v>3976</v>
      </c>
      <c r="S466" s="63" t="s">
        <v>4613</v>
      </c>
      <c r="T466" s="63" t="s">
        <v>1121</v>
      </c>
      <c r="U466" s="63" t="s">
        <v>111</v>
      </c>
      <c r="V466" s="63" t="s">
        <v>1121</v>
      </c>
      <c r="W466" s="63" t="s">
        <v>111</v>
      </c>
      <c r="X466" s="63" t="s">
        <v>111</v>
      </c>
      <c r="Y466" s="63" t="s">
        <v>3979</v>
      </c>
      <c r="Z466" s="63" t="s">
        <v>1764</v>
      </c>
      <c r="AA466" s="63" t="s">
        <v>3980</v>
      </c>
      <c r="AB466" s="63" t="s">
        <v>1118</v>
      </c>
      <c r="AC466" s="63" t="s">
        <v>3981</v>
      </c>
      <c r="AD466" s="63" t="s">
        <v>72</v>
      </c>
      <c r="AE466" s="63" t="s">
        <v>111</v>
      </c>
      <c r="AF466" s="63" t="s">
        <v>111</v>
      </c>
      <c r="AG466" s="63" t="s">
        <v>3981</v>
      </c>
      <c r="AH466" s="63" t="s">
        <v>111</v>
      </c>
      <c r="AI466" s="63"/>
      <c r="AJ466" s="63" t="s">
        <v>1190</v>
      </c>
      <c r="AK466" s="64"/>
    </row>
    <row r="467" spans="2:37" x14ac:dyDescent="0.3">
      <c r="B467" t="s">
        <v>1192</v>
      </c>
      <c r="C467" t="s">
        <v>1192</v>
      </c>
      <c r="D467" t="str">
        <f>IF(A467&lt;&gt;"",A467,IF(B467&lt;&gt;"",B467,IF(C467&lt;&gt;"",C467,"")))</f>
        <v>BE140100489</v>
      </c>
      <c r="E467" t="str">
        <f>_xlfn.IFNA(VLOOKUP(D467,'Colt Inv June'!A:B,2,0),"")</f>
        <v>INTER PARTNER ASSISTANCE</v>
      </c>
      <c r="F467" t="s">
        <v>4468</v>
      </c>
      <c r="G467" t="s">
        <v>297</v>
      </c>
      <c r="H467" t="s">
        <v>4468</v>
      </c>
      <c r="I467" t="s">
        <v>297</v>
      </c>
      <c r="J467" s="62">
        <v>1000</v>
      </c>
      <c r="K467" s="63" t="s">
        <v>1551</v>
      </c>
      <c r="L467" s="63" t="s">
        <v>1191</v>
      </c>
      <c r="M467" s="63" t="s">
        <v>1518</v>
      </c>
      <c r="N467" s="63" t="s">
        <v>1553</v>
      </c>
      <c r="O467" s="63" t="s">
        <v>4881</v>
      </c>
      <c r="P467" s="63" t="s">
        <v>1759</v>
      </c>
      <c r="Q467" s="63" t="s">
        <v>2939</v>
      </c>
      <c r="R467" s="63" t="s">
        <v>3913</v>
      </c>
      <c r="S467" s="63" t="s">
        <v>4882</v>
      </c>
      <c r="T467" s="63" t="s">
        <v>185</v>
      </c>
      <c r="U467" s="63" t="s">
        <v>111</v>
      </c>
      <c r="V467" s="63" t="s">
        <v>185</v>
      </c>
      <c r="W467" s="63" t="s">
        <v>111</v>
      </c>
      <c r="X467" s="63" t="s">
        <v>4467</v>
      </c>
      <c r="Y467" s="63" t="s">
        <v>4468</v>
      </c>
      <c r="Z467" s="63" t="s">
        <v>1764</v>
      </c>
      <c r="AA467" s="63" t="s">
        <v>4470</v>
      </c>
      <c r="AB467" s="63" t="s">
        <v>1118</v>
      </c>
      <c r="AC467" s="63" t="s">
        <v>4471</v>
      </c>
      <c r="AD467" s="63" t="s">
        <v>72</v>
      </c>
      <c r="AE467" s="63" t="s">
        <v>111</v>
      </c>
      <c r="AF467" s="63" t="s">
        <v>111</v>
      </c>
      <c r="AG467" s="63" t="s">
        <v>4471</v>
      </c>
      <c r="AH467" s="63" t="s">
        <v>111</v>
      </c>
      <c r="AI467" s="63"/>
      <c r="AJ467" s="63" t="s">
        <v>1192</v>
      </c>
      <c r="AK467" s="64" t="s">
        <v>111</v>
      </c>
    </row>
    <row r="468" spans="2:37" x14ac:dyDescent="0.3">
      <c r="B468" t="s">
        <v>1192</v>
      </c>
      <c r="C468" t="s">
        <v>1192</v>
      </c>
      <c r="D468" t="str">
        <f>IF(A468&lt;&gt;"",A468,IF(B468&lt;&gt;"",B468,IF(C468&lt;&gt;"",C468,"")))</f>
        <v>BE140100489</v>
      </c>
      <c r="E468" t="str">
        <f>_xlfn.IFNA(VLOOKUP(D468,'Colt Inv June'!A:B,2,0),"")</f>
        <v>INTER PARTNER ASSISTANCE</v>
      </c>
      <c r="F468" t="s">
        <v>4468</v>
      </c>
      <c r="G468" t="s">
        <v>297</v>
      </c>
      <c r="H468" t="s">
        <v>4468</v>
      </c>
      <c r="I468" t="s">
        <v>297</v>
      </c>
      <c r="J468" s="59">
        <v>1393</v>
      </c>
      <c r="K468" s="60" t="s">
        <v>1551</v>
      </c>
      <c r="L468" s="60" t="s">
        <v>1191</v>
      </c>
      <c r="M468" s="60" t="s">
        <v>1552</v>
      </c>
      <c r="N468" s="60" t="s">
        <v>1553</v>
      </c>
      <c r="O468" s="60" t="s">
        <v>4881</v>
      </c>
      <c r="P468" s="60" t="s">
        <v>1759</v>
      </c>
      <c r="Q468" s="60" t="s">
        <v>2939</v>
      </c>
      <c r="R468" s="60" t="s">
        <v>4466</v>
      </c>
      <c r="S468" s="60" t="s">
        <v>111</v>
      </c>
      <c r="T468" s="60" t="s">
        <v>111</v>
      </c>
      <c r="U468" s="60" t="s">
        <v>111</v>
      </c>
      <c r="V468" s="60" t="s">
        <v>92</v>
      </c>
      <c r="W468" s="60" t="s">
        <v>111</v>
      </c>
      <c r="X468" s="60" t="s">
        <v>111</v>
      </c>
      <c r="Y468" s="60" t="s">
        <v>4468</v>
      </c>
      <c r="Z468" s="60" t="s">
        <v>1764</v>
      </c>
      <c r="AA468" s="60" t="s">
        <v>6521</v>
      </c>
      <c r="AB468" s="60" t="s">
        <v>1118</v>
      </c>
      <c r="AC468" s="60" t="s">
        <v>4471</v>
      </c>
      <c r="AD468" s="60" t="s">
        <v>72</v>
      </c>
      <c r="AE468" s="60" t="s">
        <v>111</v>
      </c>
      <c r="AF468" s="60" t="s">
        <v>111</v>
      </c>
      <c r="AG468" s="60" t="s">
        <v>4471</v>
      </c>
      <c r="AH468" s="60" t="s">
        <v>111</v>
      </c>
      <c r="AI468" s="60"/>
      <c r="AJ468" s="60" t="s">
        <v>1192</v>
      </c>
      <c r="AK468" s="61" t="s">
        <v>111</v>
      </c>
    </row>
    <row r="469" spans="2:37" x14ac:dyDescent="0.3">
      <c r="B469" t="s">
        <v>1194</v>
      </c>
      <c r="C469" t="s">
        <v>1194</v>
      </c>
      <c r="D469" t="str">
        <f>IF(A469&lt;&gt;"",A469,IF(B469&lt;&gt;"",B469,IF(C469&lt;&gt;"",C469,"")))</f>
        <v>BE140502847</v>
      </c>
      <c r="E469" t="str">
        <f>_xlfn.IFNA(VLOOKUP(D469,'Colt Inv June'!A:B,2,0),"")</f>
        <v>ICF CONSULTING SERVICE</v>
      </c>
      <c r="F469" t="s">
        <v>4482</v>
      </c>
      <c r="G469" t="s">
        <v>216</v>
      </c>
      <c r="H469" t="s">
        <v>4482</v>
      </c>
      <c r="I469" t="s">
        <v>216</v>
      </c>
      <c r="J469" s="59">
        <v>723</v>
      </c>
      <c r="K469" s="60" t="s">
        <v>111</v>
      </c>
      <c r="L469" s="60" t="s">
        <v>1193</v>
      </c>
      <c r="M469" s="60" t="s">
        <v>1552</v>
      </c>
      <c r="N469" s="60" t="s">
        <v>1553</v>
      </c>
      <c r="O469" s="60" t="s">
        <v>4567</v>
      </c>
      <c r="P469" s="60" t="s">
        <v>1759</v>
      </c>
      <c r="Q469" s="60" t="s">
        <v>2939</v>
      </c>
      <c r="R469" s="60" t="s">
        <v>3054</v>
      </c>
      <c r="S469" s="60" t="s">
        <v>4568</v>
      </c>
      <c r="T469" s="60" t="s">
        <v>97</v>
      </c>
      <c r="U469" s="60" t="s">
        <v>273</v>
      </c>
      <c r="V469" s="60" t="s">
        <v>663</v>
      </c>
      <c r="W469" s="60" t="s">
        <v>126</v>
      </c>
      <c r="X469" s="60" t="s">
        <v>111</v>
      </c>
      <c r="Y469" s="60" t="s">
        <v>4482</v>
      </c>
      <c r="Z469" s="60" t="s">
        <v>1764</v>
      </c>
      <c r="AA469" s="60" t="s">
        <v>1195</v>
      </c>
      <c r="AB469" s="60" t="s">
        <v>1118</v>
      </c>
      <c r="AC469" s="60" t="s">
        <v>4569</v>
      </c>
      <c r="AD469" s="60" t="s">
        <v>72</v>
      </c>
      <c r="AE469" s="60" t="s">
        <v>111</v>
      </c>
      <c r="AF469" s="60" t="s">
        <v>111</v>
      </c>
      <c r="AG469" s="60" t="s">
        <v>4569</v>
      </c>
      <c r="AH469" s="60" t="s">
        <v>111</v>
      </c>
      <c r="AI469" s="60"/>
      <c r="AJ469" s="60" t="s">
        <v>1194</v>
      </c>
      <c r="AK469" s="61"/>
    </row>
    <row r="470" spans="2:37" x14ac:dyDescent="0.3">
      <c r="D470" t="str">
        <f>IF(A470&lt;&gt;"",A470,IF(B470&lt;&gt;"",B470,IF(C470&lt;&gt;"",C470,"")))</f>
        <v/>
      </c>
      <c r="E470" t="str">
        <f>_xlfn.IFNA(VLOOKUP(D470,'Colt Inv June'!A:B,2,0),"")</f>
        <v/>
      </c>
      <c r="F470" t="s">
        <v>111</v>
      </c>
      <c r="G470" t="s">
        <v>111</v>
      </c>
      <c r="H470" t="s">
        <v>111</v>
      </c>
      <c r="I470" t="s">
        <v>111</v>
      </c>
      <c r="J470" s="62">
        <v>119</v>
      </c>
      <c r="K470" s="63" t="s">
        <v>1517</v>
      </c>
      <c r="L470" s="63" t="s">
        <v>2089</v>
      </c>
      <c r="M470" s="63" t="s">
        <v>1518</v>
      </c>
      <c r="N470" s="63" t="s">
        <v>1519</v>
      </c>
      <c r="O470" s="63" t="s">
        <v>2090</v>
      </c>
      <c r="P470" s="63" t="s">
        <v>1475</v>
      </c>
      <c r="Q470" s="63" t="s">
        <v>2068</v>
      </c>
      <c r="R470" s="63" t="s">
        <v>2032</v>
      </c>
      <c r="S470" s="63" t="s">
        <v>2033</v>
      </c>
      <c r="T470" s="63" t="s">
        <v>111</v>
      </c>
      <c r="U470" s="63" t="s">
        <v>111</v>
      </c>
      <c r="V470" s="63" t="s">
        <v>111</v>
      </c>
      <c r="W470" s="63" t="s">
        <v>111</v>
      </c>
      <c r="X470" s="63" t="s">
        <v>2071</v>
      </c>
      <c r="Y470" s="63" t="s">
        <v>2091</v>
      </c>
      <c r="Z470" s="63" t="s">
        <v>111</v>
      </c>
      <c r="AA470" s="63" t="s">
        <v>111</v>
      </c>
      <c r="AB470" s="63" t="s">
        <v>111</v>
      </c>
      <c r="AC470" s="63" t="s">
        <v>111</v>
      </c>
      <c r="AD470" s="63" t="s">
        <v>111</v>
      </c>
      <c r="AE470" s="63" t="s">
        <v>111</v>
      </c>
      <c r="AF470" s="63" t="s">
        <v>111</v>
      </c>
      <c r="AG470" s="63" t="s">
        <v>111</v>
      </c>
      <c r="AH470" s="63" t="s">
        <v>111</v>
      </c>
      <c r="AI470" s="63"/>
      <c r="AJ470" s="63" t="s">
        <v>2090</v>
      </c>
      <c r="AK470" s="64"/>
    </row>
    <row r="471" spans="2:37" x14ac:dyDescent="0.3">
      <c r="D471" t="str">
        <f>IF(A471&lt;&gt;"",A471,IF(B471&lt;&gt;"",B471,IF(C471&lt;&gt;"",C471,"")))</f>
        <v/>
      </c>
      <c r="E471" t="str">
        <f>_xlfn.IFNA(VLOOKUP(D471,'Colt Inv June'!A:B,2,0),"")</f>
        <v/>
      </c>
      <c r="F471" t="s">
        <v>111</v>
      </c>
      <c r="G471" t="s">
        <v>111</v>
      </c>
      <c r="H471" t="s">
        <v>111</v>
      </c>
      <c r="I471" t="s">
        <v>111</v>
      </c>
      <c r="J471" s="59">
        <v>195</v>
      </c>
      <c r="K471" s="60" t="s">
        <v>1517</v>
      </c>
      <c r="L471" s="60" t="s">
        <v>2356</v>
      </c>
      <c r="M471" s="60" t="s">
        <v>1518</v>
      </c>
      <c r="N471" s="60" t="s">
        <v>1519</v>
      </c>
      <c r="O471" s="60" t="s">
        <v>2357</v>
      </c>
      <c r="P471" s="60" t="s">
        <v>626</v>
      </c>
      <c r="Q471" s="60" t="s">
        <v>111</v>
      </c>
      <c r="R471" s="60" t="s">
        <v>111</v>
      </c>
      <c r="S471" s="60" t="s">
        <v>111</v>
      </c>
      <c r="T471" s="60" t="s">
        <v>111</v>
      </c>
      <c r="U471" s="60" t="s">
        <v>111</v>
      </c>
      <c r="V471" s="60" t="s">
        <v>111</v>
      </c>
      <c r="W471" s="60" t="s">
        <v>111</v>
      </c>
      <c r="X471" s="60" t="s">
        <v>111</v>
      </c>
      <c r="Y471" s="60" t="s">
        <v>2275</v>
      </c>
      <c r="Z471" s="60" t="s">
        <v>111</v>
      </c>
      <c r="AA471" s="60" t="s">
        <v>111</v>
      </c>
      <c r="AB471" s="60" t="s">
        <v>111</v>
      </c>
      <c r="AC471" s="60" t="s">
        <v>111</v>
      </c>
      <c r="AD471" s="60" t="s">
        <v>111</v>
      </c>
      <c r="AE471" s="60" t="s">
        <v>111</v>
      </c>
      <c r="AF471" s="60" t="s">
        <v>111</v>
      </c>
      <c r="AG471" s="60" t="s">
        <v>111</v>
      </c>
      <c r="AH471" s="60" t="s">
        <v>111</v>
      </c>
      <c r="AI471" s="60"/>
      <c r="AJ471" s="60" t="s">
        <v>2357</v>
      </c>
      <c r="AK471" s="61"/>
    </row>
    <row r="472" spans="2:37" x14ac:dyDescent="0.3">
      <c r="D472" t="str">
        <f>IF(A472&lt;&gt;"",A472,IF(B472&lt;&gt;"",B472,IF(C472&lt;&gt;"",C472,"")))</f>
        <v/>
      </c>
      <c r="E472" t="str">
        <f>_xlfn.IFNA(VLOOKUP(D472,'Colt Inv June'!A:B,2,0),"")</f>
        <v/>
      </c>
      <c r="F472" t="s">
        <v>111</v>
      </c>
      <c r="G472" t="s">
        <v>111</v>
      </c>
      <c r="H472" t="s">
        <v>111</v>
      </c>
      <c r="I472" t="s">
        <v>111</v>
      </c>
      <c r="J472" s="62">
        <v>196</v>
      </c>
      <c r="K472" s="63" t="s">
        <v>1517</v>
      </c>
      <c r="L472" s="63" t="s">
        <v>2356</v>
      </c>
      <c r="M472" s="63" t="s">
        <v>1518</v>
      </c>
      <c r="N472" s="63" t="s">
        <v>1519</v>
      </c>
      <c r="O472" s="63" t="s">
        <v>2357</v>
      </c>
      <c r="P472" s="63" t="s">
        <v>626</v>
      </c>
      <c r="Q472" s="63" t="s">
        <v>111</v>
      </c>
      <c r="R472" s="63" t="s">
        <v>111</v>
      </c>
      <c r="S472" s="63" t="s">
        <v>111</v>
      </c>
      <c r="T472" s="63" t="s">
        <v>111</v>
      </c>
      <c r="U472" s="63" t="s">
        <v>111</v>
      </c>
      <c r="V472" s="63" t="s">
        <v>111</v>
      </c>
      <c r="W472" s="63" t="s">
        <v>111</v>
      </c>
      <c r="X472" s="63" t="s">
        <v>111</v>
      </c>
      <c r="Y472" s="63" t="s">
        <v>2275</v>
      </c>
      <c r="Z472" s="63" t="s">
        <v>111</v>
      </c>
      <c r="AA472" s="63" t="s">
        <v>111</v>
      </c>
      <c r="AB472" s="63" t="s">
        <v>111</v>
      </c>
      <c r="AC472" s="63" t="s">
        <v>111</v>
      </c>
      <c r="AD472" s="63" t="s">
        <v>111</v>
      </c>
      <c r="AE472" s="63" t="s">
        <v>111</v>
      </c>
      <c r="AF472" s="63" t="s">
        <v>111</v>
      </c>
      <c r="AG472" s="63" t="s">
        <v>111</v>
      </c>
      <c r="AH472" s="63" t="s">
        <v>111</v>
      </c>
      <c r="AI472" s="63"/>
      <c r="AJ472" s="63" t="s">
        <v>2357</v>
      </c>
      <c r="AK472" s="64"/>
    </row>
    <row r="473" spans="2:37" x14ac:dyDescent="0.3">
      <c r="D473" t="str">
        <f>IF(A473&lt;&gt;"",A473,IF(B473&lt;&gt;"",B473,IF(C473&lt;&gt;"",C473,"")))</f>
        <v/>
      </c>
      <c r="E473" t="str">
        <f>_xlfn.IFNA(VLOOKUP(D473,'Colt Inv June'!A:B,2,0),"")</f>
        <v/>
      </c>
      <c r="F473" t="s">
        <v>111</v>
      </c>
      <c r="G473" t="s">
        <v>111</v>
      </c>
      <c r="H473" t="s">
        <v>111</v>
      </c>
      <c r="I473" t="s">
        <v>111</v>
      </c>
      <c r="J473" s="59">
        <v>43</v>
      </c>
      <c r="K473" s="60" t="s">
        <v>1517</v>
      </c>
      <c r="L473" s="60" t="s">
        <v>1742</v>
      </c>
      <c r="M473" s="60" t="s">
        <v>1518</v>
      </c>
      <c r="N473" s="60" t="s">
        <v>1519</v>
      </c>
      <c r="O473" s="60" t="s">
        <v>1743</v>
      </c>
      <c r="P473" s="60" t="s">
        <v>626</v>
      </c>
      <c r="Q473" s="60" t="s">
        <v>1544</v>
      </c>
      <c r="R473" s="60" t="s">
        <v>1744</v>
      </c>
      <c r="S473" s="60" t="s">
        <v>1745</v>
      </c>
      <c r="T473" s="60" t="s">
        <v>1547</v>
      </c>
      <c r="U473" s="60" t="s">
        <v>72</v>
      </c>
      <c r="V473" s="60" t="s">
        <v>125</v>
      </c>
      <c r="W473" s="60" t="s">
        <v>72</v>
      </c>
      <c r="X473" s="60" t="s">
        <v>1548</v>
      </c>
      <c r="Y473" s="60" t="s">
        <v>1746</v>
      </c>
      <c r="Z473" s="60" t="s">
        <v>111</v>
      </c>
      <c r="AA473" s="60" t="s">
        <v>111</v>
      </c>
      <c r="AB473" s="60" t="s">
        <v>111</v>
      </c>
      <c r="AC473" s="60" t="s">
        <v>111</v>
      </c>
      <c r="AD473" s="60" t="s">
        <v>111</v>
      </c>
      <c r="AE473" s="60" t="s">
        <v>111</v>
      </c>
      <c r="AF473" s="60" t="s">
        <v>111</v>
      </c>
      <c r="AG473" s="60" t="s">
        <v>111</v>
      </c>
      <c r="AH473" s="60" t="s">
        <v>111</v>
      </c>
      <c r="AI473" s="60"/>
      <c r="AJ473" s="60" t="s">
        <v>1743</v>
      </c>
      <c r="AK473" s="61"/>
    </row>
    <row r="474" spans="2:37" x14ac:dyDescent="0.3">
      <c r="D474" t="str">
        <f>IF(A474&lt;&gt;"",A474,IF(B474&lt;&gt;"",B474,IF(C474&lt;&gt;"",C474,"")))</f>
        <v/>
      </c>
      <c r="E474" t="str">
        <f>_xlfn.IFNA(VLOOKUP(D474,'Colt Inv June'!A:B,2,0),"")</f>
        <v/>
      </c>
      <c r="F474" t="s">
        <v>111</v>
      </c>
      <c r="G474" t="s">
        <v>111</v>
      </c>
      <c r="H474" t="s">
        <v>111</v>
      </c>
      <c r="I474" t="s">
        <v>111</v>
      </c>
      <c r="J474" s="59">
        <v>45</v>
      </c>
      <c r="K474" s="60" t="s">
        <v>1517</v>
      </c>
      <c r="L474" s="60" t="s">
        <v>1752</v>
      </c>
      <c r="M474" s="60" t="s">
        <v>1518</v>
      </c>
      <c r="N474" s="60" t="s">
        <v>1519</v>
      </c>
      <c r="O474" s="60" t="s">
        <v>1753</v>
      </c>
      <c r="P474" s="60" t="s">
        <v>626</v>
      </c>
      <c r="Q474" s="60" t="s">
        <v>1544</v>
      </c>
      <c r="R474" s="60" t="s">
        <v>1754</v>
      </c>
      <c r="S474" s="60" t="s">
        <v>1708</v>
      </c>
      <c r="T474" s="60" t="s">
        <v>1755</v>
      </c>
      <c r="U474" s="60" t="s">
        <v>72</v>
      </c>
      <c r="V474" s="60" t="s">
        <v>125</v>
      </c>
      <c r="W474" s="60" t="s">
        <v>72</v>
      </c>
      <c r="X474" s="60" t="s">
        <v>1548</v>
      </c>
      <c r="Y474" s="60" t="s">
        <v>1756</v>
      </c>
      <c r="Z474" s="60" t="s">
        <v>111</v>
      </c>
      <c r="AA474" s="60" t="s">
        <v>111</v>
      </c>
      <c r="AB474" s="60" t="s">
        <v>111</v>
      </c>
      <c r="AC474" s="60" t="s">
        <v>111</v>
      </c>
      <c r="AD474" s="60" t="s">
        <v>111</v>
      </c>
      <c r="AE474" s="60" t="s">
        <v>111</v>
      </c>
      <c r="AF474" s="60" t="s">
        <v>111</v>
      </c>
      <c r="AG474" s="60" t="s">
        <v>111</v>
      </c>
      <c r="AH474" s="60" t="s">
        <v>111</v>
      </c>
      <c r="AI474" s="60"/>
      <c r="AJ474" s="60" t="s">
        <v>1753</v>
      </c>
      <c r="AK474" s="61"/>
    </row>
    <row r="475" spans="2:37" x14ac:dyDescent="0.3">
      <c r="D475" t="str">
        <f>IF(A475&lt;&gt;"",A475,IF(B475&lt;&gt;"",B475,IF(C475&lt;&gt;"",C475,"")))</f>
        <v/>
      </c>
      <c r="E475" t="str">
        <f>_xlfn.IFNA(VLOOKUP(D475,'Colt Inv June'!A:B,2,0),"")</f>
        <v/>
      </c>
      <c r="F475" t="s">
        <v>111</v>
      </c>
      <c r="G475" t="s">
        <v>111</v>
      </c>
      <c r="H475" t="s">
        <v>111</v>
      </c>
      <c r="I475" t="s">
        <v>111</v>
      </c>
      <c r="J475" s="59">
        <v>249</v>
      </c>
      <c r="K475" s="60" t="s">
        <v>1517</v>
      </c>
      <c r="L475" s="60" t="s">
        <v>2538</v>
      </c>
      <c r="M475" s="60" t="s">
        <v>1518</v>
      </c>
      <c r="N475" s="60" t="s">
        <v>2015</v>
      </c>
      <c r="O475" s="60" t="s">
        <v>2539</v>
      </c>
      <c r="P475" s="60" t="s">
        <v>626</v>
      </c>
      <c r="Q475" s="60" t="s">
        <v>2540</v>
      </c>
      <c r="R475" s="60" t="s">
        <v>2516</v>
      </c>
      <c r="S475" s="60" t="s">
        <v>2517</v>
      </c>
      <c r="T475" s="60" t="s">
        <v>111</v>
      </c>
      <c r="U475" s="60" t="s">
        <v>111</v>
      </c>
      <c r="V475" s="60" t="s">
        <v>111</v>
      </c>
      <c r="W475" s="60" t="s">
        <v>111</v>
      </c>
      <c r="X475" s="60" t="s">
        <v>111</v>
      </c>
      <c r="Y475" s="60" t="s">
        <v>2518</v>
      </c>
      <c r="Z475" s="60" t="s">
        <v>111</v>
      </c>
      <c r="AA475" s="60" t="s">
        <v>111</v>
      </c>
      <c r="AB475" s="60" t="s">
        <v>111</v>
      </c>
      <c r="AC475" s="60" t="s">
        <v>111</v>
      </c>
      <c r="AD475" s="60" t="s">
        <v>111</v>
      </c>
      <c r="AE475" s="60" t="s">
        <v>111</v>
      </c>
      <c r="AF475" s="60" t="s">
        <v>111</v>
      </c>
      <c r="AG475" s="60" t="s">
        <v>111</v>
      </c>
      <c r="AH475" s="60" t="s">
        <v>111</v>
      </c>
      <c r="AI475" s="60"/>
      <c r="AJ475" s="60" t="s">
        <v>2539</v>
      </c>
      <c r="AK475" s="61"/>
    </row>
    <row r="476" spans="2:37" x14ac:dyDescent="0.3">
      <c r="D476" t="str">
        <f>IF(A476&lt;&gt;"",A476,IF(B476&lt;&gt;"",B476,IF(C476&lt;&gt;"",C476,"")))</f>
        <v/>
      </c>
      <c r="E476" t="str">
        <f>_xlfn.IFNA(VLOOKUP(D476,'Colt Inv June'!A:B,2,0),"")</f>
        <v/>
      </c>
      <c r="F476" t="s">
        <v>111</v>
      </c>
      <c r="G476" t="s">
        <v>111</v>
      </c>
      <c r="H476" t="s">
        <v>111</v>
      </c>
      <c r="I476" t="s">
        <v>111</v>
      </c>
      <c r="J476" s="62">
        <v>26</v>
      </c>
      <c r="K476" s="63" t="s">
        <v>1517</v>
      </c>
      <c r="L476" s="63" t="s">
        <v>1637</v>
      </c>
      <c r="M476" s="63" t="s">
        <v>1518</v>
      </c>
      <c r="N476" s="63" t="s">
        <v>1519</v>
      </c>
      <c r="O476" s="63" t="s">
        <v>1638</v>
      </c>
      <c r="P476" s="63" t="s">
        <v>626</v>
      </c>
      <c r="Q476" s="63" t="s">
        <v>1544</v>
      </c>
      <c r="R476" s="63" t="s">
        <v>1639</v>
      </c>
      <c r="S476" s="63" t="s">
        <v>1640</v>
      </c>
      <c r="T476" s="63" t="s">
        <v>1576</v>
      </c>
      <c r="U476" s="63" t="s">
        <v>72</v>
      </c>
      <c r="V476" s="63" t="s">
        <v>125</v>
      </c>
      <c r="W476" s="63" t="s">
        <v>72</v>
      </c>
      <c r="X476" s="63" t="s">
        <v>1548</v>
      </c>
      <c r="Y476" s="63" t="s">
        <v>1641</v>
      </c>
      <c r="Z476" s="63" t="s">
        <v>111</v>
      </c>
      <c r="AA476" s="63" t="s">
        <v>111</v>
      </c>
      <c r="AB476" s="63" t="s">
        <v>111</v>
      </c>
      <c r="AC476" s="63" t="s">
        <v>111</v>
      </c>
      <c r="AD476" s="63" t="s">
        <v>111</v>
      </c>
      <c r="AE476" s="63" t="s">
        <v>111</v>
      </c>
      <c r="AF476" s="63" t="s">
        <v>111</v>
      </c>
      <c r="AG476" s="63" t="s">
        <v>111</v>
      </c>
      <c r="AH476" s="63" t="s">
        <v>111</v>
      </c>
      <c r="AI476" s="63"/>
      <c r="AJ476" s="63" t="s">
        <v>1638</v>
      </c>
      <c r="AK476" s="64"/>
    </row>
    <row r="477" spans="2:37" x14ac:dyDescent="0.3">
      <c r="D477" t="str">
        <f>IF(A477&lt;&gt;"",A477,IF(B477&lt;&gt;"",B477,IF(C477&lt;&gt;"",C477,"")))</f>
        <v/>
      </c>
      <c r="E477" t="str">
        <f>_xlfn.IFNA(VLOOKUP(D477,'Colt Inv June'!A:B,2,0),"")</f>
        <v/>
      </c>
      <c r="F477" t="s">
        <v>111</v>
      </c>
      <c r="G477" t="s">
        <v>111</v>
      </c>
      <c r="H477" t="s">
        <v>111</v>
      </c>
      <c r="I477" t="s">
        <v>111</v>
      </c>
      <c r="J477" s="59">
        <v>33</v>
      </c>
      <c r="K477" s="60" t="s">
        <v>1517</v>
      </c>
      <c r="L477" s="60" t="s">
        <v>1678</v>
      </c>
      <c r="M477" s="60" t="s">
        <v>1518</v>
      </c>
      <c r="N477" s="60" t="s">
        <v>1519</v>
      </c>
      <c r="O477" s="60" t="s">
        <v>1679</v>
      </c>
      <c r="P477" s="60" t="s">
        <v>626</v>
      </c>
      <c r="Q477" s="60" t="s">
        <v>1544</v>
      </c>
      <c r="R477" s="60" t="s">
        <v>1680</v>
      </c>
      <c r="S477" s="60" t="s">
        <v>1681</v>
      </c>
      <c r="T477" s="60" t="s">
        <v>1576</v>
      </c>
      <c r="U477" s="60" t="s">
        <v>72</v>
      </c>
      <c r="V477" s="60" t="s">
        <v>125</v>
      </c>
      <c r="W477" s="60" t="s">
        <v>72</v>
      </c>
      <c r="X477" s="60" t="s">
        <v>1650</v>
      </c>
      <c r="Y477" s="60" t="s">
        <v>1682</v>
      </c>
      <c r="Z477" s="60" t="s">
        <v>111</v>
      </c>
      <c r="AA477" s="60" t="s">
        <v>111</v>
      </c>
      <c r="AB477" s="60" t="s">
        <v>111</v>
      </c>
      <c r="AC477" s="60" t="s">
        <v>111</v>
      </c>
      <c r="AD477" s="60" t="s">
        <v>111</v>
      </c>
      <c r="AE477" s="60" t="s">
        <v>111</v>
      </c>
      <c r="AF477" s="60" t="s">
        <v>111</v>
      </c>
      <c r="AG477" s="60" t="s">
        <v>111</v>
      </c>
      <c r="AH477" s="60" t="s">
        <v>111</v>
      </c>
      <c r="AI477" s="60"/>
      <c r="AJ477" s="60" t="s">
        <v>1679</v>
      </c>
      <c r="AK477" s="61"/>
    </row>
    <row r="478" spans="2:37" x14ac:dyDescent="0.3">
      <c r="D478" t="str">
        <f>IF(A478&lt;&gt;"",A478,IF(B478&lt;&gt;"",B478,IF(C478&lt;&gt;"",C478,"")))</f>
        <v/>
      </c>
      <c r="E478" t="str">
        <f>_xlfn.IFNA(VLOOKUP(D478,'Colt Inv June'!A:B,2,0),"")</f>
        <v/>
      </c>
      <c r="F478" t="s">
        <v>111</v>
      </c>
      <c r="G478" t="s">
        <v>111</v>
      </c>
      <c r="H478" t="s">
        <v>111</v>
      </c>
      <c r="I478" t="s">
        <v>111</v>
      </c>
      <c r="J478" s="62">
        <v>127</v>
      </c>
      <c r="K478" s="63" t="s">
        <v>1517</v>
      </c>
      <c r="L478" s="63" t="s">
        <v>2114</v>
      </c>
      <c r="M478" s="63" t="s">
        <v>1518</v>
      </c>
      <c r="N478" s="63" t="s">
        <v>1519</v>
      </c>
      <c r="O478" s="63" t="s">
        <v>2115</v>
      </c>
      <c r="P478" s="63" t="s">
        <v>1475</v>
      </c>
      <c r="Q478" s="63" t="s">
        <v>2068</v>
      </c>
      <c r="R478" s="63" t="s">
        <v>2032</v>
      </c>
      <c r="S478" s="63" t="s">
        <v>2033</v>
      </c>
      <c r="T478" s="63" t="s">
        <v>111</v>
      </c>
      <c r="U478" s="63" t="s">
        <v>111</v>
      </c>
      <c r="V478" s="63" t="s">
        <v>111</v>
      </c>
      <c r="W478" s="63" t="s">
        <v>111</v>
      </c>
      <c r="X478" s="63" t="s">
        <v>2071</v>
      </c>
      <c r="Y478" s="63" t="s">
        <v>2113</v>
      </c>
      <c r="Z478" s="63" t="s">
        <v>111</v>
      </c>
      <c r="AA478" s="63" t="s">
        <v>111</v>
      </c>
      <c r="AB478" s="63" t="s">
        <v>111</v>
      </c>
      <c r="AC478" s="63" t="s">
        <v>111</v>
      </c>
      <c r="AD478" s="63" t="s">
        <v>111</v>
      </c>
      <c r="AE478" s="63" t="s">
        <v>111</v>
      </c>
      <c r="AF478" s="63" t="s">
        <v>111</v>
      </c>
      <c r="AG478" s="63" t="s">
        <v>111</v>
      </c>
      <c r="AH478" s="63" t="s">
        <v>111</v>
      </c>
      <c r="AI478" s="63"/>
      <c r="AJ478" s="63" t="s">
        <v>2115</v>
      </c>
      <c r="AK478" s="64"/>
    </row>
    <row r="479" spans="2:37" x14ac:dyDescent="0.3">
      <c r="D479" t="str">
        <f>IF(A479&lt;&gt;"",A479,IF(B479&lt;&gt;"",B479,IF(C479&lt;&gt;"",C479,"")))</f>
        <v/>
      </c>
      <c r="E479" t="str">
        <f>_xlfn.IFNA(VLOOKUP(D479,'Colt Inv June'!A:B,2,0),"")</f>
        <v/>
      </c>
      <c r="F479" t="s">
        <v>111</v>
      </c>
      <c r="G479" t="s">
        <v>111</v>
      </c>
      <c r="H479" t="s">
        <v>111</v>
      </c>
      <c r="I479" t="s">
        <v>111</v>
      </c>
      <c r="J479" s="59">
        <v>68</v>
      </c>
      <c r="K479" s="60" t="s">
        <v>1517</v>
      </c>
      <c r="L479" s="60" t="s">
        <v>1875</v>
      </c>
      <c r="M479" s="60" t="s">
        <v>1518</v>
      </c>
      <c r="N479" s="60" t="s">
        <v>1519</v>
      </c>
      <c r="O479" s="60" t="s">
        <v>1876</v>
      </c>
      <c r="P479" s="60" t="s">
        <v>626</v>
      </c>
      <c r="Q479" s="60" t="s">
        <v>1544</v>
      </c>
      <c r="R479" s="60" t="s">
        <v>1629</v>
      </c>
      <c r="S479" s="60" t="s">
        <v>1877</v>
      </c>
      <c r="T479" s="60" t="s">
        <v>1547</v>
      </c>
      <c r="U479" s="60" t="s">
        <v>72</v>
      </c>
      <c r="V479" s="60" t="s">
        <v>125</v>
      </c>
      <c r="W479" s="60" t="s">
        <v>72</v>
      </c>
      <c r="X479" s="60" t="s">
        <v>1650</v>
      </c>
      <c r="Y479" s="60" t="s">
        <v>1878</v>
      </c>
      <c r="Z479" s="60" t="s">
        <v>111</v>
      </c>
      <c r="AA479" s="60" t="s">
        <v>111</v>
      </c>
      <c r="AB479" s="60" t="s">
        <v>111</v>
      </c>
      <c r="AC479" s="60" t="s">
        <v>111</v>
      </c>
      <c r="AD479" s="60" t="s">
        <v>111</v>
      </c>
      <c r="AE479" s="60" t="s">
        <v>111</v>
      </c>
      <c r="AF479" s="60" t="s">
        <v>111</v>
      </c>
      <c r="AG479" s="60" t="s">
        <v>111</v>
      </c>
      <c r="AH479" s="60" t="s">
        <v>111</v>
      </c>
      <c r="AI479" s="60"/>
      <c r="AJ479" s="60" t="s">
        <v>1876</v>
      </c>
      <c r="AK479" s="61"/>
    </row>
    <row r="480" spans="2:37" x14ac:dyDescent="0.3">
      <c r="D480" t="str">
        <f>IF(A480&lt;&gt;"",A480,IF(B480&lt;&gt;"",B480,IF(C480&lt;&gt;"",C480,"")))</f>
        <v/>
      </c>
      <c r="E480" t="str">
        <f>_xlfn.IFNA(VLOOKUP(D480,'Colt Inv June'!A:B,2,0),"")</f>
        <v/>
      </c>
      <c r="F480" t="s">
        <v>111</v>
      </c>
      <c r="G480" t="s">
        <v>111</v>
      </c>
      <c r="H480" t="s">
        <v>111</v>
      </c>
      <c r="I480" t="s">
        <v>111</v>
      </c>
      <c r="J480" s="59">
        <v>130</v>
      </c>
      <c r="K480" s="60" t="s">
        <v>1517</v>
      </c>
      <c r="L480" s="60" t="s">
        <v>2124</v>
      </c>
      <c r="M480" s="60" t="s">
        <v>1518</v>
      </c>
      <c r="N480" s="60" t="s">
        <v>1519</v>
      </c>
      <c r="O480" s="60" t="s">
        <v>2125</v>
      </c>
      <c r="P480" s="60" t="s">
        <v>1475</v>
      </c>
      <c r="Q480" s="60" t="s">
        <v>2068</v>
      </c>
      <c r="R480" s="60" t="s">
        <v>2032</v>
      </c>
      <c r="S480" s="60" t="s">
        <v>2122</v>
      </c>
      <c r="T480" s="60" t="s">
        <v>111</v>
      </c>
      <c r="U480" s="60" t="s">
        <v>111</v>
      </c>
      <c r="V480" s="60" t="s">
        <v>111</v>
      </c>
      <c r="W480" s="60" t="s">
        <v>111</v>
      </c>
      <c r="X480" s="60" t="s">
        <v>2071</v>
      </c>
      <c r="Y480" s="60" t="s">
        <v>2123</v>
      </c>
      <c r="Z480" s="60" t="s">
        <v>111</v>
      </c>
      <c r="AA480" s="60" t="s">
        <v>111</v>
      </c>
      <c r="AB480" s="60" t="s">
        <v>111</v>
      </c>
      <c r="AC480" s="60" t="s">
        <v>111</v>
      </c>
      <c r="AD480" s="60" t="s">
        <v>111</v>
      </c>
      <c r="AE480" s="60" t="s">
        <v>111</v>
      </c>
      <c r="AF480" s="60" t="s">
        <v>111</v>
      </c>
      <c r="AG480" s="60" t="s">
        <v>111</v>
      </c>
      <c r="AH480" s="60" t="s">
        <v>111</v>
      </c>
      <c r="AI480" s="60"/>
      <c r="AJ480" s="60" t="s">
        <v>2125</v>
      </c>
      <c r="AK480" s="61"/>
    </row>
    <row r="481" spans="4:37" x14ac:dyDescent="0.3">
      <c r="D481" t="str">
        <f>IF(A481&lt;&gt;"",A481,IF(B481&lt;&gt;"",B481,IF(C481&lt;&gt;"",C481,"")))</f>
        <v/>
      </c>
      <c r="E481" t="str">
        <f>_xlfn.IFNA(VLOOKUP(D481,'Colt Inv June'!A:B,2,0),"")</f>
        <v/>
      </c>
      <c r="F481" t="s">
        <v>111</v>
      </c>
      <c r="G481" t="s">
        <v>111</v>
      </c>
      <c r="H481" t="s">
        <v>111</v>
      </c>
      <c r="I481" t="s">
        <v>111</v>
      </c>
      <c r="J481" s="59">
        <v>276</v>
      </c>
      <c r="K481" s="60" t="s">
        <v>1517</v>
      </c>
      <c r="L481" s="60" t="s">
        <v>2691</v>
      </c>
      <c r="M481" s="60" t="s">
        <v>1518</v>
      </c>
      <c r="N481" s="60" t="s">
        <v>2692</v>
      </c>
      <c r="O481" s="60" t="s">
        <v>2693</v>
      </c>
      <c r="P481" s="60" t="s">
        <v>626</v>
      </c>
      <c r="Q481" s="60" t="s">
        <v>111</v>
      </c>
      <c r="R481" s="60" t="s">
        <v>2673</v>
      </c>
      <c r="S481" s="60" t="s">
        <v>2694</v>
      </c>
      <c r="T481" s="60" t="s">
        <v>111</v>
      </c>
      <c r="U481" s="60" t="s">
        <v>111</v>
      </c>
      <c r="V481" s="60" t="s">
        <v>2695</v>
      </c>
      <c r="W481" s="60" t="s">
        <v>111</v>
      </c>
      <c r="X481" s="60" t="s">
        <v>2696</v>
      </c>
      <c r="Y481" s="60" t="s">
        <v>2692</v>
      </c>
      <c r="Z481" s="60" t="s">
        <v>111</v>
      </c>
      <c r="AA481" s="60" t="s">
        <v>111</v>
      </c>
      <c r="AB481" s="60" t="s">
        <v>111</v>
      </c>
      <c r="AC481" s="60" t="s">
        <v>111</v>
      </c>
      <c r="AD481" s="60" t="s">
        <v>111</v>
      </c>
      <c r="AE481" s="60" t="s">
        <v>111</v>
      </c>
      <c r="AF481" s="60" t="s">
        <v>111</v>
      </c>
      <c r="AG481" s="60" t="s">
        <v>111</v>
      </c>
      <c r="AH481" s="60" t="s">
        <v>111</v>
      </c>
      <c r="AI481" s="60"/>
      <c r="AJ481" s="60" t="s">
        <v>2693</v>
      </c>
      <c r="AK481" s="61"/>
    </row>
    <row r="482" spans="4:37" x14ac:dyDescent="0.3">
      <c r="D482" t="str">
        <f>IF(A482&lt;&gt;"",A482,IF(B482&lt;&gt;"",B482,IF(C482&lt;&gt;"",C482,"")))</f>
        <v/>
      </c>
      <c r="E482" t="str">
        <f>_xlfn.IFNA(VLOOKUP(D482,'Colt Inv June'!A:B,2,0),"")</f>
        <v/>
      </c>
      <c r="F482" t="s">
        <v>111</v>
      </c>
      <c r="G482" t="s">
        <v>111</v>
      </c>
      <c r="H482" t="s">
        <v>111</v>
      </c>
      <c r="I482" t="s">
        <v>111</v>
      </c>
      <c r="J482" s="59">
        <v>50</v>
      </c>
      <c r="K482" s="60" t="s">
        <v>1517</v>
      </c>
      <c r="L482" s="60" t="s">
        <v>1785</v>
      </c>
      <c r="M482" s="60" t="s">
        <v>1518</v>
      </c>
      <c r="N482" s="60" t="s">
        <v>1519</v>
      </c>
      <c r="O482" s="60" t="s">
        <v>1786</v>
      </c>
      <c r="P482" s="60" t="s">
        <v>626</v>
      </c>
      <c r="Q482" s="60" t="s">
        <v>1544</v>
      </c>
      <c r="R482" s="60" t="s">
        <v>1787</v>
      </c>
      <c r="S482" s="60" t="s">
        <v>1788</v>
      </c>
      <c r="T482" s="60" t="s">
        <v>1576</v>
      </c>
      <c r="U482" s="60" t="s">
        <v>72</v>
      </c>
      <c r="V482" s="60" t="s">
        <v>125</v>
      </c>
      <c r="W482" s="60" t="s">
        <v>72</v>
      </c>
      <c r="X482" s="60" t="s">
        <v>1789</v>
      </c>
      <c r="Y482" s="60" t="s">
        <v>1790</v>
      </c>
      <c r="Z482" s="60" t="s">
        <v>1550</v>
      </c>
      <c r="AA482" s="60" t="s">
        <v>111</v>
      </c>
      <c r="AB482" s="60" t="s">
        <v>1571</v>
      </c>
      <c r="AC482" s="60" t="s">
        <v>111</v>
      </c>
      <c r="AD482" s="60" t="s">
        <v>111</v>
      </c>
      <c r="AE482" s="60" t="s">
        <v>111</v>
      </c>
      <c r="AF482" s="60" t="s">
        <v>111</v>
      </c>
      <c r="AG482" s="60" t="s">
        <v>111</v>
      </c>
      <c r="AH482" s="60" t="s">
        <v>111</v>
      </c>
      <c r="AI482" s="60"/>
      <c r="AJ482" s="60" t="s">
        <v>1786</v>
      </c>
      <c r="AK482" s="61"/>
    </row>
    <row r="483" spans="4:37" x14ac:dyDescent="0.3">
      <c r="D483" t="str">
        <f>IF(A483&lt;&gt;"",A483,IF(B483&lt;&gt;"",B483,IF(C483&lt;&gt;"",C483,"")))</f>
        <v/>
      </c>
      <c r="E483" t="str">
        <f>_xlfn.IFNA(VLOOKUP(D483,'Colt Inv June'!A:B,2,0),"")</f>
        <v/>
      </c>
      <c r="F483" t="s">
        <v>111</v>
      </c>
      <c r="G483" t="s">
        <v>111</v>
      </c>
      <c r="H483" t="s">
        <v>111</v>
      </c>
      <c r="I483" t="s">
        <v>111</v>
      </c>
      <c r="J483" s="62">
        <v>247</v>
      </c>
      <c r="K483" s="63" t="s">
        <v>1517</v>
      </c>
      <c r="L483" s="63" t="s">
        <v>2528</v>
      </c>
      <c r="M483" s="63" t="s">
        <v>1518</v>
      </c>
      <c r="N483" s="63" t="s">
        <v>2015</v>
      </c>
      <c r="O483" s="63" t="s">
        <v>2529</v>
      </c>
      <c r="P483" s="63" t="s">
        <v>626</v>
      </c>
      <c r="Q483" s="63" t="s">
        <v>2530</v>
      </c>
      <c r="R483" s="63" t="s">
        <v>2531</v>
      </c>
      <c r="S483" s="63" t="s">
        <v>111</v>
      </c>
      <c r="T483" s="63" t="s">
        <v>2532</v>
      </c>
      <c r="U483" s="63" t="s">
        <v>111</v>
      </c>
      <c r="V483" s="63" t="s">
        <v>225</v>
      </c>
      <c r="W483" s="63" t="s">
        <v>111</v>
      </c>
      <c r="X483" s="63" t="s">
        <v>2533</v>
      </c>
      <c r="Y483" s="63" t="s">
        <v>2534</v>
      </c>
      <c r="Z483" s="63" t="s">
        <v>2337</v>
      </c>
      <c r="AA483" s="63" t="s">
        <v>2535</v>
      </c>
      <c r="AB483" s="63" t="s">
        <v>1571</v>
      </c>
      <c r="AC483" s="63" t="s">
        <v>2536</v>
      </c>
      <c r="AD483" s="63" t="s">
        <v>2537</v>
      </c>
      <c r="AE483" s="63" t="s">
        <v>111</v>
      </c>
      <c r="AF483" s="63" t="s">
        <v>111</v>
      </c>
      <c r="AG483" s="63" t="s">
        <v>111</v>
      </c>
      <c r="AH483" s="63" t="s">
        <v>111</v>
      </c>
      <c r="AI483" s="63"/>
      <c r="AJ483" s="63" t="s">
        <v>2529</v>
      </c>
      <c r="AK483" s="64"/>
    </row>
    <row r="484" spans="4:37" x14ac:dyDescent="0.3">
      <c r="D484" t="str">
        <f>IF(A484&lt;&gt;"",A484,IF(B484&lt;&gt;"",B484,IF(C484&lt;&gt;"",C484,"")))</f>
        <v/>
      </c>
      <c r="E484" t="str">
        <f>_xlfn.IFNA(VLOOKUP(D484,'Colt Inv June'!A:B,2,0),"")</f>
        <v/>
      </c>
      <c r="F484" t="s">
        <v>111</v>
      </c>
      <c r="G484" t="s">
        <v>111</v>
      </c>
      <c r="H484" t="s">
        <v>111</v>
      </c>
      <c r="I484" t="s">
        <v>111</v>
      </c>
      <c r="J484" s="62">
        <v>82</v>
      </c>
      <c r="K484" s="63" t="s">
        <v>1517</v>
      </c>
      <c r="L484" s="63" t="s">
        <v>1924</v>
      </c>
      <c r="M484" s="63" t="s">
        <v>1518</v>
      </c>
      <c r="N484" s="63" t="s">
        <v>1519</v>
      </c>
      <c r="O484" s="63" t="s">
        <v>1925</v>
      </c>
      <c r="P484" s="63" t="s">
        <v>626</v>
      </c>
      <c r="Q484" s="63" t="s">
        <v>111</v>
      </c>
      <c r="R484" s="63" t="s">
        <v>1926</v>
      </c>
      <c r="S484" s="63" t="s">
        <v>111</v>
      </c>
      <c r="T484" s="63" t="s">
        <v>111</v>
      </c>
      <c r="U484" s="63" t="s">
        <v>111</v>
      </c>
      <c r="V484" s="63" t="s">
        <v>1922</v>
      </c>
      <c r="W484" s="63" t="s">
        <v>111</v>
      </c>
      <c r="X484" s="63" t="s">
        <v>111</v>
      </c>
      <c r="Y484" s="63" t="s">
        <v>1927</v>
      </c>
      <c r="Z484" s="63" t="s">
        <v>111</v>
      </c>
      <c r="AA484" s="63" t="s">
        <v>111</v>
      </c>
      <c r="AB484" s="63" t="s">
        <v>111</v>
      </c>
      <c r="AC484" s="63" t="s">
        <v>111</v>
      </c>
      <c r="AD484" s="63" t="s">
        <v>111</v>
      </c>
      <c r="AE484" s="63" t="s">
        <v>111</v>
      </c>
      <c r="AF484" s="63" t="s">
        <v>111</v>
      </c>
      <c r="AG484" s="63" t="s">
        <v>111</v>
      </c>
      <c r="AH484" s="63" t="s">
        <v>111</v>
      </c>
      <c r="AI484" s="63"/>
      <c r="AJ484" s="63" t="s">
        <v>1925</v>
      </c>
      <c r="AK484" s="64"/>
    </row>
    <row r="485" spans="4:37" x14ac:dyDescent="0.3">
      <c r="D485" t="str">
        <f>IF(A485&lt;&gt;"",A485,IF(B485&lt;&gt;"",B485,IF(C485&lt;&gt;"",C485,"")))</f>
        <v/>
      </c>
      <c r="E485" t="str">
        <f>_xlfn.IFNA(VLOOKUP(D485,'Colt Inv June'!A:B,2,0),"")</f>
        <v/>
      </c>
      <c r="F485" t="s">
        <v>111</v>
      </c>
      <c r="G485" t="s">
        <v>111</v>
      </c>
      <c r="H485" t="s">
        <v>111</v>
      </c>
      <c r="I485" t="s">
        <v>111</v>
      </c>
      <c r="J485" s="62">
        <v>24</v>
      </c>
      <c r="K485" s="63" t="s">
        <v>1517</v>
      </c>
      <c r="L485" s="63" t="s">
        <v>1627</v>
      </c>
      <c r="M485" s="63" t="s">
        <v>1518</v>
      </c>
      <c r="N485" s="63" t="s">
        <v>1519</v>
      </c>
      <c r="O485" s="63" t="s">
        <v>1628</v>
      </c>
      <c r="P485" s="63" t="s">
        <v>626</v>
      </c>
      <c r="Q485" s="63" t="s">
        <v>1544</v>
      </c>
      <c r="R485" s="63" t="s">
        <v>1629</v>
      </c>
      <c r="S485" s="63" t="s">
        <v>1630</v>
      </c>
      <c r="T485" s="63" t="s">
        <v>1576</v>
      </c>
      <c r="U485" s="63" t="s">
        <v>72</v>
      </c>
      <c r="V485" s="63" t="s">
        <v>125</v>
      </c>
      <c r="W485" s="63" t="s">
        <v>72</v>
      </c>
      <c r="X485" s="63" t="s">
        <v>1631</v>
      </c>
      <c r="Y485" s="63" t="s">
        <v>1632</v>
      </c>
      <c r="Z485" s="63" t="s">
        <v>1550</v>
      </c>
      <c r="AA485" s="63" t="s">
        <v>111</v>
      </c>
      <c r="AB485" s="63" t="s">
        <v>1571</v>
      </c>
      <c r="AC485" s="63" t="s">
        <v>111</v>
      </c>
      <c r="AD485" s="63" t="s">
        <v>111</v>
      </c>
      <c r="AE485" s="63" t="s">
        <v>111</v>
      </c>
      <c r="AF485" s="63" t="s">
        <v>111</v>
      </c>
      <c r="AG485" s="63" t="s">
        <v>111</v>
      </c>
      <c r="AH485" s="63" t="s">
        <v>111</v>
      </c>
      <c r="AI485" s="63"/>
      <c r="AJ485" s="63" t="s">
        <v>1628</v>
      </c>
      <c r="AK485" s="64"/>
    </row>
    <row r="486" spans="4:37" x14ac:dyDescent="0.3">
      <c r="D486" t="str">
        <f>IF(A486&lt;&gt;"",A486,IF(B486&lt;&gt;"",B486,IF(C486&lt;&gt;"",C486,"")))</f>
        <v/>
      </c>
      <c r="E486" t="str">
        <f>_xlfn.IFNA(VLOOKUP(D486,'Colt Inv June'!A:B,2,0),"")</f>
        <v/>
      </c>
      <c r="F486" t="s">
        <v>111</v>
      </c>
      <c r="G486" t="s">
        <v>111</v>
      </c>
      <c r="H486" t="s">
        <v>111</v>
      </c>
      <c r="I486" t="s">
        <v>111</v>
      </c>
      <c r="J486" s="62">
        <v>133</v>
      </c>
      <c r="K486" s="63" t="s">
        <v>1517</v>
      </c>
      <c r="L486" s="63" t="s">
        <v>2133</v>
      </c>
      <c r="M486" s="63" t="s">
        <v>1518</v>
      </c>
      <c r="N486" s="63" t="s">
        <v>1519</v>
      </c>
      <c r="O486" s="63" t="s">
        <v>2134</v>
      </c>
      <c r="P486" s="63" t="s">
        <v>626</v>
      </c>
      <c r="Q486" s="63" t="s">
        <v>2068</v>
      </c>
      <c r="R486" s="63" t="s">
        <v>2135</v>
      </c>
      <c r="S486" s="63" t="s">
        <v>2136</v>
      </c>
      <c r="T486" s="63" t="s">
        <v>111</v>
      </c>
      <c r="U486" s="63" t="s">
        <v>111</v>
      </c>
      <c r="V486" s="63" t="s">
        <v>126</v>
      </c>
      <c r="W486" s="63" t="s">
        <v>111</v>
      </c>
      <c r="X486" s="63" t="s">
        <v>2137</v>
      </c>
      <c r="Y486" s="63" t="s">
        <v>2138</v>
      </c>
      <c r="Z486" s="63" t="s">
        <v>111</v>
      </c>
      <c r="AA486" s="63" t="s">
        <v>111</v>
      </c>
      <c r="AB486" s="63" t="s">
        <v>111</v>
      </c>
      <c r="AC486" s="63" t="s">
        <v>111</v>
      </c>
      <c r="AD486" s="63" t="s">
        <v>111</v>
      </c>
      <c r="AE486" s="63" t="s">
        <v>111</v>
      </c>
      <c r="AF486" s="63" t="s">
        <v>111</v>
      </c>
      <c r="AG486" s="63" t="s">
        <v>111</v>
      </c>
      <c r="AH486" s="63" t="s">
        <v>111</v>
      </c>
      <c r="AI486" s="63"/>
      <c r="AJ486" s="63" t="s">
        <v>2134</v>
      </c>
      <c r="AK486" s="64"/>
    </row>
    <row r="487" spans="4:37" x14ac:dyDescent="0.3">
      <c r="D487" t="str">
        <f>IF(A487&lt;&gt;"",A487,IF(B487&lt;&gt;"",B487,IF(C487&lt;&gt;"",C487,"")))</f>
        <v/>
      </c>
      <c r="E487" t="str">
        <f>_xlfn.IFNA(VLOOKUP(D487,'Colt Inv June'!A:B,2,0),"")</f>
        <v/>
      </c>
      <c r="F487" t="s">
        <v>111</v>
      </c>
      <c r="G487" t="s">
        <v>111</v>
      </c>
      <c r="H487" t="s">
        <v>111</v>
      </c>
      <c r="I487" t="s">
        <v>111</v>
      </c>
      <c r="J487" s="59">
        <v>64</v>
      </c>
      <c r="K487" s="60" t="s">
        <v>1517</v>
      </c>
      <c r="L487" s="60" t="s">
        <v>1854</v>
      </c>
      <c r="M487" s="60" t="s">
        <v>1518</v>
      </c>
      <c r="N487" s="60" t="s">
        <v>1519</v>
      </c>
      <c r="O487" s="60" t="s">
        <v>1855</v>
      </c>
      <c r="P487" s="60" t="s">
        <v>626</v>
      </c>
      <c r="Q487" s="60" t="s">
        <v>1544</v>
      </c>
      <c r="R487" s="60" t="s">
        <v>1856</v>
      </c>
      <c r="S487" s="60" t="s">
        <v>1857</v>
      </c>
      <c r="T487" s="60" t="s">
        <v>1858</v>
      </c>
      <c r="U487" s="60" t="s">
        <v>72</v>
      </c>
      <c r="V487" s="60" t="s">
        <v>104</v>
      </c>
      <c r="W487" s="60" t="s">
        <v>72</v>
      </c>
      <c r="X487" s="60" t="s">
        <v>1548</v>
      </c>
      <c r="Y487" s="60" t="s">
        <v>1859</v>
      </c>
      <c r="Z487" s="60" t="s">
        <v>111</v>
      </c>
      <c r="AA487" s="60" t="s">
        <v>111</v>
      </c>
      <c r="AB487" s="60" t="s">
        <v>111</v>
      </c>
      <c r="AC487" s="60" t="s">
        <v>111</v>
      </c>
      <c r="AD487" s="60" t="s">
        <v>111</v>
      </c>
      <c r="AE487" s="60" t="s">
        <v>111</v>
      </c>
      <c r="AF487" s="60" t="s">
        <v>111</v>
      </c>
      <c r="AG487" s="60" t="s">
        <v>111</v>
      </c>
      <c r="AH487" s="60" t="s">
        <v>111</v>
      </c>
      <c r="AI487" s="60"/>
      <c r="AJ487" s="60" t="s">
        <v>1855</v>
      </c>
      <c r="AK487" s="61"/>
    </row>
    <row r="488" spans="4:37" x14ac:dyDescent="0.3">
      <c r="D488" t="str">
        <f>IF(A488&lt;&gt;"",A488,IF(B488&lt;&gt;"",B488,IF(C488&lt;&gt;"",C488,"")))</f>
        <v/>
      </c>
      <c r="E488" t="str">
        <f>_xlfn.IFNA(VLOOKUP(D488,'Colt Inv June'!A:B,2,0),"")</f>
        <v/>
      </c>
      <c r="F488" t="s">
        <v>111</v>
      </c>
      <c r="G488" t="s">
        <v>111</v>
      </c>
      <c r="H488" t="s">
        <v>111</v>
      </c>
      <c r="I488" t="s">
        <v>111</v>
      </c>
      <c r="J488" s="62">
        <v>18</v>
      </c>
      <c r="K488" s="63" t="s">
        <v>1517</v>
      </c>
      <c r="L488" s="63" t="s">
        <v>1598</v>
      </c>
      <c r="M488" s="63" t="s">
        <v>1518</v>
      </c>
      <c r="N488" s="63" t="s">
        <v>1519</v>
      </c>
      <c r="O488" s="63" t="s">
        <v>1599</v>
      </c>
      <c r="P488" s="63" t="s">
        <v>626</v>
      </c>
      <c r="Q488" s="63" t="s">
        <v>1544</v>
      </c>
      <c r="R488" s="63" t="s">
        <v>1600</v>
      </c>
      <c r="S488" s="63" t="s">
        <v>1601</v>
      </c>
      <c r="T488" s="63" t="s">
        <v>1576</v>
      </c>
      <c r="U488" s="63" t="s">
        <v>72</v>
      </c>
      <c r="V488" s="63" t="s">
        <v>125</v>
      </c>
      <c r="W488" s="63" t="s">
        <v>72</v>
      </c>
      <c r="X488" s="63" t="s">
        <v>1548</v>
      </c>
      <c r="Y488" s="63" t="s">
        <v>1602</v>
      </c>
      <c r="Z488" s="63" t="s">
        <v>111</v>
      </c>
      <c r="AA488" s="63" t="s">
        <v>111</v>
      </c>
      <c r="AB488" s="63" t="s">
        <v>111</v>
      </c>
      <c r="AC488" s="63" t="s">
        <v>111</v>
      </c>
      <c r="AD488" s="63" t="s">
        <v>111</v>
      </c>
      <c r="AE488" s="63" t="s">
        <v>111</v>
      </c>
      <c r="AF488" s="63" t="s">
        <v>111</v>
      </c>
      <c r="AG488" s="63" t="s">
        <v>111</v>
      </c>
      <c r="AH488" s="63" t="s">
        <v>111</v>
      </c>
      <c r="AI488" s="63"/>
      <c r="AJ488" s="63" t="s">
        <v>1599</v>
      </c>
      <c r="AK488" s="64"/>
    </row>
    <row r="489" spans="4:37" x14ac:dyDescent="0.3">
      <c r="D489" t="str">
        <f>IF(A489&lt;&gt;"",A489,IF(B489&lt;&gt;"",B489,IF(C489&lt;&gt;"",C489,"")))</f>
        <v/>
      </c>
      <c r="E489" t="str">
        <f>_xlfn.IFNA(VLOOKUP(D489,'Colt Inv June'!A:B,2,0),"")</f>
        <v/>
      </c>
      <c r="F489" t="s">
        <v>111</v>
      </c>
      <c r="G489" t="s">
        <v>111</v>
      </c>
      <c r="H489" t="s">
        <v>111</v>
      </c>
      <c r="I489" t="s">
        <v>111</v>
      </c>
      <c r="J489" s="59">
        <v>66</v>
      </c>
      <c r="K489" s="60" t="s">
        <v>1517</v>
      </c>
      <c r="L489" s="60" t="s">
        <v>1865</v>
      </c>
      <c r="M489" s="60" t="s">
        <v>1518</v>
      </c>
      <c r="N489" s="60" t="s">
        <v>1519</v>
      </c>
      <c r="O489" s="60" t="s">
        <v>1866</v>
      </c>
      <c r="P489" s="60" t="s">
        <v>626</v>
      </c>
      <c r="Q489" s="60" t="s">
        <v>1544</v>
      </c>
      <c r="R489" s="60" t="s">
        <v>1867</v>
      </c>
      <c r="S489" s="60" t="s">
        <v>1868</v>
      </c>
      <c r="T489" s="60" t="s">
        <v>1576</v>
      </c>
      <c r="U489" s="60" t="s">
        <v>72</v>
      </c>
      <c r="V489" s="60" t="s">
        <v>125</v>
      </c>
      <c r="W489" s="60" t="s">
        <v>72</v>
      </c>
      <c r="X489" s="60" t="s">
        <v>1548</v>
      </c>
      <c r="Y489" s="60" t="s">
        <v>1869</v>
      </c>
      <c r="Z489" s="60" t="s">
        <v>111</v>
      </c>
      <c r="AA489" s="60" t="s">
        <v>111</v>
      </c>
      <c r="AB489" s="60" t="s">
        <v>111</v>
      </c>
      <c r="AC489" s="60" t="s">
        <v>111</v>
      </c>
      <c r="AD489" s="60" t="s">
        <v>111</v>
      </c>
      <c r="AE489" s="60" t="s">
        <v>111</v>
      </c>
      <c r="AF489" s="60" t="s">
        <v>111</v>
      </c>
      <c r="AG489" s="60" t="s">
        <v>111</v>
      </c>
      <c r="AH489" s="60" t="s">
        <v>111</v>
      </c>
      <c r="AI489" s="60"/>
      <c r="AJ489" s="60" t="s">
        <v>1866</v>
      </c>
      <c r="AK489" s="61"/>
    </row>
    <row r="490" spans="4:37" x14ac:dyDescent="0.3">
      <c r="D490" t="str">
        <f>IF(A490&lt;&gt;"",A490,IF(B490&lt;&gt;"",B490,IF(C490&lt;&gt;"",C490,"")))</f>
        <v/>
      </c>
      <c r="E490" t="str">
        <f>_xlfn.IFNA(VLOOKUP(D490,'Colt Inv June'!A:B,2,0),"")</f>
        <v/>
      </c>
      <c r="F490" t="s">
        <v>111</v>
      </c>
      <c r="G490" t="s">
        <v>111</v>
      </c>
      <c r="H490" t="s">
        <v>111</v>
      </c>
      <c r="I490" t="s">
        <v>111</v>
      </c>
      <c r="J490" s="62">
        <v>22</v>
      </c>
      <c r="K490" s="63" t="s">
        <v>1517</v>
      </c>
      <c r="L490" s="63" t="s">
        <v>1618</v>
      </c>
      <c r="M490" s="63" t="s">
        <v>1518</v>
      </c>
      <c r="N490" s="63" t="s">
        <v>1519</v>
      </c>
      <c r="O490" s="63" t="s">
        <v>1619</v>
      </c>
      <c r="P490" s="63" t="s">
        <v>626</v>
      </c>
      <c r="Q490" s="63" t="s">
        <v>1544</v>
      </c>
      <c r="R490" s="63" t="s">
        <v>1620</v>
      </c>
      <c r="S490" s="63" t="s">
        <v>1621</v>
      </c>
      <c r="T490" s="63" t="s">
        <v>1576</v>
      </c>
      <c r="U490" s="63" t="s">
        <v>72</v>
      </c>
      <c r="V490" s="63" t="s">
        <v>125</v>
      </c>
      <c r="W490" s="63" t="s">
        <v>72</v>
      </c>
      <c r="X490" s="63" t="s">
        <v>1548</v>
      </c>
      <c r="Y490" s="63" t="s">
        <v>1622</v>
      </c>
      <c r="Z490" s="63" t="s">
        <v>111</v>
      </c>
      <c r="AA490" s="63" t="s">
        <v>111</v>
      </c>
      <c r="AB490" s="63" t="s">
        <v>111</v>
      </c>
      <c r="AC490" s="63" t="s">
        <v>111</v>
      </c>
      <c r="AD490" s="63" t="s">
        <v>111</v>
      </c>
      <c r="AE490" s="63" t="s">
        <v>111</v>
      </c>
      <c r="AF490" s="63" t="s">
        <v>111</v>
      </c>
      <c r="AG490" s="63" t="s">
        <v>111</v>
      </c>
      <c r="AH490" s="63" t="s">
        <v>111</v>
      </c>
      <c r="AI490" s="63"/>
      <c r="AJ490" s="63" t="s">
        <v>1619</v>
      </c>
      <c r="AK490" s="64"/>
    </row>
    <row r="491" spans="4:37" x14ac:dyDescent="0.3">
      <c r="D491" t="str">
        <f>IF(A491&lt;&gt;"",A491,IF(B491&lt;&gt;"",B491,IF(C491&lt;&gt;"",C491,"")))</f>
        <v/>
      </c>
      <c r="E491" t="str">
        <f>_xlfn.IFNA(VLOOKUP(D491,'Colt Inv June'!A:B,2,0),"")</f>
        <v/>
      </c>
      <c r="F491" t="s">
        <v>111</v>
      </c>
      <c r="G491" t="s">
        <v>111</v>
      </c>
      <c r="H491" t="s">
        <v>111</v>
      </c>
      <c r="I491" t="s">
        <v>111</v>
      </c>
      <c r="J491" s="59">
        <v>54</v>
      </c>
      <c r="K491" s="60" t="s">
        <v>1517</v>
      </c>
      <c r="L491" s="60" t="s">
        <v>1807</v>
      </c>
      <c r="M491" s="60" t="s">
        <v>1518</v>
      </c>
      <c r="N491" s="60" t="s">
        <v>1519</v>
      </c>
      <c r="O491" s="60" t="s">
        <v>1808</v>
      </c>
      <c r="P491" s="60" t="s">
        <v>626</v>
      </c>
      <c r="Q491" s="60" t="s">
        <v>1544</v>
      </c>
      <c r="R491" s="60" t="s">
        <v>1809</v>
      </c>
      <c r="S491" s="60" t="s">
        <v>1810</v>
      </c>
      <c r="T491" s="60" t="s">
        <v>1576</v>
      </c>
      <c r="U491" s="60" t="s">
        <v>72</v>
      </c>
      <c r="V491" s="60" t="s">
        <v>125</v>
      </c>
      <c r="W491" s="60" t="s">
        <v>72</v>
      </c>
      <c r="X491" s="60" t="s">
        <v>1548</v>
      </c>
      <c r="Y491" s="60" t="s">
        <v>1811</v>
      </c>
      <c r="Z491" s="60" t="s">
        <v>111</v>
      </c>
      <c r="AA491" s="60" t="s">
        <v>111</v>
      </c>
      <c r="AB491" s="60" t="s">
        <v>111</v>
      </c>
      <c r="AC491" s="60" t="s">
        <v>111</v>
      </c>
      <c r="AD491" s="60" t="s">
        <v>111</v>
      </c>
      <c r="AE491" s="60" t="s">
        <v>111</v>
      </c>
      <c r="AF491" s="60" t="s">
        <v>111</v>
      </c>
      <c r="AG491" s="60" t="s">
        <v>111</v>
      </c>
      <c r="AH491" s="60" t="s">
        <v>111</v>
      </c>
      <c r="AI491" s="60"/>
      <c r="AJ491" s="60" t="s">
        <v>1808</v>
      </c>
      <c r="AK491" s="61"/>
    </row>
    <row r="492" spans="4:37" x14ac:dyDescent="0.3">
      <c r="D492" t="str">
        <f>IF(A492&lt;&gt;"",A492,IF(B492&lt;&gt;"",B492,IF(C492&lt;&gt;"",C492,"")))</f>
        <v/>
      </c>
      <c r="E492" t="str">
        <f>_xlfn.IFNA(VLOOKUP(D492,'Colt Inv June'!A:B,2,0),"")</f>
        <v/>
      </c>
      <c r="F492" t="s">
        <v>111</v>
      </c>
      <c r="G492" t="s">
        <v>111</v>
      </c>
      <c r="H492" t="s">
        <v>111</v>
      </c>
      <c r="I492" t="s">
        <v>111</v>
      </c>
      <c r="J492" s="62">
        <v>53</v>
      </c>
      <c r="K492" s="63" t="s">
        <v>1517</v>
      </c>
      <c r="L492" s="63" t="s">
        <v>1802</v>
      </c>
      <c r="M492" s="63" t="s">
        <v>1518</v>
      </c>
      <c r="N492" s="63" t="s">
        <v>1519</v>
      </c>
      <c r="O492" s="63" t="s">
        <v>1803</v>
      </c>
      <c r="P492" s="63" t="s">
        <v>626</v>
      </c>
      <c r="Q492" s="63" t="s">
        <v>1544</v>
      </c>
      <c r="R492" s="63" t="s">
        <v>1804</v>
      </c>
      <c r="S492" s="63" t="s">
        <v>1805</v>
      </c>
      <c r="T492" s="63" t="s">
        <v>1576</v>
      </c>
      <c r="U492" s="63" t="s">
        <v>72</v>
      </c>
      <c r="V492" s="63" t="s">
        <v>125</v>
      </c>
      <c r="W492" s="63" t="s">
        <v>72</v>
      </c>
      <c r="X492" s="63" t="s">
        <v>1548</v>
      </c>
      <c r="Y492" s="63" t="s">
        <v>1806</v>
      </c>
      <c r="Z492" s="63" t="s">
        <v>111</v>
      </c>
      <c r="AA492" s="63" t="s">
        <v>111</v>
      </c>
      <c r="AB492" s="63" t="s">
        <v>111</v>
      </c>
      <c r="AC492" s="63" t="s">
        <v>111</v>
      </c>
      <c r="AD492" s="63" t="s">
        <v>111</v>
      </c>
      <c r="AE492" s="63" t="s">
        <v>111</v>
      </c>
      <c r="AF492" s="63" t="s">
        <v>111</v>
      </c>
      <c r="AG492" s="63" t="s">
        <v>111</v>
      </c>
      <c r="AH492" s="63" t="s">
        <v>111</v>
      </c>
      <c r="AI492" s="63"/>
      <c r="AJ492" s="63" t="s">
        <v>1803</v>
      </c>
      <c r="AK492" s="64"/>
    </row>
    <row r="493" spans="4:37" x14ac:dyDescent="0.3">
      <c r="D493" t="str">
        <f>IF(A493&lt;&gt;"",A493,IF(B493&lt;&gt;"",B493,IF(C493&lt;&gt;"",C493,"")))</f>
        <v/>
      </c>
      <c r="E493" t="str">
        <f>_xlfn.IFNA(VLOOKUP(D493,'Colt Inv June'!A:B,2,0),"")</f>
        <v/>
      </c>
      <c r="F493" t="s">
        <v>111</v>
      </c>
      <c r="G493" t="s">
        <v>111</v>
      </c>
      <c r="H493" t="s">
        <v>111</v>
      </c>
      <c r="I493" t="s">
        <v>111</v>
      </c>
      <c r="J493" s="62">
        <v>30</v>
      </c>
      <c r="K493" s="63" t="s">
        <v>1517</v>
      </c>
      <c r="L493" s="63" t="s">
        <v>1657</v>
      </c>
      <c r="M493" s="63" t="s">
        <v>1518</v>
      </c>
      <c r="N493" s="63" t="s">
        <v>1519</v>
      </c>
      <c r="O493" s="63" t="s">
        <v>1658</v>
      </c>
      <c r="P493" s="63" t="s">
        <v>626</v>
      </c>
      <c r="Q493" s="63" t="s">
        <v>1544</v>
      </c>
      <c r="R493" s="63" t="s">
        <v>1659</v>
      </c>
      <c r="S493" s="63" t="s">
        <v>1660</v>
      </c>
      <c r="T493" s="63" t="s">
        <v>927</v>
      </c>
      <c r="U493" s="63" t="s">
        <v>72</v>
      </c>
      <c r="V493" s="63" t="s">
        <v>104</v>
      </c>
      <c r="W493" s="63" t="s">
        <v>72</v>
      </c>
      <c r="X493" s="63" t="s">
        <v>1548</v>
      </c>
      <c r="Y493" s="63" t="s">
        <v>1661</v>
      </c>
      <c r="Z493" s="63" t="s">
        <v>111</v>
      </c>
      <c r="AA493" s="63" t="s">
        <v>111</v>
      </c>
      <c r="AB493" s="63" t="s">
        <v>111</v>
      </c>
      <c r="AC493" s="63" t="s">
        <v>111</v>
      </c>
      <c r="AD493" s="63" t="s">
        <v>111</v>
      </c>
      <c r="AE493" s="63" t="s">
        <v>111</v>
      </c>
      <c r="AF493" s="63" t="s">
        <v>111</v>
      </c>
      <c r="AG493" s="63" t="s">
        <v>111</v>
      </c>
      <c r="AH493" s="63" t="s">
        <v>111</v>
      </c>
      <c r="AI493" s="63"/>
      <c r="AJ493" s="63" t="s">
        <v>1658</v>
      </c>
      <c r="AK493" s="64"/>
    </row>
    <row r="494" spans="4:37" x14ac:dyDescent="0.3">
      <c r="D494" t="str">
        <f>IF(A494&lt;&gt;"",A494,IF(B494&lt;&gt;"",B494,IF(C494&lt;&gt;"",C494,"")))</f>
        <v/>
      </c>
      <c r="E494" t="str">
        <f>_xlfn.IFNA(VLOOKUP(D494,'Colt Inv June'!A:B,2,0),"")</f>
        <v/>
      </c>
      <c r="F494" t="s">
        <v>111</v>
      </c>
      <c r="G494" t="s">
        <v>111</v>
      </c>
      <c r="H494" t="s">
        <v>1847</v>
      </c>
      <c r="I494" t="s">
        <v>1415</v>
      </c>
      <c r="J494" s="59">
        <v>62</v>
      </c>
      <c r="K494" s="60" t="s">
        <v>1517</v>
      </c>
      <c r="L494" s="60" t="s">
        <v>1843</v>
      </c>
      <c r="M494" s="60" t="s">
        <v>1518</v>
      </c>
      <c r="N494" s="60" t="s">
        <v>1519</v>
      </c>
      <c r="O494" s="60" t="s">
        <v>1844</v>
      </c>
      <c r="P494" s="60" t="s">
        <v>626</v>
      </c>
      <c r="Q494" s="60" t="s">
        <v>1544</v>
      </c>
      <c r="R494" s="60" t="s">
        <v>1845</v>
      </c>
      <c r="S494" s="60" t="s">
        <v>1846</v>
      </c>
      <c r="T494" s="60" t="s">
        <v>1576</v>
      </c>
      <c r="U494" s="60" t="s">
        <v>72</v>
      </c>
      <c r="V494" s="60" t="s">
        <v>125</v>
      </c>
      <c r="W494" s="60" t="s">
        <v>72</v>
      </c>
      <c r="X494" s="60" t="s">
        <v>1548</v>
      </c>
      <c r="Y494" s="60" t="s">
        <v>1847</v>
      </c>
      <c r="Z494" s="60" t="s">
        <v>111</v>
      </c>
      <c r="AA494" s="60" t="s">
        <v>111</v>
      </c>
      <c r="AB494" s="60" t="s">
        <v>111</v>
      </c>
      <c r="AC494" s="60" t="s">
        <v>111</v>
      </c>
      <c r="AD494" s="60" t="s">
        <v>111</v>
      </c>
      <c r="AE494" s="60" t="s">
        <v>111</v>
      </c>
      <c r="AF494" s="60" t="s">
        <v>111</v>
      </c>
      <c r="AG494" s="60" t="s">
        <v>111</v>
      </c>
      <c r="AH494" s="60" t="s">
        <v>111</v>
      </c>
      <c r="AI494" s="60"/>
      <c r="AJ494" s="60" t="s">
        <v>1844</v>
      </c>
      <c r="AK494" s="61"/>
    </row>
    <row r="495" spans="4:37" x14ac:dyDescent="0.3">
      <c r="D495" t="str">
        <f>IF(A495&lt;&gt;"",A495,IF(B495&lt;&gt;"",B495,IF(C495&lt;&gt;"",C495,"")))</f>
        <v/>
      </c>
      <c r="E495" t="str">
        <f>_xlfn.IFNA(VLOOKUP(D495,'Colt Inv June'!A:B,2,0),"")</f>
        <v/>
      </c>
      <c r="F495" t="s">
        <v>111</v>
      </c>
      <c r="G495" t="s">
        <v>111</v>
      </c>
      <c r="H495" t="s">
        <v>111</v>
      </c>
      <c r="I495" t="s">
        <v>111</v>
      </c>
      <c r="J495" s="59">
        <v>48</v>
      </c>
      <c r="K495" s="60" t="s">
        <v>1517</v>
      </c>
      <c r="L495" s="60" t="s">
        <v>1772</v>
      </c>
      <c r="M495" s="60" t="s">
        <v>1518</v>
      </c>
      <c r="N495" s="60" t="s">
        <v>1519</v>
      </c>
      <c r="O495" s="60" t="s">
        <v>1773</v>
      </c>
      <c r="P495" s="60" t="s">
        <v>626</v>
      </c>
      <c r="Q495" s="60" t="s">
        <v>1544</v>
      </c>
      <c r="R495" s="60" t="s">
        <v>1774</v>
      </c>
      <c r="S495" s="60" t="s">
        <v>1775</v>
      </c>
      <c r="T495" s="60" t="s">
        <v>1547</v>
      </c>
      <c r="U495" s="60" t="s">
        <v>72</v>
      </c>
      <c r="V495" s="60" t="s">
        <v>125</v>
      </c>
      <c r="W495" s="60" t="s">
        <v>72</v>
      </c>
      <c r="X495" s="60" t="s">
        <v>1548</v>
      </c>
      <c r="Y495" s="60" t="s">
        <v>1776</v>
      </c>
      <c r="Z495" s="60" t="s">
        <v>111</v>
      </c>
      <c r="AA495" s="60" t="s">
        <v>111</v>
      </c>
      <c r="AB495" s="60" t="s">
        <v>111</v>
      </c>
      <c r="AC495" s="60" t="s">
        <v>111</v>
      </c>
      <c r="AD495" s="60" t="s">
        <v>111</v>
      </c>
      <c r="AE495" s="60" t="s">
        <v>111</v>
      </c>
      <c r="AF495" s="60" t="s">
        <v>111</v>
      </c>
      <c r="AG495" s="60" t="s">
        <v>111</v>
      </c>
      <c r="AH495" s="60" t="s">
        <v>111</v>
      </c>
      <c r="AI495" s="60"/>
      <c r="AJ495" s="60" t="s">
        <v>1773</v>
      </c>
      <c r="AK495" s="61"/>
    </row>
    <row r="496" spans="4:37" x14ac:dyDescent="0.3">
      <c r="D496" t="str">
        <f>IF(A496&lt;&gt;"",A496,IF(B496&lt;&gt;"",B496,IF(C496&lt;&gt;"",C496,"")))</f>
        <v/>
      </c>
      <c r="E496" t="str">
        <f>_xlfn.IFNA(VLOOKUP(D496,'Colt Inv June'!A:B,2,0),"")</f>
        <v/>
      </c>
      <c r="F496" t="s">
        <v>111</v>
      </c>
      <c r="G496" t="s">
        <v>111</v>
      </c>
      <c r="H496" t="s">
        <v>111</v>
      </c>
      <c r="I496" t="s">
        <v>111</v>
      </c>
      <c r="J496" s="62">
        <v>67</v>
      </c>
      <c r="K496" s="63" t="s">
        <v>1517</v>
      </c>
      <c r="L496" s="63" t="s">
        <v>1870</v>
      </c>
      <c r="M496" s="63" t="s">
        <v>1518</v>
      </c>
      <c r="N496" s="63" t="s">
        <v>1519</v>
      </c>
      <c r="O496" s="63" t="s">
        <v>1871</v>
      </c>
      <c r="P496" s="63" t="s">
        <v>626</v>
      </c>
      <c r="Q496" s="63" t="s">
        <v>1544</v>
      </c>
      <c r="R496" s="63" t="s">
        <v>1872</v>
      </c>
      <c r="S496" s="63" t="s">
        <v>1873</v>
      </c>
      <c r="T496" s="63" t="s">
        <v>296</v>
      </c>
      <c r="U496" s="63" t="s">
        <v>72</v>
      </c>
      <c r="V496" s="63" t="s">
        <v>104</v>
      </c>
      <c r="W496" s="63" t="s">
        <v>72</v>
      </c>
      <c r="X496" s="63" t="s">
        <v>1548</v>
      </c>
      <c r="Y496" s="63" t="s">
        <v>1874</v>
      </c>
      <c r="Z496" s="63" t="s">
        <v>111</v>
      </c>
      <c r="AA496" s="63" t="s">
        <v>111</v>
      </c>
      <c r="AB496" s="63" t="s">
        <v>111</v>
      </c>
      <c r="AC496" s="63" t="s">
        <v>111</v>
      </c>
      <c r="AD496" s="63" t="s">
        <v>111</v>
      </c>
      <c r="AE496" s="63" t="s">
        <v>111</v>
      </c>
      <c r="AF496" s="63" t="s">
        <v>111</v>
      </c>
      <c r="AG496" s="63" t="s">
        <v>111</v>
      </c>
      <c r="AH496" s="63" t="s">
        <v>111</v>
      </c>
      <c r="AI496" s="63"/>
      <c r="AJ496" s="63" t="s">
        <v>1871</v>
      </c>
      <c r="AK496" s="64"/>
    </row>
    <row r="497" spans="1:37" x14ac:dyDescent="0.3">
      <c r="D497" t="str">
        <f>IF(A497&lt;&gt;"",A497,IF(B497&lt;&gt;"",B497,IF(C497&lt;&gt;"",C497,"")))</f>
        <v/>
      </c>
      <c r="E497" t="str">
        <f>_xlfn.IFNA(VLOOKUP(D497,'Colt Inv June'!A:B,2,0),"")</f>
        <v/>
      </c>
      <c r="F497" t="s">
        <v>111</v>
      </c>
      <c r="G497" t="s">
        <v>111</v>
      </c>
      <c r="H497" t="s">
        <v>111</v>
      </c>
      <c r="I497" t="s">
        <v>111</v>
      </c>
      <c r="J497" s="62">
        <v>65</v>
      </c>
      <c r="K497" s="63" t="s">
        <v>1517</v>
      </c>
      <c r="L497" s="63" t="s">
        <v>1860</v>
      </c>
      <c r="M497" s="63" t="s">
        <v>1518</v>
      </c>
      <c r="N497" s="63" t="s">
        <v>1519</v>
      </c>
      <c r="O497" s="63" t="s">
        <v>1861</v>
      </c>
      <c r="P497" s="63" t="s">
        <v>626</v>
      </c>
      <c r="Q497" s="63" t="s">
        <v>1544</v>
      </c>
      <c r="R497" s="63" t="s">
        <v>1862</v>
      </c>
      <c r="S497" s="63" t="s">
        <v>1863</v>
      </c>
      <c r="T497" s="63" t="s">
        <v>1576</v>
      </c>
      <c r="U497" s="63" t="s">
        <v>72</v>
      </c>
      <c r="V497" s="63" t="s">
        <v>125</v>
      </c>
      <c r="W497" s="63" t="s">
        <v>72</v>
      </c>
      <c r="X497" s="63" t="s">
        <v>1650</v>
      </c>
      <c r="Y497" s="63" t="s">
        <v>1864</v>
      </c>
      <c r="Z497" s="63" t="s">
        <v>111</v>
      </c>
      <c r="AA497" s="63" t="s">
        <v>111</v>
      </c>
      <c r="AB497" s="63" t="s">
        <v>111</v>
      </c>
      <c r="AC497" s="63" t="s">
        <v>111</v>
      </c>
      <c r="AD497" s="63" t="s">
        <v>111</v>
      </c>
      <c r="AE497" s="63" t="s">
        <v>111</v>
      </c>
      <c r="AF497" s="63" t="s">
        <v>111</v>
      </c>
      <c r="AG497" s="63" t="s">
        <v>111</v>
      </c>
      <c r="AH497" s="63" t="s">
        <v>111</v>
      </c>
      <c r="AI497" s="63"/>
      <c r="AJ497" s="63" t="s">
        <v>1861</v>
      </c>
      <c r="AK497" s="64"/>
    </row>
    <row r="498" spans="1:37" x14ac:dyDescent="0.3">
      <c r="D498" t="str">
        <f>IF(A498&lt;&gt;"",A498,IF(B498&lt;&gt;"",B498,IF(C498&lt;&gt;"",C498,"")))</f>
        <v/>
      </c>
      <c r="E498" t="str">
        <f>_xlfn.IFNA(VLOOKUP(D498,'Colt Inv June'!A:B,2,0),"")</f>
        <v/>
      </c>
      <c r="F498" t="s">
        <v>111</v>
      </c>
      <c r="G498" t="s">
        <v>111</v>
      </c>
      <c r="H498" t="s">
        <v>1853</v>
      </c>
      <c r="I498" t="s">
        <v>1278</v>
      </c>
      <c r="J498" s="62">
        <v>63</v>
      </c>
      <c r="K498" s="63" t="s">
        <v>1517</v>
      </c>
      <c r="L498" s="63" t="s">
        <v>1848</v>
      </c>
      <c r="M498" s="63" t="s">
        <v>1518</v>
      </c>
      <c r="N498" s="63" t="s">
        <v>1519</v>
      </c>
      <c r="O498" s="63" t="s">
        <v>1849</v>
      </c>
      <c r="P498" s="63" t="s">
        <v>626</v>
      </c>
      <c r="Q498" s="63" t="s">
        <v>1544</v>
      </c>
      <c r="R498" s="63" t="s">
        <v>1850</v>
      </c>
      <c r="S498" s="63" t="s">
        <v>1851</v>
      </c>
      <c r="T498" s="63" t="s">
        <v>1687</v>
      </c>
      <c r="U498" s="63" t="s">
        <v>72</v>
      </c>
      <c r="V498" s="63" t="s">
        <v>125</v>
      </c>
      <c r="W498" s="63" t="s">
        <v>72</v>
      </c>
      <c r="X498" s="63" t="s">
        <v>1852</v>
      </c>
      <c r="Y498" s="63" t="s">
        <v>1853</v>
      </c>
      <c r="Z498" s="63" t="s">
        <v>111</v>
      </c>
      <c r="AA498" s="63" t="s">
        <v>111</v>
      </c>
      <c r="AB498" s="63" t="s">
        <v>111</v>
      </c>
      <c r="AC498" s="63" t="s">
        <v>111</v>
      </c>
      <c r="AD498" s="63" t="s">
        <v>111</v>
      </c>
      <c r="AE498" s="63" t="s">
        <v>111</v>
      </c>
      <c r="AF498" s="63" t="s">
        <v>111</v>
      </c>
      <c r="AG498" s="63" t="s">
        <v>111</v>
      </c>
      <c r="AH498" s="63" t="s">
        <v>111</v>
      </c>
      <c r="AI498" s="63"/>
      <c r="AJ498" s="63" t="s">
        <v>1849</v>
      </c>
      <c r="AK498" s="64"/>
    </row>
    <row r="499" spans="1:37" x14ac:dyDescent="0.3">
      <c r="D499" t="str">
        <f>IF(A499&lt;&gt;"",A499,IF(B499&lt;&gt;"",B499,IF(C499&lt;&gt;"",C499,"")))</f>
        <v/>
      </c>
      <c r="E499" t="str">
        <f>_xlfn.IFNA(VLOOKUP(D499,'Colt Inv June'!A:B,2,0),"")</f>
        <v/>
      </c>
      <c r="F499" t="s">
        <v>111</v>
      </c>
      <c r="G499" t="s">
        <v>111</v>
      </c>
      <c r="H499" t="s">
        <v>111</v>
      </c>
      <c r="I499" t="s">
        <v>111</v>
      </c>
      <c r="J499" s="59">
        <v>60</v>
      </c>
      <c r="K499" s="60" t="s">
        <v>1517</v>
      </c>
      <c r="L499" s="60" t="s">
        <v>1833</v>
      </c>
      <c r="M499" s="60" t="s">
        <v>1518</v>
      </c>
      <c r="N499" s="60" t="s">
        <v>1519</v>
      </c>
      <c r="O499" s="60" t="s">
        <v>1834</v>
      </c>
      <c r="P499" s="60" t="s">
        <v>626</v>
      </c>
      <c r="Q499" s="60" t="s">
        <v>1544</v>
      </c>
      <c r="R499" s="60" t="s">
        <v>1835</v>
      </c>
      <c r="S499" s="60" t="s">
        <v>1836</v>
      </c>
      <c r="T499" s="60" t="s">
        <v>205</v>
      </c>
      <c r="U499" s="60" t="s">
        <v>72</v>
      </c>
      <c r="V499" s="60" t="s">
        <v>125</v>
      </c>
      <c r="W499" s="60" t="s">
        <v>72</v>
      </c>
      <c r="X499" s="60" t="s">
        <v>1548</v>
      </c>
      <c r="Y499" s="60" t="s">
        <v>1837</v>
      </c>
      <c r="Z499" s="60" t="s">
        <v>111</v>
      </c>
      <c r="AA499" s="60" t="s">
        <v>111</v>
      </c>
      <c r="AB499" s="60" t="s">
        <v>111</v>
      </c>
      <c r="AC499" s="60" t="s">
        <v>111</v>
      </c>
      <c r="AD499" s="60" t="s">
        <v>111</v>
      </c>
      <c r="AE499" s="60" t="s">
        <v>111</v>
      </c>
      <c r="AF499" s="60" t="s">
        <v>111</v>
      </c>
      <c r="AG499" s="60" t="s">
        <v>111</v>
      </c>
      <c r="AH499" s="60" t="s">
        <v>111</v>
      </c>
      <c r="AI499" s="60"/>
      <c r="AJ499" s="60" t="s">
        <v>1834</v>
      </c>
      <c r="AK499" s="61"/>
    </row>
    <row r="500" spans="1:37" x14ac:dyDescent="0.3">
      <c r="D500" t="str">
        <f>IF(A500&lt;&gt;"",A500,IF(B500&lt;&gt;"",B500,IF(C500&lt;&gt;"",C500,"")))</f>
        <v/>
      </c>
      <c r="E500" t="str">
        <f>_xlfn.IFNA(VLOOKUP(D500,'Colt Inv June'!A:B,2,0),"")</f>
        <v/>
      </c>
      <c r="F500" t="s">
        <v>111</v>
      </c>
      <c r="G500" t="s">
        <v>111</v>
      </c>
      <c r="H500" t="s">
        <v>111</v>
      </c>
      <c r="I500" t="s">
        <v>111</v>
      </c>
      <c r="J500" s="62">
        <v>34</v>
      </c>
      <c r="K500" s="63" t="s">
        <v>1517</v>
      </c>
      <c r="L500" s="63" t="s">
        <v>1683</v>
      </c>
      <c r="M500" s="63" t="s">
        <v>1518</v>
      </c>
      <c r="N500" s="63" t="s">
        <v>1519</v>
      </c>
      <c r="O500" s="63" t="s">
        <v>1684</v>
      </c>
      <c r="P500" s="63" t="s">
        <v>626</v>
      </c>
      <c r="Q500" s="63" t="s">
        <v>1544</v>
      </c>
      <c r="R500" s="63" t="s">
        <v>1685</v>
      </c>
      <c r="S500" s="63" t="s">
        <v>1686</v>
      </c>
      <c r="T500" s="63" t="s">
        <v>1687</v>
      </c>
      <c r="U500" s="63" t="s">
        <v>72</v>
      </c>
      <c r="V500" s="63" t="s">
        <v>125</v>
      </c>
      <c r="W500" s="63" t="s">
        <v>72</v>
      </c>
      <c r="X500" s="63" t="s">
        <v>1548</v>
      </c>
      <c r="Y500" s="63" t="s">
        <v>1688</v>
      </c>
      <c r="Z500" s="63" t="s">
        <v>111</v>
      </c>
      <c r="AA500" s="63" t="s">
        <v>111</v>
      </c>
      <c r="AB500" s="63" t="s">
        <v>111</v>
      </c>
      <c r="AC500" s="63" t="s">
        <v>111</v>
      </c>
      <c r="AD500" s="63" t="s">
        <v>111</v>
      </c>
      <c r="AE500" s="63" t="s">
        <v>111</v>
      </c>
      <c r="AF500" s="63" t="s">
        <v>111</v>
      </c>
      <c r="AG500" s="63" t="s">
        <v>111</v>
      </c>
      <c r="AH500" s="63" t="s">
        <v>111</v>
      </c>
      <c r="AI500" s="63"/>
      <c r="AJ500" s="63" t="s">
        <v>1684</v>
      </c>
      <c r="AK500" s="64"/>
    </row>
    <row r="501" spans="1:37" x14ac:dyDescent="0.3">
      <c r="A501" t="s">
        <v>114</v>
      </c>
      <c r="B501" t="s">
        <v>114</v>
      </c>
      <c r="C501" t="s">
        <v>114</v>
      </c>
      <c r="D501" t="str">
        <f>IF(A501&lt;&gt;"",A501,IF(B501&lt;&gt;"",B501,IF(C501&lt;&gt;"",C501,"")))</f>
        <v>BRU/BRU/IA-066355</v>
      </c>
      <c r="E501" t="str">
        <f>_xlfn.IFNA(VLOOKUP(D501,'Colt Inv June'!A:B,2,0),"")</f>
        <v>BREDIN PRAT</v>
      </c>
      <c r="F501" t="s">
        <v>1881</v>
      </c>
      <c r="G501" t="s">
        <v>112</v>
      </c>
      <c r="H501" t="s">
        <v>1881</v>
      </c>
      <c r="I501" t="s">
        <v>112</v>
      </c>
      <c r="J501" s="62">
        <v>69</v>
      </c>
      <c r="K501" s="63" t="s">
        <v>1517</v>
      </c>
      <c r="L501" s="63" t="s">
        <v>113</v>
      </c>
      <c r="M501" s="63" t="s">
        <v>1518</v>
      </c>
      <c r="N501" s="63" t="s">
        <v>1519</v>
      </c>
      <c r="O501" s="63" t="s">
        <v>114</v>
      </c>
      <c r="P501" s="63" t="s">
        <v>626</v>
      </c>
      <c r="Q501" s="63" t="s">
        <v>1879</v>
      </c>
      <c r="R501" s="63" t="s">
        <v>1880</v>
      </c>
      <c r="S501" s="63" t="s">
        <v>111</v>
      </c>
      <c r="T501" s="63" t="s">
        <v>119</v>
      </c>
      <c r="U501" s="63" t="s">
        <v>72</v>
      </c>
      <c r="V501" s="63" t="s">
        <v>91</v>
      </c>
      <c r="W501" s="63" t="s">
        <v>72</v>
      </c>
      <c r="X501" s="63" t="s">
        <v>111</v>
      </c>
      <c r="Y501" s="63" t="s">
        <v>1881</v>
      </c>
      <c r="Z501" s="63" t="s">
        <v>1585</v>
      </c>
      <c r="AA501" s="63" t="s">
        <v>116</v>
      </c>
      <c r="AB501" s="63" t="s">
        <v>1571</v>
      </c>
      <c r="AC501" s="63" t="s">
        <v>1882</v>
      </c>
      <c r="AD501" s="63" t="s">
        <v>1883</v>
      </c>
      <c r="AE501" s="63" t="s">
        <v>111</v>
      </c>
      <c r="AF501" s="63" t="s">
        <v>111</v>
      </c>
      <c r="AG501" s="63" t="s">
        <v>111</v>
      </c>
      <c r="AH501" s="63" t="s">
        <v>111</v>
      </c>
      <c r="AI501" s="63"/>
      <c r="AJ501" s="63" t="s">
        <v>114</v>
      </c>
      <c r="AK501" s="64"/>
    </row>
    <row r="502" spans="1:37" x14ac:dyDescent="0.3">
      <c r="A502" t="s">
        <v>114</v>
      </c>
      <c r="B502" t="s">
        <v>114</v>
      </c>
      <c r="D502" t="str">
        <f>IF(A502&lt;&gt;"",A502,IF(B502&lt;&gt;"",B502,IF(C502&lt;&gt;"",C502,"")))</f>
        <v>BRU/BRU/IA-066355</v>
      </c>
      <c r="E502" t="str">
        <f>_xlfn.IFNA(VLOOKUP(D502,'Colt Inv June'!A:B,2,0),"")</f>
        <v>BREDIN PRAT</v>
      </c>
      <c r="F502" t="s">
        <v>1881</v>
      </c>
      <c r="G502" t="s">
        <v>112</v>
      </c>
      <c r="H502" t="s">
        <v>1881</v>
      </c>
      <c r="I502" t="s">
        <v>112</v>
      </c>
      <c r="J502" s="62">
        <v>760</v>
      </c>
      <c r="K502" s="63" t="s">
        <v>111</v>
      </c>
      <c r="L502" s="63" t="s">
        <v>4658</v>
      </c>
      <c r="M502" s="63" t="s">
        <v>1552</v>
      </c>
      <c r="N502" s="63" t="s">
        <v>1553</v>
      </c>
      <c r="O502" s="63" t="s">
        <v>114</v>
      </c>
      <c r="P502" s="63" t="s">
        <v>626</v>
      </c>
      <c r="Q502" s="63" t="s">
        <v>2943</v>
      </c>
      <c r="R502" s="63" t="s">
        <v>2936</v>
      </c>
      <c r="S502" s="63" t="s">
        <v>4659</v>
      </c>
      <c r="T502" s="63" t="s">
        <v>119</v>
      </c>
      <c r="U502" s="63" t="s">
        <v>72</v>
      </c>
      <c r="V502" s="63" t="s">
        <v>91</v>
      </c>
      <c r="W502" s="63" t="s">
        <v>273</v>
      </c>
      <c r="X502" s="63" t="s">
        <v>111</v>
      </c>
      <c r="Y502" s="63" t="s">
        <v>1881</v>
      </c>
      <c r="Z502" s="63" t="s">
        <v>1558</v>
      </c>
      <c r="AA502" s="63" t="s">
        <v>4210</v>
      </c>
      <c r="AB502" s="63" t="s">
        <v>76</v>
      </c>
      <c r="AC502" s="63" t="s">
        <v>4660</v>
      </c>
      <c r="AD502" s="63" t="s">
        <v>3079</v>
      </c>
      <c r="AE502" s="63" t="s">
        <v>111</v>
      </c>
      <c r="AF502" s="63" t="s">
        <v>111</v>
      </c>
      <c r="AG502" s="63" t="s">
        <v>4660</v>
      </c>
      <c r="AH502" s="63" t="s">
        <v>111</v>
      </c>
      <c r="AI502" s="63"/>
      <c r="AJ502" s="63" t="s">
        <v>114</v>
      </c>
      <c r="AK502" s="64"/>
    </row>
    <row r="503" spans="1:37" x14ac:dyDescent="0.3">
      <c r="D503" t="str">
        <f>IF(A503&lt;&gt;"",A503,IF(B503&lt;&gt;"",B503,IF(C503&lt;&gt;"",C503,"")))</f>
        <v/>
      </c>
      <c r="E503" t="str">
        <f>_xlfn.IFNA(VLOOKUP(D503,'Colt Inv June'!A:B,2,0),"")</f>
        <v/>
      </c>
      <c r="F503" t="s">
        <v>111</v>
      </c>
      <c r="G503" t="s">
        <v>111</v>
      </c>
      <c r="H503" t="s">
        <v>111</v>
      </c>
      <c r="I503" t="s">
        <v>111</v>
      </c>
      <c r="J503" s="62">
        <v>16</v>
      </c>
      <c r="K503" s="63" t="s">
        <v>1517</v>
      </c>
      <c r="L503" s="63" t="s">
        <v>1589</v>
      </c>
      <c r="M503" s="63" t="s">
        <v>1518</v>
      </c>
      <c r="N503" s="63" t="s">
        <v>1519</v>
      </c>
      <c r="O503" s="63" t="s">
        <v>1590</v>
      </c>
      <c r="P503" s="63" t="s">
        <v>626</v>
      </c>
      <c r="Q503" s="63" t="s">
        <v>1544</v>
      </c>
      <c r="R503" s="63" t="s">
        <v>1591</v>
      </c>
      <c r="S503" s="63" t="s">
        <v>1592</v>
      </c>
      <c r="T503" s="63" t="s">
        <v>296</v>
      </c>
      <c r="U503" s="63" t="s">
        <v>72</v>
      </c>
      <c r="V503" s="63" t="s">
        <v>104</v>
      </c>
      <c r="W503" s="63" t="s">
        <v>72</v>
      </c>
      <c r="X503" s="63" t="s">
        <v>1548</v>
      </c>
      <c r="Y503" s="63" t="s">
        <v>1593</v>
      </c>
      <c r="Z503" s="63" t="s">
        <v>111</v>
      </c>
      <c r="AA503" s="63" t="s">
        <v>111</v>
      </c>
      <c r="AB503" s="63" t="s">
        <v>111</v>
      </c>
      <c r="AC503" s="63" t="s">
        <v>111</v>
      </c>
      <c r="AD503" s="63" t="s">
        <v>111</v>
      </c>
      <c r="AE503" s="63" t="s">
        <v>111</v>
      </c>
      <c r="AF503" s="63" t="s">
        <v>111</v>
      </c>
      <c r="AG503" s="63" t="s">
        <v>111</v>
      </c>
      <c r="AH503" s="63" t="s">
        <v>111</v>
      </c>
      <c r="AI503" s="63"/>
      <c r="AJ503" s="63" t="s">
        <v>1590</v>
      </c>
      <c r="AK503" s="64"/>
    </row>
    <row r="504" spans="1:37" x14ac:dyDescent="0.3">
      <c r="D504" t="str">
        <f>IF(A504&lt;&gt;"",A504,IF(B504&lt;&gt;"",B504,IF(C504&lt;&gt;"",C504,"")))</f>
        <v/>
      </c>
      <c r="E504" t="str">
        <f>_xlfn.IFNA(VLOOKUP(D504,'Colt Inv June'!A:B,2,0),"")</f>
        <v/>
      </c>
      <c r="F504" t="s">
        <v>111</v>
      </c>
      <c r="G504" t="s">
        <v>111</v>
      </c>
      <c r="H504" t="s">
        <v>111</v>
      </c>
      <c r="I504" t="s">
        <v>111</v>
      </c>
      <c r="J504" s="59">
        <v>27</v>
      </c>
      <c r="K504" s="60" t="s">
        <v>1517</v>
      </c>
      <c r="L504" s="60" t="s">
        <v>1642</v>
      </c>
      <c r="M504" s="60" t="s">
        <v>1518</v>
      </c>
      <c r="N504" s="60" t="s">
        <v>1519</v>
      </c>
      <c r="O504" s="60" t="s">
        <v>1643</v>
      </c>
      <c r="P504" s="60" t="s">
        <v>626</v>
      </c>
      <c r="Q504" s="60" t="s">
        <v>1544</v>
      </c>
      <c r="R504" s="60" t="s">
        <v>1591</v>
      </c>
      <c r="S504" s="60" t="s">
        <v>1644</v>
      </c>
      <c r="T504" s="60" t="s">
        <v>105</v>
      </c>
      <c r="U504" s="60" t="s">
        <v>72</v>
      </c>
      <c r="V504" s="60" t="s">
        <v>104</v>
      </c>
      <c r="W504" s="60" t="s">
        <v>72</v>
      </c>
      <c r="X504" s="60" t="s">
        <v>1548</v>
      </c>
      <c r="Y504" s="60" t="s">
        <v>1645</v>
      </c>
      <c r="Z504" s="60" t="s">
        <v>111</v>
      </c>
      <c r="AA504" s="60" t="s">
        <v>111</v>
      </c>
      <c r="AB504" s="60" t="s">
        <v>111</v>
      </c>
      <c r="AC504" s="60" t="s">
        <v>111</v>
      </c>
      <c r="AD504" s="60" t="s">
        <v>111</v>
      </c>
      <c r="AE504" s="60" t="s">
        <v>111</v>
      </c>
      <c r="AF504" s="60" t="s">
        <v>111</v>
      </c>
      <c r="AG504" s="60" t="s">
        <v>111</v>
      </c>
      <c r="AH504" s="60" t="s">
        <v>111</v>
      </c>
      <c r="AI504" s="60"/>
      <c r="AJ504" s="60" t="s">
        <v>1643</v>
      </c>
      <c r="AK504" s="61"/>
    </row>
    <row r="505" spans="1:37" x14ac:dyDescent="0.3">
      <c r="D505" t="str">
        <f>IF(A505&lt;&gt;"",A505,IF(B505&lt;&gt;"",B505,IF(C505&lt;&gt;"",C505,"")))</f>
        <v/>
      </c>
      <c r="E505" t="str">
        <f>_xlfn.IFNA(VLOOKUP(D505,'Colt Inv June'!A:B,2,0),"")</f>
        <v/>
      </c>
      <c r="F505" t="s">
        <v>111</v>
      </c>
      <c r="G505" t="s">
        <v>111</v>
      </c>
      <c r="H505" t="s">
        <v>111</v>
      </c>
      <c r="I505" t="s">
        <v>111</v>
      </c>
      <c r="J505" s="59">
        <v>41</v>
      </c>
      <c r="K505" s="60" t="s">
        <v>1517</v>
      </c>
      <c r="L505" s="60" t="s">
        <v>1729</v>
      </c>
      <c r="M505" s="60" t="s">
        <v>1518</v>
      </c>
      <c r="N505" s="60" t="s">
        <v>1519</v>
      </c>
      <c r="O505" s="60" t="s">
        <v>1730</v>
      </c>
      <c r="P505" s="60" t="s">
        <v>626</v>
      </c>
      <c r="Q505" s="60" t="s">
        <v>1544</v>
      </c>
      <c r="R505" s="60" t="s">
        <v>1731</v>
      </c>
      <c r="S505" s="60" t="s">
        <v>1732</v>
      </c>
      <c r="T505" s="60" t="s">
        <v>1733</v>
      </c>
      <c r="U505" s="60" t="s">
        <v>72</v>
      </c>
      <c r="V505" s="60" t="s">
        <v>125</v>
      </c>
      <c r="W505" s="60" t="s">
        <v>72</v>
      </c>
      <c r="X505" s="60" t="s">
        <v>1734</v>
      </c>
      <c r="Y505" s="60" t="s">
        <v>1735</v>
      </c>
      <c r="Z505" s="60" t="s">
        <v>1550</v>
      </c>
      <c r="AA505" s="60" t="s">
        <v>111</v>
      </c>
      <c r="AB505" s="60" t="s">
        <v>1571</v>
      </c>
      <c r="AC505" s="60" t="s">
        <v>111</v>
      </c>
      <c r="AD505" s="60" t="s">
        <v>111</v>
      </c>
      <c r="AE505" s="60" t="s">
        <v>111</v>
      </c>
      <c r="AF505" s="60" t="s">
        <v>111</v>
      </c>
      <c r="AG505" s="60" t="s">
        <v>111</v>
      </c>
      <c r="AH505" s="60" t="s">
        <v>111</v>
      </c>
      <c r="AI505" s="60"/>
      <c r="AJ505" s="60" t="s">
        <v>1730</v>
      </c>
      <c r="AK505" s="61"/>
    </row>
    <row r="506" spans="1:37" x14ac:dyDescent="0.3">
      <c r="D506" t="str">
        <f>IF(A506&lt;&gt;"",A506,IF(B506&lt;&gt;"",B506,IF(C506&lt;&gt;"",C506,"")))</f>
        <v/>
      </c>
      <c r="E506" t="str">
        <f>_xlfn.IFNA(VLOOKUP(D506,'Colt Inv June'!A:B,2,0),"")</f>
        <v/>
      </c>
      <c r="F506" t="s">
        <v>111</v>
      </c>
      <c r="G506" t="s">
        <v>111</v>
      </c>
      <c r="H506" t="s">
        <v>111</v>
      </c>
      <c r="I506" t="s">
        <v>111</v>
      </c>
      <c r="J506" s="62">
        <v>89</v>
      </c>
      <c r="K506" s="63" t="s">
        <v>1517</v>
      </c>
      <c r="L506" s="63" t="s">
        <v>1949</v>
      </c>
      <c r="M506" s="63" t="s">
        <v>1518</v>
      </c>
      <c r="N506" s="63" t="s">
        <v>1519</v>
      </c>
      <c r="O506" s="63" t="s">
        <v>1950</v>
      </c>
      <c r="P506" s="63" t="s">
        <v>626</v>
      </c>
      <c r="Q506" s="63" t="s">
        <v>111</v>
      </c>
      <c r="R506" s="63" t="s">
        <v>111</v>
      </c>
      <c r="S506" s="63" t="s">
        <v>111</v>
      </c>
      <c r="T506" s="63" t="s">
        <v>111</v>
      </c>
      <c r="U506" s="63" t="s">
        <v>111</v>
      </c>
      <c r="V506" s="63" t="s">
        <v>111</v>
      </c>
      <c r="W506" s="63" t="s">
        <v>111</v>
      </c>
      <c r="X506" s="63" t="s">
        <v>111</v>
      </c>
      <c r="Y506" s="63" t="s">
        <v>1945</v>
      </c>
      <c r="Z506" s="63" t="s">
        <v>111</v>
      </c>
      <c r="AA506" s="63" t="s">
        <v>111</v>
      </c>
      <c r="AB506" s="63" t="s">
        <v>111</v>
      </c>
      <c r="AC506" s="63" t="s">
        <v>111</v>
      </c>
      <c r="AD506" s="63" t="s">
        <v>111</v>
      </c>
      <c r="AE506" s="63" t="s">
        <v>111</v>
      </c>
      <c r="AF506" s="63" t="s">
        <v>111</v>
      </c>
      <c r="AG506" s="63" t="s">
        <v>111</v>
      </c>
      <c r="AH506" s="63" t="s">
        <v>111</v>
      </c>
      <c r="AI506" s="63"/>
      <c r="AJ506" s="63" t="s">
        <v>1950</v>
      </c>
      <c r="AK506" s="64"/>
    </row>
    <row r="507" spans="1:37" x14ac:dyDescent="0.3">
      <c r="D507" t="str">
        <f>IF(A507&lt;&gt;"",A507,IF(B507&lt;&gt;"",B507,IF(C507&lt;&gt;"",C507,"")))</f>
        <v/>
      </c>
      <c r="E507" t="str">
        <f>_xlfn.IFNA(VLOOKUP(D507,'Colt Inv June'!A:B,2,0),"")</f>
        <v/>
      </c>
      <c r="F507" t="s">
        <v>111</v>
      </c>
      <c r="G507" t="s">
        <v>111</v>
      </c>
      <c r="H507" t="s">
        <v>111</v>
      </c>
      <c r="I507" t="s">
        <v>111</v>
      </c>
      <c r="J507" s="59">
        <v>72</v>
      </c>
      <c r="K507" s="60" t="s">
        <v>1517</v>
      </c>
      <c r="L507" s="60" t="s">
        <v>1895</v>
      </c>
      <c r="M507" s="60" t="s">
        <v>1518</v>
      </c>
      <c r="N507" s="60" t="s">
        <v>1519</v>
      </c>
      <c r="O507" s="60" t="s">
        <v>1896</v>
      </c>
      <c r="P507" s="60" t="s">
        <v>626</v>
      </c>
      <c r="Q507" s="60" t="s">
        <v>1544</v>
      </c>
      <c r="R507" s="60" t="s">
        <v>1897</v>
      </c>
      <c r="S507" s="60" t="s">
        <v>1898</v>
      </c>
      <c r="T507" s="60" t="s">
        <v>1899</v>
      </c>
      <c r="U507" s="60" t="s">
        <v>72</v>
      </c>
      <c r="V507" s="60" t="s">
        <v>125</v>
      </c>
      <c r="W507" s="60" t="s">
        <v>72</v>
      </c>
      <c r="X507" s="60" t="s">
        <v>1548</v>
      </c>
      <c r="Y507" s="60" t="s">
        <v>1900</v>
      </c>
      <c r="Z507" s="60" t="s">
        <v>111</v>
      </c>
      <c r="AA507" s="60" t="s">
        <v>111</v>
      </c>
      <c r="AB507" s="60" t="s">
        <v>111</v>
      </c>
      <c r="AC507" s="60" t="s">
        <v>111</v>
      </c>
      <c r="AD507" s="60" t="s">
        <v>111</v>
      </c>
      <c r="AE507" s="60" t="s">
        <v>111</v>
      </c>
      <c r="AF507" s="60" t="s">
        <v>111</v>
      </c>
      <c r="AG507" s="60" t="s">
        <v>111</v>
      </c>
      <c r="AH507" s="60" t="s">
        <v>111</v>
      </c>
      <c r="AI507" s="60"/>
      <c r="AJ507" s="60" t="s">
        <v>1896</v>
      </c>
      <c r="AK507" s="61"/>
    </row>
    <row r="508" spans="1:37" x14ac:dyDescent="0.3">
      <c r="D508" t="str">
        <f>IF(A508&lt;&gt;"",A508,IF(B508&lt;&gt;"",B508,IF(C508&lt;&gt;"",C508,"")))</f>
        <v/>
      </c>
      <c r="E508" t="str">
        <f>_xlfn.IFNA(VLOOKUP(D508,'Colt Inv June'!A:B,2,0),"")</f>
        <v/>
      </c>
      <c r="F508" t="s">
        <v>111</v>
      </c>
      <c r="G508" t="s">
        <v>111</v>
      </c>
      <c r="H508" t="s">
        <v>111</v>
      </c>
      <c r="I508" t="s">
        <v>111</v>
      </c>
      <c r="J508" s="59">
        <v>70</v>
      </c>
      <c r="K508" s="60" t="s">
        <v>1517</v>
      </c>
      <c r="L508" s="60" t="s">
        <v>1884</v>
      </c>
      <c r="M508" s="60" t="s">
        <v>1518</v>
      </c>
      <c r="N508" s="60" t="s">
        <v>1519</v>
      </c>
      <c r="O508" s="60" t="s">
        <v>1885</v>
      </c>
      <c r="P508" s="60" t="s">
        <v>626</v>
      </c>
      <c r="Q508" s="60" t="s">
        <v>1544</v>
      </c>
      <c r="R508" s="60" t="s">
        <v>1886</v>
      </c>
      <c r="S508" s="60" t="s">
        <v>1887</v>
      </c>
      <c r="T508" s="60" t="s">
        <v>644</v>
      </c>
      <c r="U508" s="60" t="s">
        <v>72</v>
      </c>
      <c r="V508" s="60" t="s">
        <v>125</v>
      </c>
      <c r="W508" s="60" t="s">
        <v>72</v>
      </c>
      <c r="X508" s="60" t="s">
        <v>1888</v>
      </c>
      <c r="Y508" s="60" t="s">
        <v>1889</v>
      </c>
      <c r="Z508" s="60" t="s">
        <v>111</v>
      </c>
      <c r="AA508" s="60" t="s">
        <v>111</v>
      </c>
      <c r="AB508" s="60" t="s">
        <v>111</v>
      </c>
      <c r="AC508" s="60" t="s">
        <v>111</v>
      </c>
      <c r="AD508" s="60" t="s">
        <v>111</v>
      </c>
      <c r="AE508" s="60" t="s">
        <v>111</v>
      </c>
      <c r="AF508" s="60" t="s">
        <v>111</v>
      </c>
      <c r="AG508" s="60" t="s">
        <v>111</v>
      </c>
      <c r="AH508" s="60" t="s">
        <v>111</v>
      </c>
      <c r="AI508" s="60"/>
      <c r="AJ508" s="60" t="s">
        <v>1885</v>
      </c>
      <c r="AK508" s="61"/>
    </row>
    <row r="509" spans="1:37" x14ac:dyDescent="0.3">
      <c r="D509" t="str">
        <f>IF(A509&lt;&gt;"",A509,IF(B509&lt;&gt;"",B509,IF(C509&lt;&gt;"",C509,"")))</f>
        <v/>
      </c>
      <c r="E509" t="str">
        <f>_xlfn.IFNA(VLOOKUP(D509,'Colt Inv June'!A:B,2,0),"")</f>
        <v/>
      </c>
      <c r="F509" t="s">
        <v>111</v>
      </c>
      <c r="G509" t="s">
        <v>111</v>
      </c>
      <c r="H509" t="s">
        <v>111</v>
      </c>
      <c r="I509" t="s">
        <v>111</v>
      </c>
      <c r="J509" s="59">
        <v>81</v>
      </c>
      <c r="K509" s="60" t="s">
        <v>1517</v>
      </c>
      <c r="L509" s="60" t="s">
        <v>1919</v>
      </c>
      <c r="M509" s="60" t="s">
        <v>1518</v>
      </c>
      <c r="N509" s="60" t="s">
        <v>1519</v>
      </c>
      <c r="O509" s="60" t="s">
        <v>1920</v>
      </c>
      <c r="P509" s="60" t="s">
        <v>626</v>
      </c>
      <c r="Q509" s="60" t="s">
        <v>111</v>
      </c>
      <c r="R509" s="60" t="s">
        <v>1921</v>
      </c>
      <c r="S509" s="60" t="s">
        <v>111</v>
      </c>
      <c r="T509" s="60" t="s">
        <v>111</v>
      </c>
      <c r="U509" s="60" t="s">
        <v>111</v>
      </c>
      <c r="V509" s="60" t="s">
        <v>111</v>
      </c>
      <c r="W509" s="60" t="s">
        <v>1922</v>
      </c>
      <c r="X509" s="60" t="s">
        <v>111</v>
      </c>
      <c r="Y509" s="60" t="s">
        <v>1923</v>
      </c>
      <c r="Z509" s="60" t="s">
        <v>111</v>
      </c>
      <c r="AA509" s="60" t="s">
        <v>111</v>
      </c>
      <c r="AB509" s="60" t="s">
        <v>111</v>
      </c>
      <c r="AC509" s="60" t="s">
        <v>111</v>
      </c>
      <c r="AD509" s="60" t="s">
        <v>111</v>
      </c>
      <c r="AE509" s="60" t="s">
        <v>111</v>
      </c>
      <c r="AF509" s="60" t="s">
        <v>111</v>
      </c>
      <c r="AG509" s="60" t="s">
        <v>111</v>
      </c>
      <c r="AH509" s="60" t="s">
        <v>111</v>
      </c>
      <c r="AI509" s="60"/>
      <c r="AJ509" s="60" t="s">
        <v>1920</v>
      </c>
      <c r="AK509" s="61"/>
    </row>
    <row r="510" spans="1:37" x14ac:dyDescent="0.3">
      <c r="A510" t="s">
        <v>122</v>
      </c>
      <c r="B510" t="s">
        <v>122</v>
      </c>
      <c r="C510" t="s">
        <v>122</v>
      </c>
      <c r="D510" t="str">
        <f>IF(A510&lt;&gt;"",A510,IF(B510&lt;&gt;"",B510,IF(C510&lt;&gt;"",C510,"")))</f>
        <v>BRU/BRU/IA-068141</v>
      </c>
      <c r="E510" t="str">
        <f>_xlfn.IFNA(VLOOKUP(D510,'Colt Inv June'!A:B,2,0),"")</f>
        <v>DENTAL PROMOTION &amp; INNOVATION SA</v>
      </c>
      <c r="F510" t="s">
        <v>1557</v>
      </c>
      <c r="G510" t="s">
        <v>120</v>
      </c>
      <c r="H510" t="s">
        <v>1557</v>
      </c>
      <c r="I510" t="s">
        <v>120</v>
      </c>
      <c r="J510" s="59">
        <v>11</v>
      </c>
      <c r="K510" s="60" t="s">
        <v>1551</v>
      </c>
      <c r="L510" s="60" t="s">
        <v>121</v>
      </c>
      <c r="M510" s="60" t="s">
        <v>1552</v>
      </c>
      <c r="N510" s="60" t="s">
        <v>1553</v>
      </c>
      <c r="O510" s="60" t="s">
        <v>122</v>
      </c>
      <c r="P510" s="60" t="s">
        <v>626</v>
      </c>
      <c r="Q510" s="60" t="s">
        <v>1554</v>
      </c>
      <c r="R510" s="60" t="s">
        <v>1555</v>
      </c>
      <c r="S510" s="60" t="s">
        <v>1556</v>
      </c>
      <c r="T510" s="60" t="s">
        <v>126</v>
      </c>
      <c r="U510" s="60" t="s">
        <v>72</v>
      </c>
      <c r="V510" s="60" t="s">
        <v>125</v>
      </c>
      <c r="W510" s="60" t="s">
        <v>72</v>
      </c>
      <c r="X510" s="60" t="s">
        <v>1548</v>
      </c>
      <c r="Y510" s="60" t="s">
        <v>1557</v>
      </c>
      <c r="Z510" s="60" t="s">
        <v>1558</v>
      </c>
      <c r="AA510" s="60" t="s">
        <v>224</v>
      </c>
      <c r="AB510" s="60" t="s">
        <v>76</v>
      </c>
      <c r="AC510" s="60" t="s">
        <v>1559</v>
      </c>
      <c r="AD510" s="60" t="s">
        <v>72</v>
      </c>
      <c r="AE510" s="60" t="s">
        <v>111</v>
      </c>
      <c r="AF510" s="60" t="s">
        <v>111</v>
      </c>
      <c r="AG510" s="60" t="s">
        <v>1559</v>
      </c>
      <c r="AH510" s="60" t="s">
        <v>111</v>
      </c>
      <c r="AI510" s="60"/>
      <c r="AJ510" s="60" t="s">
        <v>122</v>
      </c>
      <c r="AK510" s="61"/>
    </row>
    <row r="511" spans="1:37" x14ac:dyDescent="0.3">
      <c r="A511" t="s">
        <v>128</v>
      </c>
      <c r="B511" t="s">
        <v>128</v>
      </c>
      <c r="C511" t="s">
        <v>128</v>
      </c>
      <c r="D511" t="str">
        <f>IF(A511&lt;&gt;"",A511,IF(B511&lt;&gt;"",B511,IF(C511&lt;&gt;"",C511,"")))</f>
        <v>BRU/BRU/IA-068149</v>
      </c>
      <c r="E511" t="str">
        <f>_xlfn.IFNA(VLOOKUP(D511,'Colt Inv June'!A:B,2,0),"")</f>
        <v>ESCAUX</v>
      </c>
      <c r="F511" t="s">
        <v>1519</v>
      </c>
      <c r="G511" t="s">
        <v>64</v>
      </c>
      <c r="H511" t="s">
        <v>1519</v>
      </c>
      <c r="I511" t="s">
        <v>64</v>
      </c>
      <c r="J511" s="62">
        <v>76</v>
      </c>
      <c r="K511" s="63" t="s">
        <v>1551</v>
      </c>
      <c r="L511" s="63" t="s">
        <v>127</v>
      </c>
      <c r="M511" s="63" t="s">
        <v>1552</v>
      </c>
      <c r="N511" s="63" t="s">
        <v>1553</v>
      </c>
      <c r="O511" s="63" t="s">
        <v>128</v>
      </c>
      <c r="P511" s="63" t="s">
        <v>626</v>
      </c>
      <c r="Q511" s="63" t="s">
        <v>1901</v>
      </c>
      <c r="R511" s="63" t="s">
        <v>1582</v>
      </c>
      <c r="S511" s="63" t="s">
        <v>1902</v>
      </c>
      <c r="T511" s="63" t="s">
        <v>111</v>
      </c>
      <c r="U511" s="63" t="s">
        <v>72</v>
      </c>
      <c r="V511" s="63" t="s">
        <v>129</v>
      </c>
      <c r="W511" s="63" t="s">
        <v>72</v>
      </c>
      <c r="X511" s="63" t="s">
        <v>1903</v>
      </c>
      <c r="Y511" s="63" t="s">
        <v>1519</v>
      </c>
      <c r="Z511" s="63" t="s">
        <v>1558</v>
      </c>
      <c r="AA511" s="63" t="s">
        <v>111</v>
      </c>
      <c r="AB511" s="63" t="s">
        <v>76</v>
      </c>
      <c r="AC511" s="63" t="s">
        <v>1904</v>
      </c>
      <c r="AD511" s="63" t="s">
        <v>1905</v>
      </c>
      <c r="AE511" s="63" t="s">
        <v>111</v>
      </c>
      <c r="AF511" s="63" t="s">
        <v>111</v>
      </c>
      <c r="AG511" s="63" t="s">
        <v>1904</v>
      </c>
      <c r="AH511" s="63" t="s">
        <v>111</v>
      </c>
      <c r="AI511" s="63"/>
      <c r="AJ511" s="63" t="s">
        <v>128</v>
      </c>
      <c r="AK511" s="64"/>
    </row>
    <row r="512" spans="1:37" x14ac:dyDescent="0.3">
      <c r="D512" t="str">
        <f>IF(A512&lt;&gt;"",A512,IF(B512&lt;&gt;"",B512,IF(C512&lt;&gt;"",C512,"")))</f>
        <v/>
      </c>
      <c r="E512" t="str">
        <f>_xlfn.IFNA(VLOOKUP(D512,'Colt Inv June'!A:B,2,0),"")</f>
        <v/>
      </c>
      <c r="F512" t="s">
        <v>111</v>
      </c>
      <c r="G512" t="s">
        <v>111</v>
      </c>
      <c r="H512" t="s">
        <v>1522</v>
      </c>
      <c r="I512" t="s">
        <v>162</v>
      </c>
      <c r="J512" s="59">
        <v>84</v>
      </c>
      <c r="K512" s="60" t="s">
        <v>1517</v>
      </c>
      <c r="L512" s="60" t="s">
        <v>1938</v>
      </c>
      <c r="M512" s="60" t="s">
        <v>1518</v>
      </c>
      <c r="N512" s="60" t="s">
        <v>1519</v>
      </c>
      <c r="O512" s="60" t="s">
        <v>1939</v>
      </c>
      <c r="P512" s="60" t="s">
        <v>626</v>
      </c>
      <c r="Q512" s="60" t="s">
        <v>111</v>
      </c>
      <c r="R512" s="60" t="s">
        <v>111</v>
      </c>
      <c r="S512" s="60" t="s">
        <v>1940</v>
      </c>
      <c r="T512" s="60" t="s">
        <v>111</v>
      </c>
      <c r="U512" s="60" t="s">
        <v>111</v>
      </c>
      <c r="V512" s="60" t="s">
        <v>443</v>
      </c>
      <c r="W512" s="60" t="s">
        <v>111</v>
      </c>
      <c r="X512" s="60" t="s">
        <v>1941</v>
      </c>
      <c r="Y512" s="60" t="s">
        <v>1522</v>
      </c>
      <c r="Z512" s="60" t="s">
        <v>1942</v>
      </c>
      <c r="AA512" s="60" t="s">
        <v>111</v>
      </c>
      <c r="AB512" s="60" t="s">
        <v>111</v>
      </c>
      <c r="AC512" s="60" t="s">
        <v>111</v>
      </c>
      <c r="AD512" s="60" t="s">
        <v>111</v>
      </c>
      <c r="AE512" s="60" t="s">
        <v>111</v>
      </c>
      <c r="AF512" s="60" t="s">
        <v>111</v>
      </c>
      <c r="AG512" s="60" t="s">
        <v>111</v>
      </c>
      <c r="AH512" s="60" t="s">
        <v>111</v>
      </c>
      <c r="AI512" s="60"/>
      <c r="AJ512" s="60" t="s">
        <v>1939</v>
      </c>
      <c r="AK512" s="61"/>
    </row>
    <row r="513" spans="4:37" x14ac:dyDescent="0.3">
      <c r="D513" t="str">
        <f>IF(A513&lt;&gt;"",A513,IF(B513&lt;&gt;"",B513,IF(C513&lt;&gt;"",C513,"")))</f>
        <v/>
      </c>
      <c r="E513" t="str">
        <f>_xlfn.IFNA(VLOOKUP(D513,'Colt Inv June'!A:B,2,0),"")</f>
        <v/>
      </c>
      <c r="F513" t="s">
        <v>111</v>
      </c>
      <c r="G513" t="s">
        <v>111</v>
      </c>
      <c r="H513" t="s">
        <v>1522</v>
      </c>
      <c r="I513" t="s">
        <v>162</v>
      </c>
      <c r="J513" s="62">
        <v>83</v>
      </c>
      <c r="K513" s="63" t="s">
        <v>1517</v>
      </c>
      <c r="L513" s="63" t="s">
        <v>1935</v>
      </c>
      <c r="M513" s="63" t="s">
        <v>1518</v>
      </c>
      <c r="N513" s="63" t="s">
        <v>1519</v>
      </c>
      <c r="O513" s="63" t="s">
        <v>1936</v>
      </c>
      <c r="P513" s="63" t="s">
        <v>626</v>
      </c>
      <c r="Q513" s="63" t="s">
        <v>111</v>
      </c>
      <c r="R513" s="63" t="s">
        <v>111</v>
      </c>
      <c r="S513" s="63" t="s">
        <v>111</v>
      </c>
      <c r="T513" s="63" t="s">
        <v>111</v>
      </c>
      <c r="U513" s="63" t="s">
        <v>111</v>
      </c>
      <c r="V513" s="63" t="s">
        <v>111</v>
      </c>
      <c r="W513" s="63" t="s">
        <v>111</v>
      </c>
      <c r="X513" s="63" t="s">
        <v>1937</v>
      </c>
      <c r="Y513" s="63" t="s">
        <v>1522</v>
      </c>
      <c r="Z513" s="63" t="s">
        <v>111</v>
      </c>
      <c r="AA513" s="63" t="s">
        <v>111</v>
      </c>
      <c r="AB513" s="63" t="s">
        <v>111</v>
      </c>
      <c r="AC513" s="63" t="s">
        <v>111</v>
      </c>
      <c r="AD513" s="63" t="s">
        <v>111</v>
      </c>
      <c r="AE513" s="63" t="s">
        <v>111</v>
      </c>
      <c r="AF513" s="63" t="s">
        <v>111</v>
      </c>
      <c r="AG513" s="63" t="s">
        <v>111</v>
      </c>
      <c r="AH513" s="63" t="s">
        <v>111</v>
      </c>
      <c r="AI513" s="63"/>
      <c r="AJ513" s="63" t="s">
        <v>1936</v>
      </c>
      <c r="AK513" s="64"/>
    </row>
    <row r="514" spans="4:37" x14ac:dyDescent="0.3">
      <c r="D514" t="str">
        <f>IF(A514&lt;&gt;"",A514,IF(B514&lt;&gt;"",B514,IF(C514&lt;&gt;"",C514,"")))</f>
        <v/>
      </c>
      <c r="E514" t="str">
        <f>_xlfn.IFNA(VLOOKUP(D514,'Colt Inv June'!A:B,2,0),"")</f>
        <v/>
      </c>
      <c r="F514" t="s">
        <v>111</v>
      </c>
      <c r="G514" t="s">
        <v>111</v>
      </c>
      <c r="H514" t="s">
        <v>111</v>
      </c>
      <c r="I514" t="s">
        <v>111</v>
      </c>
      <c r="J514" s="59">
        <v>17</v>
      </c>
      <c r="K514" s="60" t="s">
        <v>1517</v>
      </c>
      <c r="L514" s="60" t="s">
        <v>1594</v>
      </c>
      <c r="M514" s="60" t="s">
        <v>1518</v>
      </c>
      <c r="N514" s="60" t="s">
        <v>1519</v>
      </c>
      <c r="O514" s="60" t="s">
        <v>1595</v>
      </c>
      <c r="P514" s="60" t="s">
        <v>626</v>
      </c>
      <c r="Q514" s="60" t="s">
        <v>1544</v>
      </c>
      <c r="R514" s="60" t="s">
        <v>111</v>
      </c>
      <c r="S514" s="60" t="s">
        <v>1596</v>
      </c>
      <c r="T514" s="60" t="s">
        <v>1576</v>
      </c>
      <c r="U514" s="60" t="s">
        <v>72</v>
      </c>
      <c r="V514" s="60" t="s">
        <v>125</v>
      </c>
      <c r="W514" s="60" t="s">
        <v>72</v>
      </c>
      <c r="X514" s="60" t="s">
        <v>1548</v>
      </c>
      <c r="Y514" s="60" t="s">
        <v>1597</v>
      </c>
      <c r="Z514" s="60" t="s">
        <v>111</v>
      </c>
      <c r="AA514" s="60" t="s">
        <v>111</v>
      </c>
      <c r="AB514" s="60" t="s">
        <v>111</v>
      </c>
      <c r="AC514" s="60" t="s">
        <v>111</v>
      </c>
      <c r="AD514" s="60" t="s">
        <v>111</v>
      </c>
      <c r="AE514" s="60" t="s">
        <v>111</v>
      </c>
      <c r="AF514" s="60" t="s">
        <v>111</v>
      </c>
      <c r="AG514" s="60" t="s">
        <v>111</v>
      </c>
      <c r="AH514" s="60" t="s">
        <v>111</v>
      </c>
      <c r="AI514" s="60"/>
      <c r="AJ514" s="60" t="s">
        <v>1595</v>
      </c>
      <c r="AK514" s="61"/>
    </row>
    <row r="515" spans="4:37" x14ac:dyDescent="0.3">
      <c r="D515" t="str">
        <f>IF(A515&lt;&gt;"",A515,IF(B515&lt;&gt;"",B515,IF(C515&lt;&gt;"",C515,"")))</f>
        <v/>
      </c>
      <c r="E515" t="str">
        <f>_xlfn.IFNA(VLOOKUP(D515,'Colt Inv June'!A:B,2,0),"")</f>
        <v/>
      </c>
      <c r="F515" t="s">
        <v>111</v>
      </c>
      <c r="G515" t="s">
        <v>111</v>
      </c>
      <c r="H515" t="s">
        <v>111</v>
      </c>
      <c r="I515" t="s">
        <v>111</v>
      </c>
      <c r="J515" s="59">
        <v>15</v>
      </c>
      <c r="K515" s="60" t="s">
        <v>1517</v>
      </c>
      <c r="L515" s="60" t="s">
        <v>1579</v>
      </c>
      <c r="M515" s="60" t="s">
        <v>1518</v>
      </c>
      <c r="N515" s="60" t="s">
        <v>1519</v>
      </c>
      <c r="O515" s="60" t="s">
        <v>1580</v>
      </c>
      <c r="P515" s="60" t="s">
        <v>626</v>
      </c>
      <c r="Q515" s="60" t="s">
        <v>1581</v>
      </c>
      <c r="R515" s="60" t="s">
        <v>1582</v>
      </c>
      <c r="S515" s="60" t="s">
        <v>1583</v>
      </c>
      <c r="T515" s="60" t="s">
        <v>1576</v>
      </c>
      <c r="U515" s="60" t="s">
        <v>72</v>
      </c>
      <c r="V515" s="60" t="s">
        <v>125</v>
      </c>
      <c r="W515" s="60" t="s">
        <v>72</v>
      </c>
      <c r="X515" s="60" t="s">
        <v>1548</v>
      </c>
      <c r="Y515" s="60" t="s">
        <v>1584</v>
      </c>
      <c r="Z515" s="60" t="s">
        <v>1585</v>
      </c>
      <c r="AA515" s="60" t="s">
        <v>1586</v>
      </c>
      <c r="AB515" s="60" t="s">
        <v>1571</v>
      </c>
      <c r="AC515" s="60" t="s">
        <v>1587</v>
      </c>
      <c r="AD515" s="60" t="s">
        <v>1588</v>
      </c>
      <c r="AE515" s="60" t="s">
        <v>111</v>
      </c>
      <c r="AF515" s="60" t="s">
        <v>111</v>
      </c>
      <c r="AG515" s="60" t="s">
        <v>111</v>
      </c>
      <c r="AH515" s="60" t="s">
        <v>111</v>
      </c>
      <c r="AI515" s="60"/>
      <c r="AJ515" s="60" t="s">
        <v>1580</v>
      </c>
      <c r="AK515" s="61"/>
    </row>
    <row r="516" spans="4:37" x14ac:dyDescent="0.3">
      <c r="D516" t="str">
        <f>IF(A516&lt;&gt;"",A516,IF(B516&lt;&gt;"",B516,IF(C516&lt;&gt;"",C516,"")))</f>
        <v/>
      </c>
      <c r="E516" t="str">
        <f>_xlfn.IFNA(VLOOKUP(D516,'Colt Inv June'!A:B,2,0),"")</f>
        <v/>
      </c>
      <c r="F516" t="s">
        <v>111</v>
      </c>
      <c r="G516" t="s">
        <v>111</v>
      </c>
      <c r="H516" t="s">
        <v>111</v>
      </c>
      <c r="I516" t="s">
        <v>111</v>
      </c>
      <c r="J516" s="62">
        <v>219</v>
      </c>
      <c r="K516" s="63" t="s">
        <v>1517</v>
      </c>
      <c r="L516" s="63" t="s">
        <v>2413</v>
      </c>
      <c r="M516" s="63" t="s">
        <v>1518</v>
      </c>
      <c r="N516" s="63" t="s">
        <v>1519</v>
      </c>
      <c r="O516" s="63" t="s">
        <v>2414</v>
      </c>
      <c r="P516" s="63" t="s">
        <v>626</v>
      </c>
      <c r="Q516" s="63" t="s">
        <v>111</v>
      </c>
      <c r="R516" s="63" t="s">
        <v>111</v>
      </c>
      <c r="S516" s="63" t="s">
        <v>111</v>
      </c>
      <c r="T516" s="63" t="s">
        <v>111</v>
      </c>
      <c r="U516" s="63" t="s">
        <v>111</v>
      </c>
      <c r="V516" s="63" t="s">
        <v>125</v>
      </c>
      <c r="W516" s="63" t="s">
        <v>72</v>
      </c>
      <c r="X516" s="63" t="s">
        <v>2415</v>
      </c>
      <c r="Y516" s="63" t="s">
        <v>1973</v>
      </c>
      <c r="Z516" s="63" t="s">
        <v>111</v>
      </c>
      <c r="AA516" s="63" t="s">
        <v>111</v>
      </c>
      <c r="AB516" s="63" t="s">
        <v>111</v>
      </c>
      <c r="AC516" s="63" t="s">
        <v>111</v>
      </c>
      <c r="AD516" s="63" t="s">
        <v>111</v>
      </c>
      <c r="AE516" s="63" t="s">
        <v>111</v>
      </c>
      <c r="AF516" s="63" t="s">
        <v>111</v>
      </c>
      <c r="AG516" s="63" t="s">
        <v>111</v>
      </c>
      <c r="AH516" s="63" t="s">
        <v>111</v>
      </c>
      <c r="AI516" s="63"/>
      <c r="AJ516" s="63" t="s">
        <v>2414</v>
      </c>
      <c r="AK516" s="64"/>
    </row>
    <row r="517" spans="4:37" x14ac:dyDescent="0.3">
      <c r="D517" t="str">
        <f>IF(A517&lt;&gt;"",A517,IF(B517&lt;&gt;"",B517,IF(C517&lt;&gt;"",C517,"")))</f>
        <v/>
      </c>
      <c r="E517" t="str">
        <f>_xlfn.IFNA(VLOOKUP(D517,'Colt Inv June'!A:B,2,0),"")</f>
        <v/>
      </c>
      <c r="F517" t="s">
        <v>111</v>
      </c>
      <c r="G517" t="s">
        <v>111</v>
      </c>
      <c r="H517" t="s">
        <v>111</v>
      </c>
      <c r="I517" t="s">
        <v>111</v>
      </c>
      <c r="J517" s="62">
        <v>55</v>
      </c>
      <c r="K517" s="63" t="s">
        <v>1517</v>
      </c>
      <c r="L517" s="63" t="s">
        <v>1812</v>
      </c>
      <c r="M517" s="63" t="s">
        <v>1518</v>
      </c>
      <c r="N517" s="63" t="s">
        <v>1519</v>
      </c>
      <c r="O517" s="63" t="s">
        <v>1813</v>
      </c>
      <c r="P517" s="63" t="s">
        <v>626</v>
      </c>
      <c r="Q517" s="63" t="s">
        <v>1544</v>
      </c>
      <c r="R517" s="63" t="s">
        <v>1814</v>
      </c>
      <c r="S517" s="63" t="s">
        <v>1815</v>
      </c>
      <c r="T517" s="63" t="s">
        <v>1576</v>
      </c>
      <c r="U517" s="63" t="s">
        <v>72</v>
      </c>
      <c r="V517" s="63" t="s">
        <v>125</v>
      </c>
      <c r="W517" s="63" t="s">
        <v>72</v>
      </c>
      <c r="X517" s="63" t="s">
        <v>1548</v>
      </c>
      <c r="Y517" s="63" t="s">
        <v>1811</v>
      </c>
      <c r="Z517" s="63" t="s">
        <v>111</v>
      </c>
      <c r="AA517" s="63" t="s">
        <v>111</v>
      </c>
      <c r="AB517" s="63" t="s">
        <v>111</v>
      </c>
      <c r="AC517" s="63" t="s">
        <v>111</v>
      </c>
      <c r="AD517" s="63" t="s">
        <v>111</v>
      </c>
      <c r="AE517" s="63" t="s">
        <v>111</v>
      </c>
      <c r="AF517" s="63" t="s">
        <v>111</v>
      </c>
      <c r="AG517" s="63" t="s">
        <v>111</v>
      </c>
      <c r="AH517" s="63" t="s">
        <v>111</v>
      </c>
      <c r="AI517" s="63"/>
      <c r="AJ517" s="63" t="s">
        <v>1813</v>
      </c>
      <c r="AK517" s="64"/>
    </row>
    <row r="518" spans="4:37" x14ac:dyDescent="0.3">
      <c r="D518" t="str">
        <f>IF(A518&lt;&gt;"",A518,IF(B518&lt;&gt;"",B518,IF(C518&lt;&gt;"",C518,"")))</f>
        <v/>
      </c>
      <c r="E518" t="str">
        <f>_xlfn.IFNA(VLOOKUP(D518,'Colt Inv June'!A:B,2,0),"")</f>
        <v/>
      </c>
      <c r="F518" t="s">
        <v>111</v>
      </c>
      <c r="G518" t="s">
        <v>111</v>
      </c>
      <c r="H518" t="s">
        <v>111</v>
      </c>
      <c r="I518" t="s">
        <v>111</v>
      </c>
      <c r="J518" s="59">
        <v>98</v>
      </c>
      <c r="K518" s="60" t="s">
        <v>1517</v>
      </c>
      <c r="L518" s="60" t="s">
        <v>1978</v>
      </c>
      <c r="M518" s="60" t="s">
        <v>1518</v>
      </c>
      <c r="N518" s="60" t="s">
        <v>1519</v>
      </c>
      <c r="O518" s="60" t="s">
        <v>1979</v>
      </c>
      <c r="P518" s="60" t="s">
        <v>626</v>
      </c>
      <c r="Q518" s="60" t="s">
        <v>111</v>
      </c>
      <c r="R518" s="60" t="s">
        <v>111</v>
      </c>
      <c r="S518" s="60" t="s">
        <v>111</v>
      </c>
      <c r="T518" s="60" t="s">
        <v>111</v>
      </c>
      <c r="U518" s="60" t="s">
        <v>111</v>
      </c>
      <c r="V518" s="60" t="s">
        <v>1980</v>
      </c>
      <c r="W518" s="60" t="s">
        <v>111</v>
      </c>
      <c r="X518" s="60" t="s">
        <v>111</v>
      </c>
      <c r="Y518" s="60" t="s">
        <v>1981</v>
      </c>
      <c r="Z518" s="60" t="s">
        <v>111</v>
      </c>
      <c r="AA518" s="60" t="s">
        <v>111</v>
      </c>
      <c r="AB518" s="60" t="s">
        <v>111</v>
      </c>
      <c r="AC518" s="60" t="s">
        <v>111</v>
      </c>
      <c r="AD518" s="60" t="s">
        <v>111</v>
      </c>
      <c r="AE518" s="60" t="s">
        <v>111</v>
      </c>
      <c r="AF518" s="60" t="s">
        <v>111</v>
      </c>
      <c r="AG518" s="60" t="s">
        <v>111</v>
      </c>
      <c r="AH518" s="60" t="s">
        <v>111</v>
      </c>
      <c r="AI518" s="60"/>
      <c r="AJ518" s="60" t="s">
        <v>1979</v>
      </c>
      <c r="AK518" s="61"/>
    </row>
    <row r="519" spans="4:37" x14ac:dyDescent="0.3">
      <c r="D519" t="str">
        <f>IF(A519&lt;&gt;"",A519,IF(B519&lt;&gt;"",B519,IF(C519&lt;&gt;"",C519,"")))</f>
        <v/>
      </c>
      <c r="E519" t="str">
        <f>_xlfn.IFNA(VLOOKUP(D519,'Colt Inv June'!A:B,2,0),"")</f>
        <v/>
      </c>
      <c r="F519" t="s">
        <v>111</v>
      </c>
      <c r="G519" t="s">
        <v>111</v>
      </c>
      <c r="H519" t="s">
        <v>111</v>
      </c>
      <c r="I519" t="s">
        <v>111</v>
      </c>
      <c r="J519" s="59">
        <v>100</v>
      </c>
      <c r="K519" s="60" t="s">
        <v>1517</v>
      </c>
      <c r="L519" s="60" t="s">
        <v>1985</v>
      </c>
      <c r="M519" s="60" t="s">
        <v>1518</v>
      </c>
      <c r="N519" s="60" t="s">
        <v>1519</v>
      </c>
      <c r="O519" s="60" t="s">
        <v>1986</v>
      </c>
      <c r="P519" s="60" t="s">
        <v>626</v>
      </c>
      <c r="Q519" s="60" t="s">
        <v>111</v>
      </c>
      <c r="R519" s="60" t="s">
        <v>111</v>
      </c>
      <c r="S519" s="60" t="s">
        <v>111</v>
      </c>
      <c r="T519" s="60" t="s">
        <v>111</v>
      </c>
      <c r="U519" s="60" t="s">
        <v>111</v>
      </c>
      <c r="V519" s="60" t="s">
        <v>673</v>
      </c>
      <c r="W519" s="60" t="s">
        <v>111</v>
      </c>
      <c r="X519" s="60" t="s">
        <v>111</v>
      </c>
      <c r="Y519" s="60" t="s">
        <v>1984</v>
      </c>
      <c r="Z519" s="60" t="s">
        <v>111</v>
      </c>
      <c r="AA519" s="60" t="s">
        <v>111</v>
      </c>
      <c r="AB519" s="60" t="s">
        <v>111</v>
      </c>
      <c r="AC519" s="60" t="s">
        <v>111</v>
      </c>
      <c r="AD519" s="60" t="s">
        <v>111</v>
      </c>
      <c r="AE519" s="60" t="s">
        <v>111</v>
      </c>
      <c r="AF519" s="60" t="s">
        <v>111</v>
      </c>
      <c r="AG519" s="60" t="s">
        <v>111</v>
      </c>
      <c r="AH519" s="60" t="s">
        <v>111</v>
      </c>
      <c r="AI519" s="60"/>
      <c r="AJ519" s="60" t="s">
        <v>1986</v>
      </c>
      <c r="AK519" s="61"/>
    </row>
    <row r="520" spans="4:37" x14ac:dyDescent="0.3">
      <c r="D520" t="str">
        <f>IF(A520&lt;&gt;"",A520,IF(B520&lt;&gt;"",B520,IF(C520&lt;&gt;"",C520,"")))</f>
        <v/>
      </c>
      <c r="E520" t="str">
        <f>_xlfn.IFNA(VLOOKUP(D520,'Colt Inv June'!A:B,2,0),"")</f>
        <v/>
      </c>
      <c r="F520" t="s">
        <v>111</v>
      </c>
      <c r="G520" t="s">
        <v>111</v>
      </c>
      <c r="H520" t="s">
        <v>111</v>
      </c>
      <c r="I520" t="s">
        <v>111</v>
      </c>
      <c r="J520" s="59">
        <v>102</v>
      </c>
      <c r="K520" s="60" t="s">
        <v>1517</v>
      </c>
      <c r="L520" s="60" t="s">
        <v>1996</v>
      </c>
      <c r="M520" s="60" t="s">
        <v>1518</v>
      </c>
      <c r="N520" s="60" t="s">
        <v>1519</v>
      </c>
      <c r="O520" s="60" t="s">
        <v>1997</v>
      </c>
      <c r="P520" s="60" t="s">
        <v>626</v>
      </c>
      <c r="Q520" s="60" t="s">
        <v>111</v>
      </c>
      <c r="R520" s="60" t="s">
        <v>111</v>
      </c>
      <c r="S520" s="60" t="s">
        <v>111</v>
      </c>
      <c r="T520" s="60" t="s">
        <v>111</v>
      </c>
      <c r="U520" s="60" t="s">
        <v>111</v>
      </c>
      <c r="V520" s="60" t="s">
        <v>673</v>
      </c>
      <c r="W520" s="60" t="s">
        <v>111</v>
      </c>
      <c r="X520" s="60" t="s">
        <v>111</v>
      </c>
      <c r="Y520" s="60" t="s">
        <v>1993</v>
      </c>
      <c r="Z520" s="60" t="s">
        <v>1942</v>
      </c>
      <c r="AA520" s="60" t="s">
        <v>111</v>
      </c>
      <c r="AB520" s="60" t="s">
        <v>111</v>
      </c>
      <c r="AC520" s="60" t="s">
        <v>111</v>
      </c>
      <c r="AD520" s="60" t="s">
        <v>111</v>
      </c>
      <c r="AE520" s="60" t="s">
        <v>111</v>
      </c>
      <c r="AF520" s="60" t="s">
        <v>111</v>
      </c>
      <c r="AG520" s="60" t="s">
        <v>111</v>
      </c>
      <c r="AH520" s="60" t="s">
        <v>111</v>
      </c>
      <c r="AI520" s="60"/>
      <c r="AJ520" s="60" t="s">
        <v>1997</v>
      </c>
      <c r="AK520" s="61"/>
    </row>
    <row r="521" spans="4:37" x14ac:dyDescent="0.3">
      <c r="D521" t="str">
        <f>IF(A521&lt;&gt;"",A521,IF(B521&lt;&gt;"",B521,IF(C521&lt;&gt;"",C521,"")))</f>
        <v/>
      </c>
      <c r="E521" t="str">
        <f>_xlfn.IFNA(VLOOKUP(D521,'Colt Inv June'!A:B,2,0),"")</f>
        <v/>
      </c>
      <c r="F521" t="s">
        <v>111</v>
      </c>
      <c r="G521" t="s">
        <v>111</v>
      </c>
      <c r="H521" t="s">
        <v>111</v>
      </c>
      <c r="I521" t="s">
        <v>111</v>
      </c>
      <c r="J521" s="59">
        <v>92</v>
      </c>
      <c r="K521" s="60" t="s">
        <v>1517</v>
      </c>
      <c r="L521" s="60" t="s">
        <v>1959</v>
      </c>
      <c r="M521" s="60" t="s">
        <v>1518</v>
      </c>
      <c r="N521" s="60" t="s">
        <v>1519</v>
      </c>
      <c r="O521" s="60" t="s">
        <v>1960</v>
      </c>
      <c r="P521" s="60" t="s">
        <v>626</v>
      </c>
      <c r="Q521" s="60" t="s">
        <v>111</v>
      </c>
      <c r="R521" s="60" t="s">
        <v>111</v>
      </c>
      <c r="S521" s="60" t="s">
        <v>1961</v>
      </c>
      <c r="T521" s="60" t="s">
        <v>111</v>
      </c>
      <c r="U521" s="60" t="s">
        <v>111</v>
      </c>
      <c r="V521" s="60" t="s">
        <v>314</v>
      </c>
      <c r="W521" s="60" t="s">
        <v>111</v>
      </c>
      <c r="X521" s="60" t="s">
        <v>1962</v>
      </c>
      <c r="Y521" s="60" t="s">
        <v>1963</v>
      </c>
      <c r="Z521" s="60" t="s">
        <v>1964</v>
      </c>
      <c r="AA521" s="60" t="s">
        <v>1965</v>
      </c>
      <c r="AB521" s="60" t="s">
        <v>1571</v>
      </c>
      <c r="AC521" s="60" t="s">
        <v>111</v>
      </c>
      <c r="AD521" s="60" t="s">
        <v>111</v>
      </c>
      <c r="AE521" s="60" t="s">
        <v>111</v>
      </c>
      <c r="AF521" s="60" t="s">
        <v>111</v>
      </c>
      <c r="AG521" s="60" t="s">
        <v>111</v>
      </c>
      <c r="AH521" s="60" t="s">
        <v>111</v>
      </c>
      <c r="AI521" s="60"/>
      <c r="AJ521" s="60" t="s">
        <v>1960</v>
      </c>
      <c r="AK521" s="61"/>
    </row>
    <row r="522" spans="4:37" x14ac:dyDescent="0.3">
      <c r="D522" t="str">
        <f>IF(A522&lt;&gt;"",A522,IF(B522&lt;&gt;"",B522,IF(C522&lt;&gt;"",C522,"")))</f>
        <v/>
      </c>
      <c r="E522" t="str">
        <f>_xlfn.IFNA(VLOOKUP(D522,'Colt Inv June'!A:B,2,0),"")</f>
        <v/>
      </c>
      <c r="F522" t="s">
        <v>111</v>
      </c>
      <c r="G522" t="s">
        <v>111</v>
      </c>
      <c r="H522" t="s">
        <v>1820</v>
      </c>
      <c r="I522" t="s">
        <v>980</v>
      </c>
      <c r="J522" s="62">
        <v>57</v>
      </c>
      <c r="K522" s="63" t="s">
        <v>1517</v>
      </c>
      <c r="L522" s="63" t="s">
        <v>1821</v>
      </c>
      <c r="M522" s="63" t="s">
        <v>1518</v>
      </c>
      <c r="N522" s="63" t="s">
        <v>1519</v>
      </c>
      <c r="O522" s="63" t="s">
        <v>1822</v>
      </c>
      <c r="P522" s="63" t="s">
        <v>626</v>
      </c>
      <c r="Q522" s="63" t="s">
        <v>1544</v>
      </c>
      <c r="R522" s="63" t="s">
        <v>1823</v>
      </c>
      <c r="S522" s="63" t="s">
        <v>1823</v>
      </c>
      <c r="T522" s="63" t="s">
        <v>1547</v>
      </c>
      <c r="U522" s="63" t="s">
        <v>72</v>
      </c>
      <c r="V522" s="63" t="s">
        <v>125</v>
      </c>
      <c r="W522" s="63" t="s">
        <v>72</v>
      </c>
      <c r="X522" s="63" t="s">
        <v>1548</v>
      </c>
      <c r="Y522" s="63" t="s">
        <v>1820</v>
      </c>
      <c r="Z522" s="63" t="s">
        <v>111</v>
      </c>
      <c r="AA522" s="63" t="s">
        <v>111</v>
      </c>
      <c r="AB522" s="63" t="s">
        <v>111</v>
      </c>
      <c r="AC522" s="63" t="s">
        <v>111</v>
      </c>
      <c r="AD522" s="63" t="s">
        <v>111</v>
      </c>
      <c r="AE522" s="63" t="s">
        <v>111</v>
      </c>
      <c r="AF522" s="63" t="s">
        <v>111</v>
      </c>
      <c r="AG522" s="63" t="s">
        <v>111</v>
      </c>
      <c r="AH522" s="63" t="s">
        <v>111</v>
      </c>
      <c r="AI522" s="63"/>
      <c r="AJ522" s="63" t="s">
        <v>1822</v>
      </c>
      <c r="AK522" s="64"/>
    </row>
    <row r="523" spans="4:37" x14ac:dyDescent="0.3">
      <c r="D523" t="str">
        <f>IF(A523&lt;&gt;"",A523,IF(B523&lt;&gt;"",B523,IF(C523&lt;&gt;"",C523,"")))</f>
        <v/>
      </c>
      <c r="E523" t="str">
        <f>_xlfn.IFNA(VLOOKUP(D523,'Colt Inv June'!A:B,2,0),"")</f>
        <v/>
      </c>
      <c r="F523" t="s">
        <v>111</v>
      </c>
      <c r="G523" t="s">
        <v>111</v>
      </c>
      <c r="H523" t="s">
        <v>111</v>
      </c>
      <c r="I523" t="s">
        <v>111</v>
      </c>
      <c r="J523" s="59">
        <v>104</v>
      </c>
      <c r="K523" s="60" t="s">
        <v>1517</v>
      </c>
      <c r="L523" s="60" t="s">
        <v>2000</v>
      </c>
      <c r="M523" s="60" t="s">
        <v>1518</v>
      </c>
      <c r="N523" s="60" t="s">
        <v>1519</v>
      </c>
      <c r="O523" s="60" t="s">
        <v>2001</v>
      </c>
      <c r="P523" s="60" t="s">
        <v>626</v>
      </c>
      <c r="Q523" s="60" t="s">
        <v>111</v>
      </c>
      <c r="R523" s="60" t="s">
        <v>111</v>
      </c>
      <c r="S523" s="60" t="s">
        <v>111</v>
      </c>
      <c r="T523" s="60" t="s">
        <v>111</v>
      </c>
      <c r="U523" s="60" t="s">
        <v>111</v>
      </c>
      <c r="V523" s="60" t="s">
        <v>111</v>
      </c>
      <c r="W523" s="60" t="s">
        <v>111</v>
      </c>
      <c r="X523" s="60" t="s">
        <v>111</v>
      </c>
      <c r="Y523" s="60" t="s">
        <v>2002</v>
      </c>
      <c r="Z523" s="60" t="s">
        <v>111</v>
      </c>
      <c r="AA523" s="60" t="s">
        <v>111</v>
      </c>
      <c r="AB523" s="60" t="s">
        <v>111</v>
      </c>
      <c r="AC523" s="60" t="s">
        <v>111</v>
      </c>
      <c r="AD523" s="60" t="s">
        <v>111</v>
      </c>
      <c r="AE523" s="60" t="s">
        <v>111</v>
      </c>
      <c r="AF523" s="60" t="s">
        <v>111</v>
      </c>
      <c r="AG523" s="60" t="s">
        <v>111</v>
      </c>
      <c r="AH523" s="60" t="s">
        <v>111</v>
      </c>
      <c r="AI523" s="60"/>
      <c r="AJ523" s="60" t="s">
        <v>2001</v>
      </c>
      <c r="AK523" s="61"/>
    </row>
    <row r="524" spans="4:37" x14ac:dyDescent="0.3">
      <c r="D524" t="str">
        <f>IF(A524&lt;&gt;"",A524,IF(B524&lt;&gt;"",B524,IF(C524&lt;&gt;"",C524,"")))</f>
        <v/>
      </c>
      <c r="E524" t="str">
        <f>_xlfn.IFNA(VLOOKUP(D524,'Colt Inv June'!A:B,2,0),"")</f>
        <v/>
      </c>
      <c r="F524" t="s">
        <v>111</v>
      </c>
      <c r="G524" t="s">
        <v>111</v>
      </c>
      <c r="H524" t="s">
        <v>1955</v>
      </c>
      <c r="I524" t="s">
        <v>812</v>
      </c>
      <c r="J524" s="59">
        <v>90</v>
      </c>
      <c r="K524" s="60" t="s">
        <v>1517</v>
      </c>
      <c r="L524" s="60" t="s">
        <v>1951</v>
      </c>
      <c r="M524" s="60" t="s">
        <v>1518</v>
      </c>
      <c r="N524" s="60" t="s">
        <v>1519</v>
      </c>
      <c r="O524" s="60" t="s">
        <v>1952</v>
      </c>
      <c r="P524" s="60" t="s">
        <v>668</v>
      </c>
      <c r="Q524" s="60" t="s">
        <v>1953</v>
      </c>
      <c r="R524" s="60" t="s">
        <v>1770</v>
      </c>
      <c r="S524" s="60" t="s">
        <v>111</v>
      </c>
      <c r="T524" s="60" t="s">
        <v>111</v>
      </c>
      <c r="U524" s="60" t="s">
        <v>111</v>
      </c>
      <c r="V524" s="60" t="s">
        <v>111</v>
      </c>
      <c r="W524" s="60" t="s">
        <v>111</v>
      </c>
      <c r="X524" s="60" t="s">
        <v>1954</v>
      </c>
      <c r="Y524" s="60" t="s">
        <v>1955</v>
      </c>
      <c r="Z524" s="60" t="s">
        <v>111</v>
      </c>
      <c r="AA524" s="60" t="s">
        <v>111</v>
      </c>
      <c r="AB524" s="60" t="s">
        <v>111</v>
      </c>
      <c r="AC524" s="60" t="s">
        <v>111</v>
      </c>
      <c r="AD524" s="60" t="s">
        <v>111</v>
      </c>
      <c r="AE524" s="60" t="s">
        <v>111</v>
      </c>
      <c r="AF524" s="60" t="s">
        <v>111</v>
      </c>
      <c r="AG524" s="60" t="s">
        <v>111</v>
      </c>
      <c r="AH524" s="60" t="s">
        <v>111</v>
      </c>
      <c r="AI524" s="60"/>
      <c r="AJ524" s="60" t="s">
        <v>1952</v>
      </c>
      <c r="AK524" s="61"/>
    </row>
    <row r="525" spans="4:37" x14ac:dyDescent="0.3">
      <c r="D525" t="str">
        <f>IF(A525&lt;&gt;"",A525,IF(B525&lt;&gt;"",B525,IF(C525&lt;&gt;"",C525,"")))</f>
        <v/>
      </c>
      <c r="E525" t="str">
        <f>_xlfn.IFNA(VLOOKUP(D525,'Colt Inv June'!A:B,2,0),"")</f>
        <v/>
      </c>
      <c r="F525" t="s">
        <v>111</v>
      </c>
      <c r="G525" t="s">
        <v>111</v>
      </c>
      <c r="H525" t="s">
        <v>111</v>
      </c>
      <c r="I525" t="s">
        <v>111</v>
      </c>
      <c r="J525" s="62">
        <v>49</v>
      </c>
      <c r="K525" s="63" t="s">
        <v>1517</v>
      </c>
      <c r="L525" s="63" t="s">
        <v>1777</v>
      </c>
      <c r="M525" s="63" t="s">
        <v>1518</v>
      </c>
      <c r="N525" s="63" t="s">
        <v>1519</v>
      </c>
      <c r="O525" s="63" t="s">
        <v>1778</v>
      </c>
      <c r="P525" s="63" t="s">
        <v>626</v>
      </c>
      <c r="Q525" s="63" t="s">
        <v>1779</v>
      </c>
      <c r="R525" s="63" t="s">
        <v>1780</v>
      </c>
      <c r="S525" s="63" t="s">
        <v>1781</v>
      </c>
      <c r="T525" s="63" t="s">
        <v>234</v>
      </c>
      <c r="U525" s="63" t="s">
        <v>72</v>
      </c>
      <c r="V525" s="63" t="s">
        <v>281</v>
      </c>
      <c r="W525" s="63" t="s">
        <v>72</v>
      </c>
      <c r="X525" s="63" t="s">
        <v>111</v>
      </c>
      <c r="Y525" s="63" t="s">
        <v>1782</v>
      </c>
      <c r="Z525" s="63" t="s">
        <v>1585</v>
      </c>
      <c r="AA525" s="63" t="s">
        <v>1783</v>
      </c>
      <c r="AB525" s="63" t="s">
        <v>1571</v>
      </c>
      <c r="AC525" s="63" t="s">
        <v>1784</v>
      </c>
      <c r="AD525" s="63" t="s">
        <v>1588</v>
      </c>
      <c r="AE525" s="63" t="s">
        <v>111</v>
      </c>
      <c r="AF525" s="63" t="s">
        <v>111</v>
      </c>
      <c r="AG525" s="63" t="s">
        <v>111</v>
      </c>
      <c r="AH525" s="63" t="s">
        <v>111</v>
      </c>
      <c r="AI525" s="63"/>
      <c r="AJ525" s="63" t="s">
        <v>1778</v>
      </c>
      <c r="AK525" s="64"/>
    </row>
    <row r="526" spans="4:37" x14ac:dyDescent="0.3">
      <c r="D526" t="str">
        <f>IF(A526&lt;&gt;"",A526,IF(B526&lt;&gt;"",B526,IF(C526&lt;&gt;"",C526,"")))</f>
        <v/>
      </c>
      <c r="E526" t="str">
        <f>_xlfn.IFNA(VLOOKUP(D526,'Colt Inv June'!A:B,2,0),"")</f>
        <v/>
      </c>
      <c r="F526" t="s">
        <v>111</v>
      </c>
      <c r="G526" t="s">
        <v>111</v>
      </c>
      <c r="H526" t="s">
        <v>111</v>
      </c>
      <c r="I526" t="s">
        <v>111</v>
      </c>
      <c r="J526" s="59">
        <v>168</v>
      </c>
      <c r="K526" s="60" t="s">
        <v>1517</v>
      </c>
      <c r="L526" s="60" t="s">
        <v>2279</v>
      </c>
      <c r="M526" s="60" t="s">
        <v>1518</v>
      </c>
      <c r="N526" s="60" t="s">
        <v>1519</v>
      </c>
      <c r="O526" s="60" t="s">
        <v>2280</v>
      </c>
      <c r="P526" s="60" t="s">
        <v>626</v>
      </c>
      <c r="Q526" s="60" t="s">
        <v>111</v>
      </c>
      <c r="R526" s="60" t="s">
        <v>2281</v>
      </c>
      <c r="S526" s="60" t="s">
        <v>111</v>
      </c>
      <c r="T526" s="60" t="s">
        <v>111</v>
      </c>
      <c r="U526" s="60" t="s">
        <v>111</v>
      </c>
      <c r="V526" s="60" t="s">
        <v>111</v>
      </c>
      <c r="W526" s="60" t="s">
        <v>111</v>
      </c>
      <c r="X526" s="60" t="s">
        <v>111</v>
      </c>
      <c r="Y526" s="60" t="s">
        <v>2282</v>
      </c>
      <c r="Z526" s="60" t="s">
        <v>111</v>
      </c>
      <c r="AA526" s="60" t="s">
        <v>111</v>
      </c>
      <c r="AB526" s="60" t="s">
        <v>111</v>
      </c>
      <c r="AC526" s="60" t="s">
        <v>111</v>
      </c>
      <c r="AD526" s="60" t="s">
        <v>111</v>
      </c>
      <c r="AE526" s="60" t="s">
        <v>111</v>
      </c>
      <c r="AF526" s="60" t="s">
        <v>111</v>
      </c>
      <c r="AG526" s="60" t="s">
        <v>111</v>
      </c>
      <c r="AH526" s="60" t="s">
        <v>111</v>
      </c>
      <c r="AI526" s="60"/>
      <c r="AJ526" s="60" t="s">
        <v>2280</v>
      </c>
      <c r="AK526" s="61"/>
    </row>
    <row r="527" spans="4:37" x14ac:dyDescent="0.3">
      <c r="D527" t="str">
        <f>IF(A527&lt;&gt;"",A527,IF(B527&lt;&gt;"",B527,IF(C527&lt;&gt;"",C527,"")))</f>
        <v/>
      </c>
      <c r="E527" t="str">
        <f>_xlfn.IFNA(VLOOKUP(D527,'Colt Inv June'!A:B,2,0),"")</f>
        <v/>
      </c>
      <c r="F527" t="s">
        <v>111</v>
      </c>
      <c r="G527" t="s">
        <v>111</v>
      </c>
      <c r="H527" t="s">
        <v>111</v>
      </c>
      <c r="I527" t="s">
        <v>111</v>
      </c>
      <c r="J527" s="62">
        <v>179</v>
      </c>
      <c r="K527" s="63" t="s">
        <v>1517</v>
      </c>
      <c r="L527" s="63" t="s">
        <v>2307</v>
      </c>
      <c r="M527" s="63" t="s">
        <v>1518</v>
      </c>
      <c r="N527" s="63" t="s">
        <v>1519</v>
      </c>
      <c r="O527" s="63" t="s">
        <v>2308</v>
      </c>
      <c r="P527" s="63" t="s">
        <v>626</v>
      </c>
      <c r="Q527" s="63" t="s">
        <v>111</v>
      </c>
      <c r="R527" s="63" t="s">
        <v>2309</v>
      </c>
      <c r="S527" s="63" t="s">
        <v>2291</v>
      </c>
      <c r="T527" s="63" t="s">
        <v>111</v>
      </c>
      <c r="U527" s="63" t="s">
        <v>111</v>
      </c>
      <c r="V527" s="63" t="s">
        <v>225</v>
      </c>
      <c r="W527" s="63" t="s">
        <v>111</v>
      </c>
      <c r="X527" s="63" t="s">
        <v>2292</v>
      </c>
      <c r="Y527" s="63" t="s">
        <v>2293</v>
      </c>
      <c r="Z527" s="63" t="s">
        <v>111</v>
      </c>
      <c r="AA527" s="63" t="s">
        <v>111</v>
      </c>
      <c r="AB527" s="63" t="s">
        <v>111</v>
      </c>
      <c r="AC527" s="63" t="s">
        <v>111</v>
      </c>
      <c r="AD527" s="63" t="s">
        <v>111</v>
      </c>
      <c r="AE527" s="63" t="s">
        <v>111</v>
      </c>
      <c r="AF527" s="63" t="s">
        <v>111</v>
      </c>
      <c r="AG527" s="63" t="s">
        <v>111</v>
      </c>
      <c r="AH527" s="63" t="s">
        <v>111</v>
      </c>
      <c r="AI527" s="63"/>
      <c r="AJ527" s="63" t="s">
        <v>2308</v>
      </c>
      <c r="AK527" s="64"/>
    </row>
    <row r="528" spans="4:37" x14ac:dyDescent="0.3">
      <c r="D528" t="str">
        <f>IF(A528&lt;&gt;"",A528,IF(B528&lt;&gt;"",B528,IF(C528&lt;&gt;"",C528,"")))</f>
        <v/>
      </c>
      <c r="E528" t="str">
        <f>_xlfn.IFNA(VLOOKUP(D528,'Colt Inv June'!A:B,2,0),"")</f>
        <v/>
      </c>
      <c r="F528" t="s">
        <v>111</v>
      </c>
      <c r="G528" t="s">
        <v>111</v>
      </c>
      <c r="H528" t="s">
        <v>111</v>
      </c>
      <c r="I528" t="s">
        <v>111</v>
      </c>
      <c r="J528" s="59">
        <v>174</v>
      </c>
      <c r="K528" s="60" t="s">
        <v>1517</v>
      </c>
      <c r="L528" s="60" t="s">
        <v>2294</v>
      </c>
      <c r="M528" s="60" t="s">
        <v>1518</v>
      </c>
      <c r="N528" s="60" t="s">
        <v>1519</v>
      </c>
      <c r="O528" s="60" t="s">
        <v>2295</v>
      </c>
      <c r="P528" s="60" t="s">
        <v>626</v>
      </c>
      <c r="Q528" s="60" t="s">
        <v>111</v>
      </c>
      <c r="R528" s="60" t="s">
        <v>2296</v>
      </c>
      <c r="S528" s="60" t="s">
        <v>111</v>
      </c>
      <c r="T528" s="60" t="s">
        <v>111</v>
      </c>
      <c r="U528" s="60" t="s">
        <v>111</v>
      </c>
      <c r="V528" s="60" t="s">
        <v>111</v>
      </c>
      <c r="W528" s="60" t="s">
        <v>111</v>
      </c>
      <c r="X528" s="60" t="s">
        <v>111</v>
      </c>
      <c r="Y528" s="60" t="s">
        <v>2297</v>
      </c>
      <c r="Z528" s="60" t="s">
        <v>111</v>
      </c>
      <c r="AA528" s="60" t="s">
        <v>111</v>
      </c>
      <c r="AB528" s="60" t="s">
        <v>111</v>
      </c>
      <c r="AC528" s="60" t="s">
        <v>111</v>
      </c>
      <c r="AD528" s="60" t="s">
        <v>111</v>
      </c>
      <c r="AE528" s="60" t="s">
        <v>111</v>
      </c>
      <c r="AF528" s="60" t="s">
        <v>111</v>
      </c>
      <c r="AG528" s="60" t="s">
        <v>111</v>
      </c>
      <c r="AH528" s="60" t="s">
        <v>111</v>
      </c>
      <c r="AI528" s="60"/>
      <c r="AJ528" s="60" t="s">
        <v>2295</v>
      </c>
      <c r="AK528" s="61"/>
    </row>
    <row r="529" spans="1:37" x14ac:dyDescent="0.3">
      <c r="D529" t="str">
        <f>IF(A529&lt;&gt;"",A529,IF(B529&lt;&gt;"",B529,IF(C529&lt;&gt;"",C529,"")))</f>
        <v/>
      </c>
      <c r="E529" t="str">
        <f>_xlfn.IFNA(VLOOKUP(D529,'Colt Inv June'!A:B,2,0),"")</f>
        <v/>
      </c>
      <c r="F529" t="s">
        <v>111</v>
      </c>
      <c r="G529" t="s">
        <v>111</v>
      </c>
      <c r="H529" t="s">
        <v>2321</v>
      </c>
      <c r="I529" t="s">
        <v>990</v>
      </c>
      <c r="J529" s="59">
        <v>184</v>
      </c>
      <c r="K529" s="60" t="s">
        <v>1517</v>
      </c>
      <c r="L529" s="60" t="s">
        <v>2315</v>
      </c>
      <c r="M529" s="60" t="s">
        <v>1518</v>
      </c>
      <c r="N529" s="60" t="s">
        <v>1519</v>
      </c>
      <c r="O529" s="60" t="s">
        <v>2316</v>
      </c>
      <c r="P529" s="60" t="s">
        <v>626</v>
      </c>
      <c r="Q529" s="60" t="s">
        <v>111</v>
      </c>
      <c r="R529" s="60" t="s">
        <v>2317</v>
      </c>
      <c r="S529" s="60" t="s">
        <v>2318</v>
      </c>
      <c r="T529" s="60" t="s">
        <v>111</v>
      </c>
      <c r="U529" s="60" t="s">
        <v>111</v>
      </c>
      <c r="V529" s="60" t="s">
        <v>2319</v>
      </c>
      <c r="W529" s="60" t="s">
        <v>111</v>
      </c>
      <c r="X529" s="60" t="s">
        <v>2320</v>
      </c>
      <c r="Y529" s="60" t="s">
        <v>2321</v>
      </c>
      <c r="Z529" s="60" t="s">
        <v>111</v>
      </c>
      <c r="AA529" s="60" t="s">
        <v>111</v>
      </c>
      <c r="AB529" s="60" t="s">
        <v>111</v>
      </c>
      <c r="AC529" s="60" t="s">
        <v>111</v>
      </c>
      <c r="AD529" s="60" t="s">
        <v>111</v>
      </c>
      <c r="AE529" s="60" t="s">
        <v>111</v>
      </c>
      <c r="AF529" s="60" t="s">
        <v>111</v>
      </c>
      <c r="AG529" s="60" t="s">
        <v>111</v>
      </c>
      <c r="AH529" s="60" t="s">
        <v>111</v>
      </c>
      <c r="AI529" s="60"/>
      <c r="AJ529" s="60" t="s">
        <v>2316</v>
      </c>
      <c r="AK529" s="61"/>
    </row>
    <row r="530" spans="1:37" x14ac:dyDescent="0.3">
      <c r="D530" t="str">
        <f>IF(A530&lt;&gt;"",A530,IF(B530&lt;&gt;"",B530,IF(C530&lt;&gt;"",C530,"")))</f>
        <v/>
      </c>
      <c r="E530" t="str">
        <f>_xlfn.IFNA(VLOOKUP(D530,'Colt Inv June'!A:B,2,0),"")</f>
        <v/>
      </c>
      <c r="F530" t="s">
        <v>111</v>
      </c>
      <c r="G530" t="s">
        <v>111</v>
      </c>
      <c r="H530" t="s">
        <v>2336</v>
      </c>
      <c r="I530" t="s">
        <v>201</v>
      </c>
      <c r="J530" s="59">
        <v>300</v>
      </c>
      <c r="K530" s="60" t="s">
        <v>1517</v>
      </c>
      <c r="L530" s="60" t="s">
        <v>2796</v>
      </c>
      <c r="M530" s="60" t="s">
        <v>1518</v>
      </c>
      <c r="N530" s="60" t="s">
        <v>1519</v>
      </c>
      <c r="O530" s="60" t="s">
        <v>2797</v>
      </c>
      <c r="P530" s="60" t="s">
        <v>626</v>
      </c>
      <c r="Q530" s="60" t="s">
        <v>1544</v>
      </c>
      <c r="R530" s="60" t="s">
        <v>2798</v>
      </c>
      <c r="S530" s="60" t="s">
        <v>111</v>
      </c>
      <c r="T530" s="60" t="s">
        <v>111</v>
      </c>
      <c r="U530" s="60" t="s">
        <v>111</v>
      </c>
      <c r="V530" s="60" t="s">
        <v>273</v>
      </c>
      <c r="W530" s="60" t="s">
        <v>111</v>
      </c>
      <c r="X530" s="60" t="s">
        <v>111</v>
      </c>
      <c r="Y530" s="60" t="s">
        <v>2336</v>
      </c>
      <c r="Z530" s="60" t="s">
        <v>2337</v>
      </c>
      <c r="AA530" s="60" t="s">
        <v>2338</v>
      </c>
      <c r="AB530" s="60" t="s">
        <v>1571</v>
      </c>
      <c r="AC530" s="60" t="s">
        <v>111</v>
      </c>
      <c r="AD530" s="60" t="s">
        <v>111</v>
      </c>
      <c r="AE530" s="60" t="s">
        <v>111</v>
      </c>
      <c r="AF530" s="60" t="s">
        <v>111</v>
      </c>
      <c r="AG530" s="60" t="s">
        <v>111</v>
      </c>
      <c r="AH530" s="60" t="s">
        <v>111</v>
      </c>
      <c r="AI530" s="60"/>
      <c r="AJ530" s="60" t="s">
        <v>2797</v>
      </c>
      <c r="AK530" s="61"/>
    </row>
    <row r="531" spans="1:37" x14ac:dyDescent="0.3">
      <c r="D531" t="str">
        <f>IF(A531&lt;&gt;"",A531,IF(B531&lt;&gt;"",B531,IF(C531&lt;&gt;"",C531,"")))</f>
        <v/>
      </c>
      <c r="E531" t="str">
        <f>_xlfn.IFNA(VLOOKUP(D531,'Colt Inv June'!A:B,2,0),"")</f>
        <v/>
      </c>
      <c r="F531" t="s">
        <v>111</v>
      </c>
      <c r="G531" t="s">
        <v>111</v>
      </c>
      <c r="H531" t="s">
        <v>3713</v>
      </c>
      <c r="I531" t="s">
        <v>383</v>
      </c>
      <c r="J531" s="59">
        <v>574</v>
      </c>
      <c r="K531" s="60" t="s">
        <v>1517</v>
      </c>
      <c r="L531" s="60" t="s">
        <v>4033</v>
      </c>
      <c r="M531" s="60" t="s">
        <v>1518</v>
      </c>
      <c r="N531" s="60" t="s">
        <v>1519</v>
      </c>
      <c r="O531" s="60" t="s">
        <v>4034</v>
      </c>
      <c r="P531" s="60" t="s">
        <v>626</v>
      </c>
      <c r="Q531" s="60" t="s">
        <v>3722</v>
      </c>
      <c r="R531" s="60" t="s">
        <v>4035</v>
      </c>
      <c r="S531" s="60" t="s">
        <v>111</v>
      </c>
      <c r="T531" s="60" t="s">
        <v>2460</v>
      </c>
      <c r="U531" s="60" t="s">
        <v>111</v>
      </c>
      <c r="V531" s="60" t="s">
        <v>3938</v>
      </c>
      <c r="W531" s="60" t="s">
        <v>111</v>
      </c>
      <c r="X531" s="60" t="s">
        <v>3473</v>
      </c>
      <c r="Y531" s="60" t="s">
        <v>3713</v>
      </c>
      <c r="Z531" s="60" t="s">
        <v>3667</v>
      </c>
      <c r="AA531" s="60" t="s">
        <v>4036</v>
      </c>
      <c r="AB531" s="60" t="s">
        <v>3057</v>
      </c>
      <c r="AC531" s="60" t="s">
        <v>4037</v>
      </c>
      <c r="AD531" s="60" t="s">
        <v>3689</v>
      </c>
      <c r="AE531" s="60" t="s">
        <v>111</v>
      </c>
      <c r="AF531" s="60" t="s">
        <v>111</v>
      </c>
      <c r="AG531" s="60" t="s">
        <v>111</v>
      </c>
      <c r="AH531" s="60" t="s">
        <v>111</v>
      </c>
      <c r="AI531" s="60"/>
      <c r="AJ531" s="60" t="s">
        <v>4034</v>
      </c>
      <c r="AK531" s="61"/>
    </row>
    <row r="532" spans="1:37" x14ac:dyDescent="0.3">
      <c r="D532" t="str">
        <f>IF(A532&lt;&gt;"",A532,IF(B532&lt;&gt;"",B532,IF(C532&lt;&gt;"",C532,"")))</f>
        <v/>
      </c>
      <c r="E532" t="str">
        <f>_xlfn.IFNA(VLOOKUP(D532,'Colt Inv June'!A:B,2,0),"")</f>
        <v/>
      </c>
      <c r="F532" t="s">
        <v>111</v>
      </c>
      <c r="G532" t="s">
        <v>111</v>
      </c>
      <c r="H532" t="s">
        <v>111</v>
      </c>
      <c r="I532" t="s">
        <v>111</v>
      </c>
      <c r="J532" s="62">
        <v>38</v>
      </c>
      <c r="K532" s="63" t="s">
        <v>1517</v>
      </c>
      <c r="L532" s="63" t="s">
        <v>1710</v>
      </c>
      <c r="M532" s="63" t="s">
        <v>1518</v>
      </c>
      <c r="N532" s="63" t="s">
        <v>1519</v>
      </c>
      <c r="O532" s="63" t="s">
        <v>1711</v>
      </c>
      <c r="P532" s="63" t="s">
        <v>626</v>
      </c>
      <c r="Q532" s="63" t="s">
        <v>1544</v>
      </c>
      <c r="R532" s="63" t="s">
        <v>1712</v>
      </c>
      <c r="S532" s="63" t="s">
        <v>1713</v>
      </c>
      <c r="T532" s="63" t="s">
        <v>1547</v>
      </c>
      <c r="U532" s="63" t="s">
        <v>72</v>
      </c>
      <c r="V532" s="63" t="s">
        <v>97</v>
      </c>
      <c r="W532" s="63" t="s">
        <v>72</v>
      </c>
      <c r="X532" s="63" t="s">
        <v>1714</v>
      </c>
      <c r="Y532" s="63" t="s">
        <v>1715</v>
      </c>
      <c r="Z532" s="63" t="s">
        <v>1550</v>
      </c>
      <c r="AA532" s="63" t="s">
        <v>111</v>
      </c>
      <c r="AB532" s="63" t="s">
        <v>1571</v>
      </c>
      <c r="AC532" s="63" t="s">
        <v>111</v>
      </c>
      <c r="AD532" s="63" t="s">
        <v>111</v>
      </c>
      <c r="AE532" s="63" t="s">
        <v>111</v>
      </c>
      <c r="AF532" s="63" t="s">
        <v>111</v>
      </c>
      <c r="AG532" s="63" t="s">
        <v>111</v>
      </c>
      <c r="AH532" s="63" t="s">
        <v>111</v>
      </c>
      <c r="AI532" s="63"/>
      <c r="AJ532" s="63" t="s">
        <v>1711</v>
      </c>
      <c r="AK532" s="64"/>
    </row>
    <row r="533" spans="1:37" x14ac:dyDescent="0.3">
      <c r="D533" t="str">
        <f>IF(A533&lt;&gt;"",A533,IF(B533&lt;&gt;"",B533,IF(C533&lt;&gt;"",C533,"")))</f>
        <v/>
      </c>
      <c r="E533" t="str">
        <f>_xlfn.IFNA(VLOOKUP(D533,'Colt Inv June'!A:B,2,0),"")</f>
        <v/>
      </c>
      <c r="F533" t="s">
        <v>111</v>
      </c>
      <c r="G533" t="s">
        <v>111</v>
      </c>
      <c r="H533" t="s">
        <v>111</v>
      </c>
      <c r="I533" t="s">
        <v>111</v>
      </c>
      <c r="J533" s="59">
        <v>261</v>
      </c>
      <c r="K533" s="60" t="s">
        <v>1517</v>
      </c>
      <c r="L533" s="60" t="s">
        <v>2607</v>
      </c>
      <c r="M533" s="60" t="s">
        <v>1518</v>
      </c>
      <c r="N533" s="60" t="s">
        <v>2608</v>
      </c>
      <c r="O533" s="60" t="s">
        <v>2609</v>
      </c>
      <c r="P533" s="60" t="s">
        <v>1759</v>
      </c>
      <c r="Q533" s="60" t="s">
        <v>111</v>
      </c>
      <c r="R533" s="60" t="s">
        <v>2610</v>
      </c>
      <c r="S533" s="60" t="s">
        <v>2611</v>
      </c>
      <c r="T533" s="60" t="s">
        <v>2612</v>
      </c>
      <c r="U533" s="60" t="s">
        <v>111</v>
      </c>
      <c r="V533" s="60" t="s">
        <v>273</v>
      </c>
      <c r="W533" s="60" t="s">
        <v>111</v>
      </c>
      <c r="X533" s="60" t="s">
        <v>2613</v>
      </c>
      <c r="Y533" s="60" t="s">
        <v>2608</v>
      </c>
      <c r="Z533" s="60" t="s">
        <v>1968</v>
      </c>
      <c r="AA533" s="60" t="s">
        <v>2614</v>
      </c>
      <c r="AB533" s="60" t="s">
        <v>2615</v>
      </c>
      <c r="AC533" s="60" t="s">
        <v>111</v>
      </c>
      <c r="AD533" s="60" t="s">
        <v>111</v>
      </c>
      <c r="AE533" s="60" t="s">
        <v>111</v>
      </c>
      <c r="AF533" s="60" t="s">
        <v>111</v>
      </c>
      <c r="AG533" s="60" t="s">
        <v>111</v>
      </c>
      <c r="AH533" s="60" t="s">
        <v>111</v>
      </c>
      <c r="AI533" s="60"/>
      <c r="AJ533" s="60" t="s">
        <v>2609</v>
      </c>
      <c r="AK533" s="61"/>
    </row>
    <row r="534" spans="1:37" x14ac:dyDescent="0.3">
      <c r="D534" t="str">
        <f>IF(A534&lt;&gt;"",A534,IF(B534&lt;&gt;"",B534,IF(C534&lt;&gt;"",C534,"")))</f>
        <v/>
      </c>
      <c r="E534" t="str">
        <f>_xlfn.IFNA(VLOOKUP(D534,'Colt Inv June'!A:B,2,0),"")</f>
        <v/>
      </c>
      <c r="F534" t="s">
        <v>111</v>
      </c>
      <c r="G534" t="s">
        <v>111</v>
      </c>
      <c r="H534" t="s">
        <v>111</v>
      </c>
      <c r="I534" t="s">
        <v>111</v>
      </c>
      <c r="J534" s="62">
        <v>262</v>
      </c>
      <c r="K534" s="63" t="s">
        <v>1517</v>
      </c>
      <c r="L534" s="63" t="s">
        <v>2607</v>
      </c>
      <c r="M534" s="63" t="s">
        <v>1518</v>
      </c>
      <c r="N534" s="63" t="s">
        <v>2608</v>
      </c>
      <c r="O534" s="63" t="s">
        <v>2609</v>
      </c>
      <c r="P534" s="63" t="s">
        <v>626</v>
      </c>
      <c r="Q534" s="63" t="s">
        <v>111</v>
      </c>
      <c r="R534" s="63" t="s">
        <v>2610</v>
      </c>
      <c r="S534" s="63" t="s">
        <v>2611</v>
      </c>
      <c r="T534" s="63" t="s">
        <v>2612</v>
      </c>
      <c r="U534" s="63" t="s">
        <v>111</v>
      </c>
      <c r="V534" s="63" t="s">
        <v>273</v>
      </c>
      <c r="W534" s="63" t="s">
        <v>111</v>
      </c>
      <c r="X534" s="63" t="s">
        <v>2613</v>
      </c>
      <c r="Y534" s="63" t="s">
        <v>2608</v>
      </c>
      <c r="Z534" s="63" t="s">
        <v>1968</v>
      </c>
      <c r="AA534" s="63" t="s">
        <v>2614</v>
      </c>
      <c r="AB534" s="63" t="s">
        <v>2615</v>
      </c>
      <c r="AC534" s="63" t="s">
        <v>111</v>
      </c>
      <c r="AD534" s="63" t="s">
        <v>111</v>
      </c>
      <c r="AE534" s="63" t="s">
        <v>111</v>
      </c>
      <c r="AF534" s="63" t="s">
        <v>111</v>
      </c>
      <c r="AG534" s="63" t="s">
        <v>111</v>
      </c>
      <c r="AH534" s="63" t="s">
        <v>111</v>
      </c>
      <c r="AI534" s="63"/>
      <c r="AJ534" s="63" t="s">
        <v>2609</v>
      </c>
      <c r="AK534" s="64"/>
    </row>
    <row r="535" spans="1:37" x14ac:dyDescent="0.3">
      <c r="D535" t="str">
        <f>IF(A535&lt;&gt;"",A535,IF(B535&lt;&gt;"",B535,IF(C535&lt;&gt;"",C535,"")))</f>
        <v/>
      </c>
      <c r="E535" t="str">
        <f>_xlfn.IFNA(VLOOKUP(D535,'Colt Inv June'!A:B,2,0),"")</f>
        <v/>
      </c>
      <c r="F535" t="s">
        <v>111</v>
      </c>
      <c r="G535" t="s">
        <v>111</v>
      </c>
      <c r="H535" t="s">
        <v>111</v>
      </c>
      <c r="I535" t="s">
        <v>111</v>
      </c>
      <c r="J535" s="59">
        <v>198</v>
      </c>
      <c r="K535" s="60" t="s">
        <v>1517</v>
      </c>
      <c r="L535" s="60" t="s">
        <v>2358</v>
      </c>
      <c r="M535" s="60" t="s">
        <v>1518</v>
      </c>
      <c r="N535" s="60" t="s">
        <v>1519</v>
      </c>
      <c r="O535" s="60" t="s">
        <v>2359</v>
      </c>
      <c r="P535" s="60" t="s">
        <v>626</v>
      </c>
      <c r="Q535" s="60" t="s">
        <v>111</v>
      </c>
      <c r="R535" s="60" t="s">
        <v>111</v>
      </c>
      <c r="S535" s="60" t="s">
        <v>111</v>
      </c>
      <c r="T535" s="60" t="s">
        <v>111</v>
      </c>
      <c r="U535" s="60" t="s">
        <v>111</v>
      </c>
      <c r="V535" s="60" t="s">
        <v>111</v>
      </c>
      <c r="W535" s="60" t="s">
        <v>111</v>
      </c>
      <c r="X535" s="60" t="s">
        <v>2360</v>
      </c>
      <c r="Y535" s="60" t="s">
        <v>2361</v>
      </c>
      <c r="Z535" s="60" t="s">
        <v>111</v>
      </c>
      <c r="AA535" s="60" t="s">
        <v>111</v>
      </c>
      <c r="AB535" s="60" t="s">
        <v>111</v>
      </c>
      <c r="AC535" s="60" t="s">
        <v>111</v>
      </c>
      <c r="AD535" s="60" t="s">
        <v>111</v>
      </c>
      <c r="AE535" s="60" t="s">
        <v>111</v>
      </c>
      <c r="AF535" s="60" t="s">
        <v>111</v>
      </c>
      <c r="AG535" s="60" t="s">
        <v>111</v>
      </c>
      <c r="AH535" s="60" t="s">
        <v>111</v>
      </c>
      <c r="AI535" s="60"/>
      <c r="AJ535" s="60" t="s">
        <v>2359</v>
      </c>
      <c r="AK535" s="61"/>
    </row>
    <row r="536" spans="1:37" x14ac:dyDescent="0.3">
      <c r="D536" t="str">
        <f>IF(A536&lt;&gt;"",A536,IF(B536&lt;&gt;"",B536,IF(C536&lt;&gt;"",C536,"")))</f>
        <v/>
      </c>
      <c r="E536" t="str">
        <f>_xlfn.IFNA(VLOOKUP(D536,'Colt Inv June'!A:B,2,0),"")</f>
        <v/>
      </c>
      <c r="F536" t="s">
        <v>111</v>
      </c>
      <c r="G536" t="s">
        <v>111</v>
      </c>
      <c r="H536" t="s">
        <v>2394</v>
      </c>
      <c r="I536" t="s">
        <v>388</v>
      </c>
      <c r="J536" s="59">
        <v>642</v>
      </c>
      <c r="K536" s="60" t="s">
        <v>1551</v>
      </c>
      <c r="L536" s="60" t="s">
        <v>4278</v>
      </c>
      <c r="M536" s="60" t="s">
        <v>1518</v>
      </c>
      <c r="N536" s="60" t="s">
        <v>1553</v>
      </c>
      <c r="O536" s="60" t="s">
        <v>4279</v>
      </c>
      <c r="P536" s="60" t="s">
        <v>668</v>
      </c>
      <c r="Q536" s="60" t="s">
        <v>4280</v>
      </c>
      <c r="R536" s="60" t="s">
        <v>111</v>
      </c>
      <c r="S536" s="60" t="s">
        <v>3702</v>
      </c>
      <c r="T536" s="60" t="s">
        <v>111</v>
      </c>
      <c r="U536" s="60" t="s">
        <v>111</v>
      </c>
      <c r="V536" s="60" t="s">
        <v>72</v>
      </c>
      <c r="W536" s="60" t="s">
        <v>111</v>
      </c>
      <c r="X536" s="60" t="s">
        <v>111</v>
      </c>
      <c r="Y536" s="60" t="s">
        <v>2394</v>
      </c>
      <c r="Z536" s="60" t="s">
        <v>1558</v>
      </c>
      <c r="AA536" s="60" t="s">
        <v>391</v>
      </c>
      <c r="AB536" s="60" t="s">
        <v>632</v>
      </c>
      <c r="AC536" s="60" t="s">
        <v>4281</v>
      </c>
      <c r="AD536" s="60" t="s">
        <v>72</v>
      </c>
      <c r="AE536" s="60" t="s">
        <v>111</v>
      </c>
      <c r="AF536" s="60" t="s">
        <v>111</v>
      </c>
      <c r="AG536" s="60" t="s">
        <v>4281</v>
      </c>
      <c r="AH536" s="60" t="s">
        <v>111</v>
      </c>
      <c r="AI536" s="60"/>
      <c r="AJ536" s="60" t="s">
        <v>4279</v>
      </c>
      <c r="AK536" s="61"/>
    </row>
    <row r="537" spans="1:37" x14ac:dyDescent="0.3">
      <c r="D537" t="str">
        <f>IF(A537&lt;&gt;"",A537,IF(B537&lt;&gt;"",B537,IF(C537&lt;&gt;"",C537,"")))</f>
        <v/>
      </c>
      <c r="E537" t="str">
        <f>_xlfn.IFNA(VLOOKUP(D537,'Colt Inv June'!A:B,2,0),"")</f>
        <v/>
      </c>
      <c r="F537" t="s">
        <v>111</v>
      </c>
      <c r="G537" t="s">
        <v>111</v>
      </c>
      <c r="H537" t="s">
        <v>111</v>
      </c>
      <c r="I537" t="s">
        <v>111</v>
      </c>
      <c r="J537" s="59">
        <v>202</v>
      </c>
      <c r="K537" s="60" t="s">
        <v>1517</v>
      </c>
      <c r="L537" s="60" t="s">
        <v>2366</v>
      </c>
      <c r="M537" s="60" t="s">
        <v>1518</v>
      </c>
      <c r="N537" s="60" t="s">
        <v>1519</v>
      </c>
      <c r="O537" s="60" t="s">
        <v>2367</v>
      </c>
      <c r="P537" s="60" t="s">
        <v>626</v>
      </c>
      <c r="Q537" s="60" t="s">
        <v>1544</v>
      </c>
      <c r="R537" s="60" t="s">
        <v>2368</v>
      </c>
      <c r="S537" s="60" t="s">
        <v>111</v>
      </c>
      <c r="T537" s="60" t="s">
        <v>1576</v>
      </c>
      <c r="U537" s="60" t="s">
        <v>72</v>
      </c>
      <c r="V537" s="60" t="s">
        <v>125</v>
      </c>
      <c r="W537" s="60" t="s">
        <v>72</v>
      </c>
      <c r="X537" s="60" t="s">
        <v>2369</v>
      </c>
      <c r="Y537" s="60" t="s">
        <v>1656</v>
      </c>
      <c r="Z537" s="60" t="s">
        <v>111</v>
      </c>
      <c r="AA537" s="60" t="s">
        <v>111</v>
      </c>
      <c r="AB537" s="60" t="s">
        <v>111</v>
      </c>
      <c r="AC537" s="60" t="s">
        <v>111</v>
      </c>
      <c r="AD537" s="60" t="s">
        <v>111</v>
      </c>
      <c r="AE537" s="60" t="s">
        <v>111</v>
      </c>
      <c r="AF537" s="60" t="s">
        <v>111</v>
      </c>
      <c r="AG537" s="60" t="s">
        <v>111</v>
      </c>
      <c r="AH537" s="60" t="s">
        <v>111</v>
      </c>
      <c r="AI537" s="60"/>
      <c r="AJ537" s="60" t="s">
        <v>2367</v>
      </c>
      <c r="AK537" s="61"/>
    </row>
    <row r="538" spans="1:37" x14ac:dyDescent="0.3">
      <c r="D538" t="str">
        <f>IF(A538&lt;&gt;"",A538,IF(B538&lt;&gt;"",B538,IF(C538&lt;&gt;"",C538,"")))</f>
        <v/>
      </c>
      <c r="E538" t="str">
        <f>_xlfn.IFNA(VLOOKUP(D538,'Colt Inv June'!A:B,2,0),"")</f>
        <v/>
      </c>
      <c r="F538" t="s">
        <v>111</v>
      </c>
      <c r="G538" t="s">
        <v>111</v>
      </c>
      <c r="H538" t="s">
        <v>111</v>
      </c>
      <c r="I538" t="s">
        <v>111</v>
      </c>
      <c r="J538" s="59">
        <v>705</v>
      </c>
      <c r="K538" s="60" t="s">
        <v>1517</v>
      </c>
      <c r="L538" s="60" t="s">
        <v>3842</v>
      </c>
      <c r="M538" s="60" t="s">
        <v>1518</v>
      </c>
      <c r="N538" s="60" t="s">
        <v>1519</v>
      </c>
      <c r="O538" s="60" t="s">
        <v>3843</v>
      </c>
      <c r="P538" s="60" t="s">
        <v>3029</v>
      </c>
      <c r="Q538" s="60" t="s">
        <v>3844</v>
      </c>
      <c r="R538" s="60" t="s">
        <v>3845</v>
      </c>
      <c r="S538" s="60" t="s">
        <v>3846</v>
      </c>
      <c r="T538" s="60" t="s">
        <v>847</v>
      </c>
      <c r="U538" s="60" t="s">
        <v>72</v>
      </c>
      <c r="V538" s="60" t="s">
        <v>3847</v>
      </c>
      <c r="W538" s="60" t="s">
        <v>72</v>
      </c>
      <c r="X538" s="60" t="s">
        <v>3795</v>
      </c>
      <c r="Y538" s="60" t="s">
        <v>3848</v>
      </c>
      <c r="Z538" s="60" t="s">
        <v>3667</v>
      </c>
      <c r="AA538" s="60" t="s">
        <v>3849</v>
      </c>
      <c r="AB538" s="60" t="s">
        <v>3850</v>
      </c>
      <c r="AC538" s="60" t="s">
        <v>3530</v>
      </c>
      <c r="AD538" s="60" t="s">
        <v>1992</v>
      </c>
      <c r="AE538" s="60" t="s">
        <v>111</v>
      </c>
      <c r="AF538" s="60" t="s">
        <v>111</v>
      </c>
      <c r="AG538" s="60" t="s">
        <v>111</v>
      </c>
      <c r="AH538" s="60" t="s">
        <v>111</v>
      </c>
      <c r="AI538" s="60"/>
      <c r="AJ538" s="60" t="s">
        <v>3843</v>
      </c>
      <c r="AK538" s="61"/>
    </row>
    <row r="539" spans="1:37" x14ac:dyDescent="0.3">
      <c r="D539" t="str">
        <f>IF(A539&lt;&gt;"",A539,IF(B539&lt;&gt;"",B539,IF(C539&lt;&gt;"",C539,"")))</f>
        <v/>
      </c>
      <c r="E539" t="str">
        <f>_xlfn.IFNA(VLOOKUP(D539,'Colt Inv June'!A:B,2,0),"")</f>
        <v/>
      </c>
      <c r="F539" t="s">
        <v>111</v>
      </c>
      <c r="G539" t="s">
        <v>111</v>
      </c>
      <c r="H539" t="s">
        <v>111</v>
      </c>
      <c r="I539" t="s">
        <v>111</v>
      </c>
      <c r="J539" s="62">
        <v>704</v>
      </c>
      <c r="K539" s="63" t="s">
        <v>1517</v>
      </c>
      <c r="L539" s="63" t="s">
        <v>3851</v>
      </c>
      <c r="M539" s="63" t="s">
        <v>1518</v>
      </c>
      <c r="N539" s="63" t="s">
        <v>1519</v>
      </c>
      <c r="O539" s="63" t="s">
        <v>3843</v>
      </c>
      <c r="P539" s="63" t="s">
        <v>626</v>
      </c>
      <c r="Q539" s="63" t="s">
        <v>3852</v>
      </c>
      <c r="R539" s="63" t="s">
        <v>111</v>
      </c>
      <c r="S539" s="63" t="s">
        <v>3846</v>
      </c>
      <c r="T539" s="63" t="s">
        <v>3853</v>
      </c>
      <c r="U539" s="63" t="s">
        <v>72</v>
      </c>
      <c r="V539" s="63" t="s">
        <v>3854</v>
      </c>
      <c r="W539" s="63" t="s">
        <v>72</v>
      </c>
      <c r="X539" s="63" t="s">
        <v>111</v>
      </c>
      <c r="Y539" s="63" t="s">
        <v>3848</v>
      </c>
      <c r="Z539" s="63" t="s">
        <v>3667</v>
      </c>
      <c r="AA539" s="63" t="s">
        <v>3849</v>
      </c>
      <c r="AB539" s="63" t="s">
        <v>3057</v>
      </c>
      <c r="AC539" s="63" t="s">
        <v>3530</v>
      </c>
      <c r="AD539" s="63" t="s">
        <v>3255</v>
      </c>
      <c r="AE539" s="63" t="s">
        <v>111</v>
      </c>
      <c r="AF539" s="63" t="s">
        <v>111</v>
      </c>
      <c r="AG539" s="63" t="s">
        <v>111</v>
      </c>
      <c r="AH539" s="63" t="s">
        <v>111</v>
      </c>
      <c r="AI539" s="63"/>
      <c r="AJ539" s="63" t="s">
        <v>3843</v>
      </c>
      <c r="AK539" s="64"/>
    </row>
    <row r="540" spans="1:37" x14ac:dyDescent="0.3">
      <c r="D540" t="str">
        <f>IF(A540&lt;&gt;"",A540,IF(B540&lt;&gt;"",B540,IF(C540&lt;&gt;"",C540,"")))</f>
        <v/>
      </c>
      <c r="E540" t="str">
        <f>_xlfn.IFNA(VLOOKUP(D540,'Colt Inv June'!A:B,2,0),"")</f>
        <v/>
      </c>
      <c r="F540" t="s">
        <v>111</v>
      </c>
      <c r="G540" t="s">
        <v>111</v>
      </c>
      <c r="H540" t="s">
        <v>111</v>
      </c>
      <c r="I540" t="s">
        <v>111</v>
      </c>
      <c r="J540" s="59">
        <v>706</v>
      </c>
      <c r="K540" s="60" t="s">
        <v>1517</v>
      </c>
      <c r="L540" s="60" t="s">
        <v>4491</v>
      </c>
      <c r="M540" s="60" t="s">
        <v>1518</v>
      </c>
      <c r="N540" s="60" t="s">
        <v>1519</v>
      </c>
      <c r="O540" s="60" t="s">
        <v>4492</v>
      </c>
      <c r="P540" s="60" t="s">
        <v>626</v>
      </c>
      <c r="Q540" s="60" t="s">
        <v>4493</v>
      </c>
      <c r="R540" s="60" t="s">
        <v>111</v>
      </c>
      <c r="S540" s="60" t="s">
        <v>3846</v>
      </c>
      <c r="T540" s="60" t="s">
        <v>3853</v>
      </c>
      <c r="U540" s="60" t="s">
        <v>72</v>
      </c>
      <c r="V540" s="60" t="s">
        <v>3854</v>
      </c>
      <c r="W540" s="60" t="s">
        <v>72</v>
      </c>
      <c r="X540" s="60" t="s">
        <v>111</v>
      </c>
      <c r="Y540" s="60" t="s">
        <v>3848</v>
      </c>
      <c r="Z540" s="60" t="s">
        <v>3667</v>
      </c>
      <c r="AA540" s="60" t="s">
        <v>3849</v>
      </c>
      <c r="AB540" s="60" t="s">
        <v>3057</v>
      </c>
      <c r="AC540" s="60" t="s">
        <v>4494</v>
      </c>
      <c r="AD540" s="60" t="s">
        <v>3255</v>
      </c>
      <c r="AE540" s="60" t="s">
        <v>111</v>
      </c>
      <c r="AF540" s="60" t="s">
        <v>111</v>
      </c>
      <c r="AG540" s="60" t="s">
        <v>111</v>
      </c>
      <c r="AH540" s="60" t="s">
        <v>111</v>
      </c>
      <c r="AI540" s="60"/>
      <c r="AJ540" s="60" t="s">
        <v>4492</v>
      </c>
      <c r="AK540" s="61"/>
    </row>
    <row r="541" spans="1:37" x14ac:dyDescent="0.3">
      <c r="D541" t="str">
        <f>IF(A541&lt;&gt;"",A541,IF(B541&lt;&gt;"",B541,IF(C541&lt;&gt;"",C541,"")))</f>
        <v/>
      </c>
      <c r="E541" t="str">
        <f>_xlfn.IFNA(VLOOKUP(D541,'Colt Inv June'!A:B,2,0),"")</f>
        <v/>
      </c>
      <c r="F541" t="s">
        <v>111</v>
      </c>
      <c r="G541" t="s">
        <v>111</v>
      </c>
      <c r="H541" t="s">
        <v>111</v>
      </c>
      <c r="I541" t="s">
        <v>111</v>
      </c>
      <c r="J541" s="62">
        <v>707</v>
      </c>
      <c r="K541" s="63" t="s">
        <v>1517</v>
      </c>
      <c r="L541" s="63" t="s">
        <v>4495</v>
      </c>
      <c r="M541" s="63" t="s">
        <v>1518</v>
      </c>
      <c r="N541" s="63" t="s">
        <v>1519</v>
      </c>
      <c r="O541" s="63" t="s">
        <v>4492</v>
      </c>
      <c r="P541" s="63" t="s">
        <v>3029</v>
      </c>
      <c r="Q541" s="63" t="s">
        <v>3844</v>
      </c>
      <c r="R541" s="63" t="s">
        <v>3845</v>
      </c>
      <c r="S541" s="63" t="s">
        <v>3846</v>
      </c>
      <c r="T541" s="63" t="s">
        <v>847</v>
      </c>
      <c r="U541" s="63" t="s">
        <v>72</v>
      </c>
      <c r="V541" s="63" t="s">
        <v>3847</v>
      </c>
      <c r="W541" s="63" t="s">
        <v>72</v>
      </c>
      <c r="X541" s="63" t="s">
        <v>3795</v>
      </c>
      <c r="Y541" s="63" t="s">
        <v>3848</v>
      </c>
      <c r="Z541" s="63" t="s">
        <v>3667</v>
      </c>
      <c r="AA541" s="63" t="s">
        <v>3849</v>
      </c>
      <c r="AB541" s="63" t="s">
        <v>3850</v>
      </c>
      <c r="AC541" s="63" t="s">
        <v>3530</v>
      </c>
      <c r="AD541" s="63" t="s">
        <v>1992</v>
      </c>
      <c r="AE541" s="63" t="s">
        <v>111</v>
      </c>
      <c r="AF541" s="63" t="s">
        <v>111</v>
      </c>
      <c r="AG541" s="63" t="s">
        <v>111</v>
      </c>
      <c r="AH541" s="63" t="s">
        <v>111</v>
      </c>
      <c r="AI541" s="63"/>
      <c r="AJ541" s="63" t="s">
        <v>4492</v>
      </c>
      <c r="AK541" s="64"/>
    </row>
    <row r="542" spans="1:37" x14ac:dyDescent="0.3">
      <c r="D542" t="str">
        <f>IF(A542&lt;&gt;"",A542,IF(B542&lt;&gt;"",B542,IF(C542&lt;&gt;"",C542,"")))</f>
        <v/>
      </c>
      <c r="E542" t="str">
        <f>_xlfn.IFNA(VLOOKUP(D542,'Colt Inv June'!A:B,2,0),"")</f>
        <v/>
      </c>
      <c r="F542" t="s">
        <v>111</v>
      </c>
      <c r="G542" t="s">
        <v>111</v>
      </c>
      <c r="H542" t="s">
        <v>3480</v>
      </c>
      <c r="I542" t="s">
        <v>73</v>
      </c>
      <c r="J542" s="59">
        <v>474</v>
      </c>
      <c r="K542" s="60" t="s">
        <v>111</v>
      </c>
      <c r="L542" s="60" t="s">
        <v>3495</v>
      </c>
      <c r="M542" s="60" t="s">
        <v>1518</v>
      </c>
      <c r="N542" s="60" t="s">
        <v>1519</v>
      </c>
      <c r="O542" s="60" t="s">
        <v>3496</v>
      </c>
      <c r="P542" s="60" t="s">
        <v>626</v>
      </c>
      <c r="Q542" s="60" t="s">
        <v>3497</v>
      </c>
      <c r="R542" s="60" t="s">
        <v>3179</v>
      </c>
      <c r="S542" s="60" t="s">
        <v>3179</v>
      </c>
      <c r="T542" s="60" t="s">
        <v>81</v>
      </c>
      <c r="U542" s="60" t="s">
        <v>72</v>
      </c>
      <c r="V542" s="60" t="s">
        <v>72</v>
      </c>
      <c r="W542" s="60" t="s">
        <v>72</v>
      </c>
      <c r="X542" s="60" t="s">
        <v>3473</v>
      </c>
      <c r="Y542" s="60" t="s">
        <v>3480</v>
      </c>
      <c r="Z542" s="60" t="s">
        <v>3394</v>
      </c>
      <c r="AA542" s="60" t="s">
        <v>3498</v>
      </c>
      <c r="AB542" s="60" t="s">
        <v>76</v>
      </c>
      <c r="AC542" s="60" t="s">
        <v>3499</v>
      </c>
      <c r="AD542" s="60" t="s">
        <v>72</v>
      </c>
      <c r="AE542" s="60" t="s">
        <v>111</v>
      </c>
      <c r="AF542" s="60" t="s">
        <v>111</v>
      </c>
      <c r="AG542" s="60" t="s">
        <v>3499</v>
      </c>
      <c r="AH542" s="60" t="s">
        <v>3500</v>
      </c>
      <c r="AI542" s="60"/>
      <c r="AJ542" s="60" t="s">
        <v>3496</v>
      </c>
      <c r="AK542" s="61"/>
    </row>
    <row r="543" spans="1:37" x14ac:dyDescent="0.3">
      <c r="D543" t="str">
        <f>IF(A543&lt;&gt;"",A543,IF(B543&lt;&gt;"",B543,IF(C543&lt;&gt;"",C543,"")))</f>
        <v/>
      </c>
      <c r="E543" t="str">
        <f>_xlfn.IFNA(VLOOKUP(D543,'Colt Inv June'!A:B,2,0),"")</f>
        <v/>
      </c>
      <c r="F543" t="s">
        <v>111</v>
      </c>
      <c r="G543" t="s">
        <v>111</v>
      </c>
      <c r="H543" t="s">
        <v>111</v>
      </c>
      <c r="I543" t="s">
        <v>111</v>
      </c>
      <c r="J543" s="59">
        <v>215</v>
      </c>
      <c r="K543" s="60" t="s">
        <v>1517</v>
      </c>
      <c r="L543" s="60" t="s">
        <v>2401</v>
      </c>
      <c r="M543" s="60" t="s">
        <v>1518</v>
      </c>
      <c r="N543" s="60" t="s">
        <v>1519</v>
      </c>
      <c r="O543" s="60" t="s">
        <v>2402</v>
      </c>
      <c r="P543" s="60" t="s">
        <v>626</v>
      </c>
      <c r="Q543" s="60" t="s">
        <v>111</v>
      </c>
      <c r="R543" s="60" t="s">
        <v>111</v>
      </c>
      <c r="S543" s="60" t="s">
        <v>111</v>
      </c>
      <c r="T543" s="60" t="s">
        <v>111</v>
      </c>
      <c r="U543" s="60" t="s">
        <v>111</v>
      </c>
      <c r="V543" s="60" t="s">
        <v>111</v>
      </c>
      <c r="W543" s="60" t="s">
        <v>111</v>
      </c>
      <c r="X543" s="60" t="s">
        <v>111</v>
      </c>
      <c r="Y543" s="60" t="s">
        <v>2392</v>
      </c>
      <c r="Z543" s="60" t="s">
        <v>111</v>
      </c>
      <c r="AA543" s="60" t="s">
        <v>111</v>
      </c>
      <c r="AB543" s="60" t="s">
        <v>111</v>
      </c>
      <c r="AC543" s="60" t="s">
        <v>111</v>
      </c>
      <c r="AD543" s="60" t="s">
        <v>111</v>
      </c>
      <c r="AE543" s="60" t="s">
        <v>111</v>
      </c>
      <c r="AF543" s="60" t="s">
        <v>111</v>
      </c>
      <c r="AG543" s="60" t="s">
        <v>111</v>
      </c>
      <c r="AH543" s="60" t="s">
        <v>111</v>
      </c>
      <c r="AI543" s="60"/>
      <c r="AJ543" s="60" t="s">
        <v>2402</v>
      </c>
      <c r="AK543" s="61"/>
    </row>
    <row r="544" spans="1:37" x14ac:dyDescent="0.3">
      <c r="A544" t="s">
        <v>132</v>
      </c>
      <c r="B544" t="s">
        <v>132</v>
      </c>
      <c r="C544" t="s">
        <v>132</v>
      </c>
      <c r="D544" t="str">
        <f>IF(A544&lt;&gt;"",A544,IF(B544&lt;&gt;"",B544,IF(C544&lt;&gt;"",C544,"")))</f>
        <v>BRU/BRU/IA-087519</v>
      </c>
      <c r="E544" t="str">
        <f>_xlfn.IFNA(VLOOKUP(D544,'Colt Inv June'!A:B,2,0),"")</f>
        <v>ACTIRIS</v>
      </c>
      <c r="F544" t="s">
        <v>3546</v>
      </c>
      <c r="G544" t="s">
        <v>130</v>
      </c>
      <c r="H544" t="s">
        <v>3546</v>
      </c>
      <c r="I544" t="s">
        <v>130</v>
      </c>
      <c r="J544" s="62">
        <v>482</v>
      </c>
      <c r="K544" s="63" t="s">
        <v>1551</v>
      </c>
      <c r="L544" s="63" t="s">
        <v>131</v>
      </c>
      <c r="M544" s="63" t="s">
        <v>2038</v>
      </c>
      <c r="N544" s="63" t="s">
        <v>1553</v>
      </c>
      <c r="O544" s="63" t="s">
        <v>132</v>
      </c>
      <c r="P544" s="63" t="s">
        <v>626</v>
      </c>
      <c r="Q544" s="63" t="s">
        <v>1716</v>
      </c>
      <c r="R544" s="63" t="s">
        <v>3478</v>
      </c>
      <c r="S544" s="63" t="s">
        <v>3479</v>
      </c>
      <c r="T544" s="63" t="s">
        <v>136</v>
      </c>
      <c r="U544" s="63" t="s">
        <v>72</v>
      </c>
      <c r="V544" s="63" t="s">
        <v>135</v>
      </c>
      <c r="W544" s="63" t="s">
        <v>72</v>
      </c>
      <c r="X544" s="63" t="s">
        <v>3545</v>
      </c>
      <c r="Y544" s="63" t="s">
        <v>3546</v>
      </c>
      <c r="Z544" s="63" t="s">
        <v>1558</v>
      </c>
      <c r="AA544" s="63" t="s">
        <v>134</v>
      </c>
      <c r="AB544" s="63" t="s">
        <v>76</v>
      </c>
      <c r="AC544" s="63" t="s">
        <v>3547</v>
      </c>
      <c r="AD544" s="63" t="s">
        <v>72</v>
      </c>
      <c r="AE544" s="63" t="s">
        <v>111</v>
      </c>
      <c r="AF544" s="63" t="s">
        <v>111</v>
      </c>
      <c r="AG544" s="63" t="s">
        <v>3547</v>
      </c>
      <c r="AH544" s="63" t="s">
        <v>3548</v>
      </c>
      <c r="AI544" s="63"/>
      <c r="AJ544" s="63" t="s">
        <v>132</v>
      </c>
      <c r="AK544" s="64"/>
    </row>
    <row r="545" spans="4:37" x14ac:dyDescent="0.3">
      <c r="D545" t="str">
        <f>IF(A545&lt;&gt;"",A545,IF(B545&lt;&gt;"",B545,IF(C545&lt;&gt;"",C545,"")))</f>
        <v/>
      </c>
      <c r="E545" t="str">
        <f>_xlfn.IFNA(VLOOKUP(D545,'Colt Inv June'!A:B,2,0),"")</f>
        <v/>
      </c>
      <c r="F545" t="s">
        <v>111</v>
      </c>
      <c r="G545" t="s">
        <v>111</v>
      </c>
      <c r="H545" t="s">
        <v>111</v>
      </c>
      <c r="I545" t="s">
        <v>111</v>
      </c>
      <c r="J545" s="62">
        <v>486</v>
      </c>
      <c r="K545" s="63" t="s">
        <v>1517</v>
      </c>
      <c r="L545" s="63" t="s">
        <v>3578</v>
      </c>
      <c r="M545" s="63" t="s">
        <v>1518</v>
      </c>
      <c r="N545" s="63" t="s">
        <v>1519</v>
      </c>
      <c r="O545" s="63" t="s">
        <v>3579</v>
      </c>
      <c r="P545" s="63" t="s">
        <v>626</v>
      </c>
      <c r="Q545" s="63" t="s">
        <v>3580</v>
      </c>
      <c r="R545" s="63" t="s">
        <v>3478</v>
      </c>
      <c r="S545" s="63" t="s">
        <v>3581</v>
      </c>
      <c r="T545" s="63" t="s">
        <v>443</v>
      </c>
      <c r="U545" s="63" t="s">
        <v>72</v>
      </c>
      <c r="V545" s="63" t="s">
        <v>3582</v>
      </c>
      <c r="W545" s="63" t="s">
        <v>72</v>
      </c>
      <c r="X545" s="63" t="s">
        <v>3473</v>
      </c>
      <c r="Y545" s="63" t="s">
        <v>3583</v>
      </c>
      <c r="Z545" s="63" t="s">
        <v>3394</v>
      </c>
      <c r="AA545" s="63" t="s">
        <v>3584</v>
      </c>
      <c r="AB545" s="63" t="s">
        <v>1571</v>
      </c>
      <c r="AC545" s="63" t="s">
        <v>3585</v>
      </c>
      <c r="AD545" s="63" t="s">
        <v>3586</v>
      </c>
      <c r="AE545" s="63" t="s">
        <v>111</v>
      </c>
      <c r="AF545" s="63" t="s">
        <v>111</v>
      </c>
      <c r="AG545" s="63" t="s">
        <v>3585</v>
      </c>
      <c r="AH545" s="63" t="s">
        <v>3587</v>
      </c>
      <c r="AI545" s="63"/>
      <c r="AJ545" s="63" t="s">
        <v>3579</v>
      </c>
      <c r="AK545" s="64"/>
    </row>
    <row r="546" spans="4:37" x14ac:dyDescent="0.3">
      <c r="D546" t="str">
        <f>IF(A546&lt;&gt;"",A546,IF(B546&lt;&gt;"",B546,IF(C546&lt;&gt;"",C546,"")))</f>
        <v/>
      </c>
      <c r="E546" t="str">
        <f>_xlfn.IFNA(VLOOKUP(D546,'Colt Inv June'!A:B,2,0),"")</f>
        <v/>
      </c>
      <c r="F546" t="s">
        <v>111</v>
      </c>
      <c r="G546" t="s">
        <v>111</v>
      </c>
      <c r="H546" t="s">
        <v>111</v>
      </c>
      <c r="I546" t="s">
        <v>111</v>
      </c>
      <c r="J546" s="62">
        <v>513</v>
      </c>
      <c r="K546" s="63" t="s">
        <v>1517</v>
      </c>
      <c r="L546" s="63" t="s">
        <v>3720</v>
      </c>
      <c r="M546" s="63" t="s">
        <v>1518</v>
      </c>
      <c r="N546" s="63" t="s">
        <v>1519</v>
      </c>
      <c r="O546" s="63" t="s">
        <v>3721</v>
      </c>
      <c r="P546" s="63" t="s">
        <v>626</v>
      </c>
      <c r="Q546" s="63" t="s">
        <v>3722</v>
      </c>
      <c r="R546" s="63" t="s">
        <v>3478</v>
      </c>
      <c r="S546" s="63" t="s">
        <v>3723</v>
      </c>
      <c r="T546" s="63" t="s">
        <v>3724</v>
      </c>
      <c r="U546" s="63" t="s">
        <v>72</v>
      </c>
      <c r="V546" s="63" t="s">
        <v>3725</v>
      </c>
      <c r="W546" s="63" t="s">
        <v>72</v>
      </c>
      <c r="X546" s="63" t="s">
        <v>3473</v>
      </c>
      <c r="Y546" s="63" t="s">
        <v>3726</v>
      </c>
      <c r="Z546" s="63" t="s">
        <v>3394</v>
      </c>
      <c r="AA546" s="63" t="s">
        <v>3727</v>
      </c>
      <c r="AB546" s="63" t="s">
        <v>76</v>
      </c>
      <c r="AC546" s="63" t="s">
        <v>3728</v>
      </c>
      <c r="AD546" s="63" t="s">
        <v>3729</v>
      </c>
      <c r="AE546" s="63" t="s">
        <v>111</v>
      </c>
      <c r="AF546" s="63" t="s">
        <v>111</v>
      </c>
      <c r="AG546" s="63" t="s">
        <v>3730</v>
      </c>
      <c r="AH546" s="63" t="s">
        <v>3509</v>
      </c>
      <c r="AI546" s="63"/>
      <c r="AJ546" s="63" t="s">
        <v>3721</v>
      </c>
      <c r="AK546" s="64"/>
    </row>
    <row r="547" spans="4:37" x14ac:dyDescent="0.3">
      <c r="D547" t="str">
        <f>IF(A547&lt;&gt;"",A547,IF(B547&lt;&gt;"",B547,IF(C547&lt;&gt;"",C547,"")))</f>
        <v/>
      </c>
      <c r="E547" t="str">
        <f>_xlfn.IFNA(VLOOKUP(D547,'Colt Inv June'!A:B,2,0),"")</f>
        <v/>
      </c>
      <c r="F547" t="s">
        <v>111</v>
      </c>
      <c r="G547" t="s">
        <v>111</v>
      </c>
      <c r="H547" t="s">
        <v>111</v>
      </c>
      <c r="I547" t="s">
        <v>111</v>
      </c>
      <c r="J547" s="59">
        <v>224</v>
      </c>
      <c r="K547" s="60" t="s">
        <v>1517</v>
      </c>
      <c r="L547" s="60" t="s">
        <v>2422</v>
      </c>
      <c r="M547" s="60" t="s">
        <v>1518</v>
      </c>
      <c r="N547" s="60" t="s">
        <v>1519</v>
      </c>
      <c r="O547" s="60" t="s">
        <v>2423</v>
      </c>
      <c r="P547" s="60" t="s">
        <v>626</v>
      </c>
      <c r="Q547" s="60" t="s">
        <v>2068</v>
      </c>
      <c r="R547" s="60" t="s">
        <v>2424</v>
      </c>
      <c r="S547" s="60" t="s">
        <v>2033</v>
      </c>
      <c r="T547" s="60" t="s">
        <v>111</v>
      </c>
      <c r="U547" s="60" t="s">
        <v>111</v>
      </c>
      <c r="V547" s="60" t="s">
        <v>111</v>
      </c>
      <c r="W547" s="60" t="s">
        <v>111</v>
      </c>
      <c r="X547" s="60" t="s">
        <v>2425</v>
      </c>
      <c r="Y547" s="60" t="s">
        <v>2224</v>
      </c>
      <c r="Z547" s="60" t="s">
        <v>111</v>
      </c>
      <c r="AA547" s="60" t="s">
        <v>111</v>
      </c>
      <c r="AB547" s="60" t="s">
        <v>111</v>
      </c>
      <c r="AC547" s="60" t="s">
        <v>111</v>
      </c>
      <c r="AD547" s="60" t="s">
        <v>111</v>
      </c>
      <c r="AE547" s="60" t="s">
        <v>111</v>
      </c>
      <c r="AF547" s="60" t="s">
        <v>111</v>
      </c>
      <c r="AG547" s="60" t="s">
        <v>111</v>
      </c>
      <c r="AH547" s="60" t="s">
        <v>111</v>
      </c>
      <c r="AI547" s="60"/>
      <c r="AJ547" s="60" t="s">
        <v>2423</v>
      </c>
      <c r="AK547" s="61"/>
    </row>
    <row r="548" spans="4:37" x14ac:dyDescent="0.3">
      <c r="D548" t="str">
        <f>IF(A548&lt;&gt;"",A548,IF(B548&lt;&gt;"",B548,IF(C548&lt;&gt;"",C548,"")))</f>
        <v/>
      </c>
      <c r="E548" t="str">
        <f>_xlfn.IFNA(VLOOKUP(D548,'Colt Inv June'!A:B,2,0),"")</f>
        <v/>
      </c>
      <c r="F548" t="s">
        <v>111</v>
      </c>
      <c r="G548" t="s">
        <v>111</v>
      </c>
      <c r="H548" t="s">
        <v>111</v>
      </c>
      <c r="I548" t="s">
        <v>111</v>
      </c>
      <c r="J548" s="59">
        <v>483</v>
      </c>
      <c r="K548" s="60" t="s">
        <v>1517</v>
      </c>
      <c r="L548" s="60" t="s">
        <v>3549</v>
      </c>
      <c r="M548" s="60" t="s">
        <v>1518</v>
      </c>
      <c r="N548" s="60" t="s">
        <v>1519</v>
      </c>
      <c r="O548" s="60" t="s">
        <v>3550</v>
      </c>
      <c r="P548" s="60" t="s">
        <v>626</v>
      </c>
      <c r="Q548" s="60" t="s">
        <v>3551</v>
      </c>
      <c r="R548" s="60" t="s">
        <v>3478</v>
      </c>
      <c r="S548" s="60" t="s">
        <v>3552</v>
      </c>
      <c r="T548" s="60" t="s">
        <v>3553</v>
      </c>
      <c r="U548" s="60" t="s">
        <v>72</v>
      </c>
      <c r="V548" s="60" t="s">
        <v>3554</v>
      </c>
      <c r="W548" s="60" t="s">
        <v>72</v>
      </c>
      <c r="X548" s="60" t="s">
        <v>3473</v>
      </c>
      <c r="Y548" s="60" t="s">
        <v>3555</v>
      </c>
      <c r="Z548" s="60" t="s">
        <v>3394</v>
      </c>
      <c r="AA548" s="60" t="s">
        <v>3556</v>
      </c>
      <c r="AB548" s="60" t="s">
        <v>1571</v>
      </c>
      <c r="AC548" s="60" t="s">
        <v>3557</v>
      </c>
      <c r="AD548" s="60" t="s">
        <v>3558</v>
      </c>
      <c r="AE548" s="60" t="s">
        <v>111</v>
      </c>
      <c r="AF548" s="60" t="s">
        <v>111</v>
      </c>
      <c r="AG548" s="60" t="s">
        <v>3557</v>
      </c>
      <c r="AH548" s="60" t="s">
        <v>3509</v>
      </c>
      <c r="AI548" s="60"/>
      <c r="AJ548" s="60" t="s">
        <v>3550</v>
      </c>
      <c r="AK548" s="61"/>
    </row>
    <row r="549" spans="4:37" x14ac:dyDescent="0.3">
      <c r="D549" t="str">
        <f>IF(A549&lt;&gt;"",A549,IF(B549&lt;&gt;"",B549,IF(C549&lt;&gt;"",C549,"")))</f>
        <v/>
      </c>
      <c r="E549" t="str">
        <f>_xlfn.IFNA(VLOOKUP(D549,'Colt Inv June'!A:B,2,0),"")</f>
        <v/>
      </c>
      <c r="F549" t="s">
        <v>111</v>
      </c>
      <c r="G549" t="s">
        <v>111</v>
      </c>
      <c r="H549" t="s">
        <v>3940</v>
      </c>
      <c r="I549" t="s">
        <v>373</v>
      </c>
      <c r="J549" s="59">
        <v>555</v>
      </c>
      <c r="K549" s="60" t="s">
        <v>1517</v>
      </c>
      <c r="L549" s="60" t="s">
        <v>3935</v>
      </c>
      <c r="M549" s="60" t="s">
        <v>1518</v>
      </c>
      <c r="N549" s="60" t="s">
        <v>1519</v>
      </c>
      <c r="O549" s="60" t="s">
        <v>3936</v>
      </c>
      <c r="P549" s="60" t="s">
        <v>626</v>
      </c>
      <c r="Q549" s="60" t="s">
        <v>3859</v>
      </c>
      <c r="R549" s="60" t="s">
        <v>3937</v>
      </c>
      <c r="S549" s="60" t="s">
        <v>1992</v>
      </c>
      <c r="T549" s="60" t="s">
        <v>2460</v>
      </c>
      <c r="U549" s="60" t="s">
        <v>72</v>
      </c>
      <c r="V549" s="60" t="s">
        <v>3938</v>
      </c>
      <c r="W549" s="60" t="s">
        <v>72</v>
      </c>
      <c r="X549" s="60" t="s">
        <v>3939</v>
      </c>
      <c r="Y549" s="60" t="s">
        <v>3940</v>
      </c>
      <c r="Z549" s="60" t="s">
        <v>3667</v>
      </c>
      <c r="AA549" s="60" t="s">
        <v>3941</v>
      </c>
      <c r="AB549" s="60" t="s">
        <v>3942</v>
      </c>
      <c r="AC549" s="60" t="s">
        <v>3943</v>
      </c>
      <c r="AD549" s="60" t="s">
        <v>3944</v>
      </c>
      <c r="AE549" s="60" t="s">
        <v>111</v>
      </c>
      <c r="AF549" s="60" t="s">
        <v>111</v>
      </c>
      <c r="AG549" s="60" t="s">
        <v>111</v>
      </c>
      <c r="AH549" s="60" t="s">
        <v>111</v>
      </c>
      <c r="AI549" s="60"/>
      <c r="AJ549" s="60" t="s">
        <v>3936</v>
      </c>
      <c r="AK549" s="61"/>
    </row>
    <row r="550" spans="4:37" x14ac:dyDescent="0.3">
      <c r="D550" t="str">
        <f>IF(A550&lt;&gt;"",A550,IF(B550&lt;&gt;"",B550,IF(C550&lt;&gt;"",C550,"")))</f>
        <v/>
      </c>
      <c r="E550" t="str">
        <f>_xlfn.IFNA(VLOOKUP(D550,'Colt Inv June'!A:B,2,0),"")</f>
        <v/>
      </c>
      <c r="F550" t="s">
        <v>111</v>
      </c>
      <c r="G550" t="s">
        <v>111</v>
      </c>
      <c r="H550" t="s">
        <v>2435</v>
      </c>
      <c r="I550" t="s">
        <v>156</v>
      </c>
      <c r="J550" s="62">
        <v>227</v>
      </c>
      <c r="K550" s="63" t="s">
        <v>1517</v>
      </c>
      <c r="L550" s="63" t="s">
        <v>2438</v>
      </c>
      <c r="M550" s="63" t="s">
        <v>1518</v>
      </c>
      <c r="N550" s="63" t="s">
        <v>2015</v>
      </c>
      <c r="O550" s="63" t="s">
        <v>2439</v>
      </c>
      <c r="P550" s="63" t="s">
        <v>626</v>
      </c>
      <c r="Q550" s="63" t="s">
        <v>111</v>
      </c>
      <c r="R550" s="63" t="s">
        <v>2440</v>
      </c>
      <c r="S550" s="63" t="s">
        <v>111</v>
      </c>
      <c r="T550" s="63" t="s">
        <v>111</v>
      </c>
      <c r="U550" s="63" t="s">
        <v>111</v>
      </c>
      <c r="V550" s="63" t="s">
        <v>367</v>
      </c>
      <c r="W550" s="63" t="s">
        <v>111</v>
      </c>
      <c r="X550" s="63" t="s">
        <v>2441</v>
      </c>
      <c r="Y550" s="63" t="s">
        <v>2435</v>
      </c>
      <c r="Z550" s="63" t="s">
        <v>1550</v>
      </c>
      <c r="AA550" s="63" t="s">
        <v>111</v>
      </c>
      <c r="AB550" s="63" t="s">
        <v>111</v>
      </c>
      <c r="AC550" s="63" t="s">
        <v>111</v>
      </c>
      <c r="AD550" s="63" t="s">
        <v>111</v>
      </c>
      <c r="AE550" s="63" t="s">
        <v>111</v>
      </c>
      <c r="AF550" s="63" t="s">
        <v>111</v>
      </c>
      <c r="AG550" s="63" t="s">
        <v>111</v>
      </c>
      <c r="AH550" s="63" t="s">
        <v>111</v>
      </c>
      <c r="AI550" s="63"/>
      <c r="AJ550" s="63" t="s">
        <v>2439</v>
      </c>
      <c r="AK550" s="64"/>
    </row>
    <row r="551" spans="4:37" x14ac:dyDescent="0.3">
      <c r="D551" t="str">
        <f>IF(A551&lt;&gt;"",A551,IF(B551&lt;&gt;"",B551,IF(C551&lt;&gt;"",C551,"")))</f>
        <v/>
      </c>
      <c r="E551" t="str">
        <f>_xlfn.IFNA(VLOOKUP(D551,'Colt Inv June'!A:B,2,0),"")</f>
        <v/>
      </c>
      <c r="F551" t="s">
        <v>111</v>
      </c>
      <c r="G551" t="s">
        <v>111</v>
      </c>
      <c r="H551" t="s">
        <v>111</v>
      </c>
      <c r="I551" t="s">
        <v>111</v>
      </c>
      <c r="J551" s="62">
        <v>225</v>
      </c>
      <c r="K551" s="63" t="s">
        <v>1517</v>
      </c>
      <c r="L551" s="63" t="s">
        <v>2426</v>
      </c>
      <c r="M551" s="63" t="s">
        <v>1518</v>
      </c>
      <c r="N551" s="63" t="s">
        <v>1519</v>
      </c>
      <c r="O551" s="63" t="s">
        <v>2427</v>
      </c>
      <c r="P551" s="63" t="s">
        <v>626</v>
      </c>
      <c r="Q551" s="63" t="s">
        <v>1544</v>
      </c>
      <c r="R551" s="63" t="s">
        <v>111</v>
      </c>
      <c r="S551" s="63" t="s">
        <v>111</v>
      </c>
      <c r="T551" s="63" t="s">
        <v>111</v>
      </c>
      <c r="U551" s="63" t="s">
        <v>111</v>
      </c>
      <c r="V551" s="63" t="s">
        <v>2428</v>
      </c>
      <c r="W551" s="63" t="s">
        <v>111</v>
      </c>
      <c r="X551" s="63" t="s">
        <v>2429</v>
      </c>
      <c r="Y551" s="63" t="s">
        <v>1578</v>
      </c>
      <c r="Z551" s="63" t="s">
        <v>111</v>
      </c>
      <c r="AA551" s="63" t="s">
        <v>111</v>
      </c>
      <c r="AB551" s="63" t="s">
        <v>111</v>
      </c>
      <c r="AC551" s="63" t="s">
        <v>111</v>
      </c>
      <c r="AD551" s="63" t="s">
        <v>111</v>
      </c>
      <c r="AE551" s="63" t="s">
        <v>111</v>
      </c>
      <c r="AF551" s="63" t="s">
        <v>111</v>
      </c>
      <c r="AG551" s="63" t="s">
        <v>111</v>
      </c>
      <c r="AH551" s="63" t="s">
        <v>111</v>
      </c>
      <c r="AI551" s="63"/>
      <c r="AJ551" s="63" t="s">
        <v>2427</v>
      </c>
      <c r="AK551" s="64"/>
    </row>
    <row r="552" spans="4:37" x14ac:dyDescent="0.3">
      <c r="D552" t="str">
        <f>IF(A552&lt;&gt;"",A552,IF(B552&lt;&gt;"",B552,IF(C552&lt;&gt;"",C552,"")))</f>
        <v/>
      </c>
      <c r="E552" t="str">
        <f>_xlfn.IFNA(VLOOKUP(D552,'Colt Inv June'!A:B,2,0),"")</f>
        <v/>
      </c>
      <c r="F552" t="s">
        <v>111</v>
      </c>
      <c r="G552" t="s">
        <v>111</v>
      </c>
      <c r="H552" t="s">
        <v>111</v>
      </c>
      <c r="I552" t="s">
        <v>111</v>
      </c>
      <c r="J552" s="62">
        <v>232</v>
      </c>
      <c r="K552" s="63" t="s">
        <v>1517</v>
      </c>
      <c r="L552" s="63" t="s">
        <v>2469</v>
      </c>
      <c r="M552" s="63" t="s">
        <v>1518</v>
      </c>
      <c r="N552" s="63" t="s">
        <v>1790</v>
      </c>
      <c r="O552" s="63" t="s">
        <v>2470</v>
      </c>
      <c r="P552" s="63" t="s">
        <v>626</v>
      </c>
      <c r="Q552" s="63" t="s">
        <v>1544</v>
      </c>
      <c r="R552" s="63" t="s">
        <v>2471</v>
      </c>
      <c r="S552" s="63" t="s">
        <v>2170</v>
      </c>
      <c r="T552" s="63" t="s">
        <v>111</v>
      </c>
      <c r="U552" s="63" t="s">
        <v>111</v>
      </c>
      <c r="V552" s="63" t="s">
        <v>443</v>
      </c>
      <c r="W552" s="63" t="s">
        <v>111</v>
      </c>
      <c r="X552" s="63" t="s">
        <v>2472</v>
      </c>
      <c r="Y552" s="63" t="s">
        <v>1790</v>
      </c>
      <c r="Z552" s="63" t="s">
        <v>1550</v>
      </c>
      <c r="AA552" s="63" t="s">
        <v>111</v>
      </c>
      <c r="AB552" s="63" t="s">
        <v>1571</v>
      </c>
      <c r="AC552" s="63" t="s">
        <v>111</v>
      </c>
      <c r="AD552" s="63" t="s">
        <v>111</v>
      </c>
      <c r="AE552" s="63" t="s">
        <v>111</v>
      </c>
      <c r="AF552" s="63" t="s">
        <v>111</v>
      </c>
      <c r="AG552" s="63" t="s">
        <v>111</v>
      </c>
      <c r="AH552" s="63" t="s">
        <v>111</v>
      </c>
      <c r="AI552" s="63"/>
      <c r="AJ552" s="63" t="s">
        <v>2470</v>
      </c>
      <c r="AK552" s="64"/>
    </row>
    <row r="553" spans="4:37" x14ac:dyDescent="0.3">
      <c r="D553" t="str">
        <f>IF(A553&lt;&gt;"",A553,IF(B553&lt;&gt;"",B553,IF(C553&lt;&gt;"",C553,"")))</f>
        <v/>
      </c>
      <c r="E553" t="str">
        <f>_xlfn.IFNA(VLOOKUP(D553,'Colt Inv June'!A:B,2,0),"")</f>
        <v/>
      </c>
      <c r="F553" t="s">
        <v>111</v>
      </c>
      <c r="G553" t="s">
        <v>111</v>
      </c>
      <c r="H553" t="s">
        <v>3313</v>
      </c>
      <c r="I553" t="s">
        <v>396</v>
      </c>
      <c r="J553" s="59">
        <v>434</v>
      </c>
      <c r="K553" s="60" t="s">
        <v>1517</v>
      </c>
      <c r="L553" s="60" t="s">
        <v>3309</v>
      </c>
      <c r="M553" s="60" t="s">
        <v>1518</v>
      </c>
      <c r="N553" s="60" t="s">
        <v>1519</v>
      </c>
      <c r="O553" s="60" t="s">
        <v>3310</v>
      </c>
      <c r="P553" s="60" t="s">
        <v>626</v>
      </c>
      <c r="Q553" s="60" t="s">
        <v>3311</v>
      </c>
      <c r="R553" s="60" t="s">
        <v>2261</v>
      </c>
      <c r="S553" s="60" t="s">
        <v>111</v>
      </c>
      <c r="T553" s="60" t="s">
        <v>496</v>
      </c>
      <c r="U553" s="60" t="s">
        <v>72</v>
      </c>
      <c r="V553" s="60" t="s">
        <v>286</v>
      </c>
      <c r="W553" s="60" t="s">
        <v>165</v>
      </c>
      <c r="X553" s="60" t="s">
        <v>3312</v>
      </c>
      <c r="Y553" s="60" t="s">
        <v>3313</v>
      </c>
      <c r="Z553" s="60" t="s">
        <v>1585</v>
      </c>
      <c r="AA553" s="60" t="s">
        <v>3314</v>
      </c>
      <c r="AB553" s="60" t="s">
        <v>1571</v>
      </c>
      <c r="AC553" s="60" t="s">
        <v>3315</v>
      </c>
      <c r="AD553" s="60" t="s">
        <v>3316</v>
      </c>
      <c r="AE553" s="60" t="s">
        <v>111</v>
      </c>
      <c r="AF553" s="60" t="s">
        <v>111</v>
      </c>
      <c r="AG553" s="60" t="s">
        <v>111</v>
      </c>
      <c r="AH553" s="60" t="s">
        <v>111</v>
      </c>
      <c r="AI553" s="60"/>
      <c r="AJ553" s="60" t="s">
        <v>3310</v>
      </c>
      <c r="AK553" s="61"/>
    </row>
    <row r="554" spans="4:37" x14ac:dyDescent="0.3">
      <c r="D554" t="str">
        <f>IF(A554&lt;&gt;"",A554,IF(B554&lt;&gt;"",B554,IF(C554&lt;&gt;"",C554,"")))</f>
        <v/>
      </c>
      <c r="E554" t="str">
        <f>_xlfn.IFNA(VLOOKUP(D554,'Colt Inv June'!A:B,2,0),"")</f>
        <v/>
      </c>
      <c r="F554" t="s">
        <v>111</v>
      </c>
      <c r="G554" t="s">
        <v>111</v>
      </c>
      <c r="H554" t="s">
        <v>3313</v>
      </c>
      <c r="I554" t="s">
        <v>396</v>
      </c>
      <c r="J554" s="62">
        <v>596</v>
      </c>
      <c r="K554" s="63" t="s">
        <v>1517</v>
      </c>
      <c r="L554" s="63" t="s">
        <v>3309</v>
      </c>
      <c r="M554" s="63" t="s">
        <v>1518</v>
      </c>
      <c r="N554" s="63" t="s">
        <v>1519</v>
      </c>
      <c r="O554" s="63" t="s">
        <v>3310</v>
      </c>
      <c r="P554" s="63" t="s">
        <v>626</v>
      </c>
      <c r="Q554" s="63" t="s">
        <v>4124</v>
      </c>
      <c r="R554" s="63" t="s">
        <v>2688</v>
      </c>
      <c r="S554" s="63" t="s">
        <v>2261</v>
      </c>
      <c r="T554" s="63" t="s">
        <v>4125</v>
      </c>
      <c r="U554" s="63" t="s">
        <v>111</v>
      </c>
      <c r="V554" s="63" t="s">
        <v>4125</v>
      </c>
      <c r="W554" s="63" t="s">
        <v>111</v>
      </c>
      <c r="X554" s="63" t="s">
        <v>3473</v>
      </c>
      <c r="Y554" s="63" t="s">
        <v>3313</v>
      </c>
      <c r="Z554" s="63" t="s">
        <v>1585</v>
      </c>
      <c r="AA554" s="63" t="s">
        <v>4126</v>
      </c>
      <c r="AB554" s="63" t="s">
        <v>4127</v>
      </c>
      <c r="AC554" s="63" t="s">
        <v>3315</v>
      </c>
      <c r="AD554" s="63" t="s">
        <v>4128</v>
      </c>
      <c r="AE554" s="63" t="s">
        <v>111</v>
      </c>
      <c r="AF554" s="63" t="s">
        <v>111</v>
      </c>
      <c r="AG554" s="63" t="s">
        <v>111</v>
      </c>
      <c r="AH554" s="63" t="s">
        <v>111</v>
      </c>
      <c r="AI554" s="63"/>
      <c r="AJ554" s="63" t="s">
        <v>3310</v>
      </c>
      <c r="AK554" s="64"/>
    </row>
    <row r="555" spans="4:37" x14ac:dyDescent="0.3">
      <c r="D555" t="str">
        <f>IF(A555&lt;&gt;"",A555,IF(B555&lt;&gt;"",B555,IF(C555&lt;&gt;"",C555,"")))</f>
        <v/>
      </c>
      <c r="E555" t="str">
        <f>_xlfn.IFNA(VLOOKUP(D555,'Colt Inv June'!A:B,2,0),"")</f>
        <v/>
      </c>
      <c r="F555" t="s">
        <v>111</v>
      </c>
      <c r="G555" t="s">
        <v>111</v>
      </c>
      <c r="H555" t="s">
        <v>111</v>
      </c>
      <c r="I555" t="s">
        <v>111</v>
      </c>
      <c r="J555" s="62">
        <v>231</v>
      </c>
      <c r="K555" s="63" t="s">
        <v>1517</v>
      </c>
      <c r="L555" s="63" t="s">
        <v>2455</v>
      </c>
      <c r="M555" s="63" t="s">
        <v>1518</v>
      </c>
      <c r="N555" s="63" t="s">
        <v>1519</v>
      </c>
      <c r="O555" s="63" t="s">
        <v>2456</v>
      </c>
      <c r="P555" s="63" t="s">
        <v>626</v>
      </c>
      <c r="Q555" s="63" t="s">
        <v>2457</v>
      </c>
      <c r="R555" s="63" t="s">
        <v>2458</v>
      </c>
      <c r="S555" s="63" t="s">
        <v>2459</v>
      </c>
      <c r="T555" s="63" t="s">
        <v>2460</v>
      </c>
      <c r="U555" s="63" t="s">
        <v>72</v>
      </c>
      <c r="V555" s="63" t="s">
        <v>262</v>
      </c>
      <c r="W555" s="63" t="s">
        <v>72</v>
      </c>
      <c r="X555" s="63" t="s">
        <v>111</v>
      </c>
      <c r="Y555" s="63" t="s">
        <v>2461</v>
      </c>
      <c r="Z555" s="63" t="s">
        <v>1585</v>
      </c>
      <c r="AA555" s="63" t="s">
        <v>2462</v>
      </c>
      <c r="AB555" s="63" t="s">
        <v>1571</v>
      </c>
      <c r="AC555" s="63" t="s">
        <v>2463</v>
      </c>
      <c r="AD555" s="63" t="s">
        <v>111</v>
      </c>
      <c r="AE555" s="63" t="s">
        <v>111</v>
      </c>
      <c r="AF555" s="63" t="s">
        <v>111</v>
      </c>
      <c r="AG555" s="63" t="s">
        <v>111</v>
      </c>
      <c r="AH555" s="63" t="s">
        <v>111</v>
      </c>
      <c r="AI555" s="63"/>
      <c r="AJ555" s="63" t="s">
        <v>2456</v>
      </c>
      <c r="AK555" s="64"/>
    </row>
    <row r="556" spans="4:37" x14ac:dyDescent="0.3">
      <c r="D556" t="str">
        <f>IF(A556&lt;&gt;"",A556,IF(B556&lt;&gt;"",B556,IF(C556&lt;&gt;"",C556,"")))</f>
        <v/>
      </c>
      <c r="E556" t="str">
        <f>_xlfn.IFNA(VLOOKUP(D556,'Colt Inv June'!A:B,2,0),"")</f>
        <v/>
      </c>
      <c r="F556" t="s">
        <v>111</v>
      </c>
      <c r="G556" t="s">
        <v>111</v>
      </c>
      <c r="H556" t="s">
        <v>111</v>
      </c>
      <c r="I556" t="s">
        <v>111</v>
      </c>
      <c r="J556" s="62">
        <v>476</v>
      </c>
      <c r="K556" s="63" t="s">
        <v>1517</v>
      </c>
      <c r="L556" s="63" t="s">
        <v>3501</v>
      </c>
      <c r="M556" s="63" t="s">
        <v>1518</v>
      </c>
      <c r="N556" s="63" t="s">
        <v>1519</v>
      </c>
      <c r="O556" s="63" t="s">
        <v>3502</v>
      </c>
      <c r="P556" s="63" t="s">
        <v>626</v>
      </c>
      <c r="Q556" s="63" t="s">
        <v>3503</v>
      </c>
      <c r="R556" s="63" t="s">
        <v>3020</v>
      </c>
      <c r="S556" s="63" t="s">
        <v>1991</v>
      </c>
      <c r="T556" s="63" t="s">
        <v>3504</v>
      </c>
      <c r="U556" s="63" t="s">
        <v>72</v>
      </c>
      <c r="V556" s="63" t="s">
        <v>3505</v>
      </c>
      <c r="W556" s="63" t="s">
        <v>72</v>
      </c>
      <c r="X556" s="63" t="s">
        <v>3473</v>
      </c>
      <c r="Y556" s="63" t="s">
        <v>3506</v>
      </c>
      <c r="Z556" s="63" t="s">
        <v>3394</v>
      </c>
      <c r="AA556" s="63" t="s">
        <v>3507</v>
      </c>
      <c r="AB556" s="63" t="s">
        <v>1571</v>
      </c>
      <c r="AC556" s="63" t="s">
        <v>3508</v>
      </c>
      <c r="AD556" s="63" t="s">
        <v>1992</v>
      </c>
      <c r="AE556" s="63" t="s">
        <v>111</v>
      </c>
      <c r="AF556" s="63" t="s">
        <v>111</v>
      </c>
      <c r="AG556" s="63" t="s">
        <v>3508</v>
      </c>
      <c r="AH556" s="63" t="s">
        <v>3509</v>
      </c>
      <c r="AI556" s="63"/>
      <c r="AJ556" s="63" t="s">
        <v>3502</v>
      </c>
      <c r="AK556" s="64"/>
    </row>
    <row r="557" spans="4:37" x14ac:dyDescent="0.3">
      <c r="D557" t="str">
        <f>IF(A557&lt;&gt;"",A557,IF(B557&lt;&gt;"",B557,IF(C557&lt;&gt;"",C557,"")))</f>
        <v/>
      </c>
      <c r="E557" t="str">
        <f>_xlfn.IFNA(VLOOKUP(D557,'Colt Inv June'!A:B,2,0),"")</f>
        <v/>
      </c>
      <c r="F557" t="s">
        <v>111</v>
      </c>
      <c r="G557" t="s">
        <v>111</v>
      </c>
      <c r="H557" t="s">
        <v>111</v>
      </c>
      <c r="I557" t="s">
        <v>111</v>
      </c>
      <c r="J557" s="59">
        <v>230</v>
      </c>
      <c r="K557" s="60" t="s">
        <v>1517</v>
      </c>
      <c r="L557" s="60" t="s">
        <v>2448</v>
      </c>
      <c r="M557" s="60" t="s">
        <v>1518</v>
      </c>
      <c r="N557" s="60" t="s">
        <v>2449</v>
      </c>
      <c r="O557" s="60" t="s">
        <v>2450</v>
      </c>
      <c r="P557" s="60" t="s">
        <v>626</v>
      </c>
      <c r="Q557" s="60" t="s">
        <v>626</v>
      </c>
      <c r="R557" s="60" t="s">
        <v>2451</v>
      </c>
      <c r="S557" s="60" t="s">
        <v>2452</v>
      </c>
      <c r="T557" s="60" t="s">
        <v>148</v>
      </c>
      <c r="U557" s="60" t="s">
        <v>111</v>
      </c>
      <c r="V557" s="60" t="s">
        <v>286</v>
      </c>
      <c r="W557" s="60" t="s">
        <v>111</v>
      </c>
      <c r="X557" s="60" t="s">
        <v>2453</v>
      </c>
      <c r="Y557" s="60" t="s">
        <v>2449</v>
      </c>
      <c r="Z557" s="60" t="s">
        <v>1550</v>
      </c>
      <c r="AA557" s="60" t="s">
        <v>2454</v>
      </c>
      <c r="AB557" s="60" t="s">
        <v>1571</v>
      </c>
      <c r="AC557" s="60" t="s">
        <v>111</v>
      </c>
      <c r="AD557" s="60" t="s">
        <v>111</v>
      </c>
      <c r="AE557" s="60" t="s">
        <v>111</v>
      </c>
      <c r="AF557" s="60" t="s">
        <v>111</v>
      </c>
      <c r="AG557" s="60" t="s">
        <v>111</v>
      </c>
      <c r="AH557" s="60" t="s">
        <v>111</v>
      </c>
      <c r="AI557" s="60"/>
      <c r="AJ557" s="60" t="s">
        <v>2450</v>
      </c>
      <c r="AK557" s="61"/>
    </row>
    <row r="558" spans="4:37" x14ac:dyDescent="0.3">
      <c r="D558" t="str">
        <f>IF(A558&lt;&gt;"",A558,IF(B558&lt;&gt;"",B558,IF(C558&lt;&gt;"",C558,"")))</f>
        <v/>
      </c>
      <c r="E558" t="str">
        <f>_xlfn.IFNA(VLOOKUP(D558,'Colt Inv June'!A:B,2,0),"")</f>
        <v/>
      </c>
      <c r="F558" t="s">
        <v>111</v>
      </c>
      <c r="G558" t="s">
        <v>111</v>
      </c>
      <c r="H558" t="s">
        <v>111</v>
      </c>
      <c r="I558" t="s">
        <v>111</v>
      </c>
      <c r="J558" s="62">
        <v>237</v>
      </c>
      <c r="K558" s="63" t="s">
        <v>1517</v>
      </c>
      <c r="L558" s="63" t="s">
        <v>2448</v>
      </c>
      <c r="M558" s="63" t="s">
        <v>1518</v>
      </c>
      <c r="N558" s="63" t="s">
        <v>2449</v>
      </c>
      <c r="O558" s="63" t="s">
        <v>2450</v>
      </c>
      <c r="P558" s="63" t="s">
        <v>626</v>
      </c>
      <c r="Q558" s="63" t="s">
        <v>2491</v>
      </c>
      <c r="R558" s="63" t="s">
        <v>2492</v>
      </c>
      <c r="S558" s="63" t="s">
        <v>2493</v>
      </c>
      <c r="T558" s="63" t="s">
        <v>111</v>
      </c>
      <c r="U558" s="63" t="s">
        <v>111</v>
      </c>
      <c r="V558" s="63" t="s">
        <v>286</v>
      </c>
      <c r="W558" s="63" t="s">
        <v>111</v>
      </c>
      <c r="X558" s="63" t="s">
        <v>2494</v>
      </c>
      <c r="Y558" s="63" t="s">
        <v>2449</v>
      </c>
      <c r="Z558" s="63" t="s">
        <v>1585</v>
      </c>
      <c r="AA558" s="63" t="s">
        <v>111</v>
      </c>
      <c r="AB558" s="63" t="s">
        <v>1571</v>
      </c>
      <c r="AC558" s="63" t="s">
        <v>2495</v>
      </c>
      <c r="AD558" s="63" t="s">
        <v>111</v>
      </c>
      <c r="AE558" s="63" t="s">
        <v>111</v>
      </c>
      <c r="AF558" s="63" t="s">
        <v>111</v>
      </c>
      <c r="AG558" s="63" t="s">
        <v>111</v>
      </c>
      <c r="AH558" s="63" t="s">
        <v>111</v>
      </c>
      <c r="AI558" s="63"/>
      <c r="AJ558" s="63" t="s">
        <v>2450</v>
      </c>
      <c r="AK558" s="64"/>
    </row>
    <row r="559" spans="4:37" x14ac:dyDescent="0.3">
      <c r="D559" t="str">
        <f>IF(A559&lt;&gt;"",A559,IF(B559&lt;&gt;"",B559,IF(C559&lt;&gt;"",C559,"")))</f>
        <v/>
      </c>
      <c r="E559" t="str">
        <f>_xlfn.IFNA(VLOOKUP(D559,'Colt Inv June'!A:B,2,0),"")</f>
        <v/>
      </c>
      <c r="F559" t="s">
        <v>111</v>
      </c>
      <c r="G559" t="s">
        <v>111</v>
      </c>
      <c r="H559" t="s">
        <v>111</v>
      </c>
      <c r="I559" t="s">
        <v>111</v>
      </c>
      <c r="J559" s="59">
        <v>233</v>
      </c>
      <c r="K559" s="60" t="s">
        <v>1517</v>
      </c>
      <c r="L559" s="60" t="s">
        <v>2473</v>
      </c>
      <c r="M559" s="60" t="s">
        <v>1518</v>
      </c>
      <c r="N559" s="60" t="s">
        <v>1829</v>
      </c>
      <c r="O559" s="60" t="s">
        <v>2474</v>
      </c>
      <c r="P559" s="60" t="s">
        <v>626</v>
      </c>
      <c r="Q559" s="60" t="s">
        <v>1544</v>
      </c>
      <c r="R559" s="60" t="s">
        <v>2475</v>
      </c>
      <c r="S559" s="60" t="s">
        <v>2476</v>
      </c>
      <c r="T559" s="60" t="s">
        <v>111</v>
      </c>
      <c r="U559" s="60" t="s">
        <v>111</v>
      </c>
      <c r="V559" s="60" t="s">
        <v>111</v>
      </c>
      <c r="W559" s="60" t="s">
        <v>111</v>
      </c>
      <c r="X559" s="60" t="s">
        <v>2477</v>
      </c>
      <c r="Y559" s="60" t="s">
        <v>1829</v>
      </c>
      <c r="Z559" s="60" t="s">
        <v>111</v>
      </c>
      <c r="AA559" s="60" t="s">
        <v>111</v>
      </c>
      <c r="AB559" s="60" t="s">
        <v>111</v>
      </c>
      <c r="AC559" s="60" t="s">
        <v>111</v>
      </c>
      <c r="AD559" s="60" t="s">
        <v>111</v>
      </c>
      <c r="AE559" s="60" t="s">
        <v>111</v>
      </c>
      <c r="AF559" s="60" t="s">
        <v>111</v>
      </c>
      <c r="AG559" s="60" t="s">
        <v>111</v>
      </c>
      <c r="AH559" s="60" t="s">
        <v>111</v>
      </c>
      <c r="AI559" s="60"/>
      <c r="AJ559" s="60" t="s">
        <v>2474</v>
      </c>
      <c r="AK559" s="61"/>
    </row>
    <row r="560" spans="4:37" x14ac:dyDescent="0.3">
      <c r="D560" t="str">
        <f>IF(A560&lt;&gt;"",A560,IF(B560&lt;&gt;"",B560,IF(C560&lt;&gt;"",C560,"")))</f>
        <v/>
      </c>
      <c r="E560" t="str">
        <f>_xlfn.IFNA(VLOOKUP(D560,'Colt Inv June'!A:B,2,0),"")</f>
        <v/>
      </c>
      <c r="F560" t="s">
        <v>111</v>
      </c>
      <c r="G560" t="s">
        <v>111</v>
      </c>
      <c r="H560" t="s">
        <v>1820</v>
      </c>
      <c r="I560" t="s">
        <v>980</v>
      </c>
      <c r="J560" s="62">
        <v>243</v>
      </c>
      <c r="K560" s="63" t="s">
        <v>1517</v>
      </c>
      <c r="L560" s="63" t="s">
        <v>2519</v>
      </c>
      <c r="M560" s="63" t="s">
        <v>1518</v>
      </c>
      <c r="N560" s="63" t="s">
        <v>1519</v>
      </c>
      <c r="O560" s="63" t="s">
        <v>2520</v>
      </c>
      <c r="P560" s="63" t="s">
        <v>626</v>
      </c>
      <c r="Q560" s="63" t="s">
        <v>1544</v>
      </c>
      <c r="R560" s="63" t="s">
        <v>2521</v>
      </c>
      <c r="S560" s="63" t="s">
        <v>2522</v>
      </c>
      <c r="T560" s="63" t="s">
        <v>1547</v>
      </c>
      <c r="U560" s="63" t="s">
        <v>111</v>
      </c>
      <c r="V560" s="63" t="s">
        <v>125</v>
      </c>
      <c r="W560" s="63" t="s">
        <v>111</v>
      </c>
      <c r="X560" s="63" t="s">
        <v>2523</v>
      </c>
      <c r="Y560" s="63" t="s">
        <v>1820</v>
      </c>
      <c r="Z560" s="63" t="s">
        <v>111</v>
      </c>
      <c r="AA560" s="63" t="s">
        <v>111</v>
      </c>
      <c r="AB560" s="63" t="s">
        <v>111</v>
      </c>
      <c r="AC560" s="63" t="s">
        <v>111</v>
      </c>
      <c r="AD560" s="63" t="s">
        <v>111</v>
      </c>
      <c r="AE560" s="63" t="s">
        <v>111</v>
      </c>
      <c r="AF560" s="63" t="s">
        <v>111</v>
      </c>
      <c r="AG560" s="63" t="s">
        <v>111</v>
      </c>
      <c r="AH560" s="63" t="s">
        <v>111</v>
      </c>
      <c r="AI560" s="63"/>
      <c r="AJ560" s="63" t="s">
        <v>2520</v>
      </c>
      <c r="AK560" s="64"/>
    </row>
    <row r="561" spans="2:37" x14ac:dyDescent="0.3">
      <c r="D561" t="str">
        <f>IF(A561&lt;&gt;"",A561,IF(B561&lt;&gt;"",B561,IF(C561&lt;&gt;"",C561,"")))</f>
        <v/>
      </c>
      <c r="E561" t="str">
        <f>_xlfn.IFNA(VLOOKUP(D561,'Colt Inv June'!A:B,2,0),"")</f>
        <v/>
      </c>
      <c r="F561" t="s">
        <v>111</v>
      </c>
      <c r="G561" t="s">
        <v>111</v>
      </c>
      <c r="H561" t="s">
        <v>1820</v>
      </c>
      <c r="I561" t="s">
        <v>980</v>
      </c>
      <c r="J561" s="59">
        <v>244</v>
      </c>
      <c r="K561" s="60" t="s">
        <v>1517</v>
      </c>
      <c r="L561" s="60" t="s">
        <v>2524</v>
      </c>
      <c r="M561" s="60" t="s">
        <v>1518</v>
      </c>
      <c r="N561" s="60" t="s">
        <v>1519</v>
      </c>
      <c r="O561" s="60" t="s">
        <v>2525</v>
      </c>
      <c r="P561" s="60" t="s">
        <v>626</v>
      </c>
      <c r="Q561" s="60" t="s">
        <v>1544</v>
      </c>
      <c r="R561" s="60" t="s">
        <v>2526</v>
      </c>
      <c r="S561" s="60" t="s">
        <v>111</v>
      </c>
      <c r="T561" s="60" t="s">
        <v>125</v>
      </c>
      <c r="U561" s="60" t="s">
        <v>111</v>
      </c>
      <c r="V561" s="60" t="s">
        <v>34</v>
      </c>
      <c r="W561" s="60" t="s">
        <v>111</v>
      </c>
      <c r="X561" s="60" t="s">
        <v>2527</v>
      </c>
      <c r="Y561" s="60" t="s">
        <v>1820</v>
      </c>
      <c r="Z561" s="60" t="s">
        <v>1550</v>
      </c>
      <c r="AA561" s="60" t="s">
        <v>111</v>
      </c>
      <c r="AB561" s="60" t="s">
        <v>111</v>
      </c>
      <c r="AC561" s="60" t="s">
        <v>111</v>
      </c>
      <c r="AD561" s="60" t="s">
        <v>111</v>
      </c>
      <c r="AE561" s="60" t="s">
        <v>111</v>
      </c>
      <c r="AF561" s="60" t="s">
        <v>111</v>
      </c>
      <c r="AG561" s="60" t="s">
        <v>111</v>
      </c>
      <c r="AH561" s="60" t="s">
        <v>111</v>
      </c>
      <c r="AI561" s="60"/>
      <c r="AJ561" s="60" t="s">
        <v>2525</v>
      </c>
      <c r="AK561" s="61"/>
    </row>
    <row r="562" spans="2:37" x14ac:dyDescent="0.3">
      <c r="D562" t="str">
        <f>IF(A562&lt;&gt;"",A562,IF(B562&lt;&gt;"",B562,IF(C562&lt;&gt;"",C562,"")))</f>
        <v/>
      </c>
      <c r="E562" t="str">
        <f>_xlfn.IFNA(VLOOKUP(D562,'Colt Inv June'!A:B,2,0),"")</f>
        <v/>
      </c>
      <c r="F562" t="s">
        <v>111</v>
      </c>
      <c r="G562" t="s">
        <v>111</v>
      </c>
      <c r="H562" t="s">
        <v>111</v>
      </c>
      <c r="I562" t="s">
        <v>111</v>
      </c>
      <c r="J562" s="62">
        <v>316</v>
      </c>
      <c r="K562" s="63" t="s">
        <v>1517</v>
      </c>
      <c r="L562" s="63" t="s">
        <v>2878</v>
      </c>
      <c r="M562" s="63" t="s">
        <v>1518</v>
      </c>
      <c r="N562" s="63" t="s">
        <v>1519</v>
      </c>
      <c r="O562" s="63" t="s">
        <v>2879</v>
      </c>
      <c r="P562" s="63" t="s">
        <v>626</v>
      </c>
      <c r="Q562" s="63" t="s">
        <v>111</v>
      </c>
      <c r="R562" s="63" t="s">
        <v>2880</v>
      </c>
      <c r="S562" s="63" t="s">
        <v>2452</v>
      </c>
      <c r="T562" s="63" t="s">
        <v>111</v>
      </c>
      <c r="U562" s="63" t="s">
        <v>111</v>
      </c>
      <c r="V562" s="63" t="s">
        <v>142</v>
      </c>
      <c r="W562" s="63" t="s">
        <v>111</v>
      </c>
      <c r="X562" s="63" t="s">
        <v>2881</v>
      </c>
      <c r="Y562" s="63" t="s">
        <v>2564</v>
      </c>
      <c r="Z562" s="63" t="s">
        <v>2882</v>
      </c>
      <c r="AA562" s="63" t="s">
        <v>2883</v>
      </c>
      <c r="AB562" s="63" t="s">
        <v>1571</v>
      </c>
      <c r="AC562" s="63" t="s">
        <v>111</v>
      </c>
      <c r="AD562" s="63" t="s">
        <v>111</v>
      </c>
      <c r="AE562" s="63" t="s">
        <v>111</v>
      </c>
      <c r="AF562" s="63" t="s">
        <v>111</v>
      </c>
      <c r="AG562" s="63" t="s">
        <v>111</v>
      </c>
      <c r="AH562" s="63" t="s">
        <v>111</v>
      </c>
      <c r="AI562" s="63"/>
      <c r="AJ562" s="63" t="s">
        <v>2879</v>
      </c>
      <c r="AK562" s="64"/>
    </row>
    <row r="563" spans="2:37" x14ac:dyDescent="0.3">
      <c r="D563" t="str">
        <f>IF(A563&lt;&gt;"",A563,IF(B563&lt;&gt;"",B563,IF(C563&lt;&gt;"",C563,"")))</f>
        <v/>
      </c>
      <c r="E563" t="str">
        <f>_xlfn.IFNA(VLOOKUP(D563,'Colt Inv June'!A:B,2,0),"")</f>
        <v/>
      </c>
      <c r="F563" t="s">
        <v>111</v>
      </c>
      <c r="G563" t="s">
        <v>111</v>
      </c>
      <c r="H563" t="s">
        <v>111</v>
      </c>
      <c r="I563" t="s">
        <v>111</v>
      </c>
      <c r="J563" s="62">
        <v>257</v>
      </c>
      <c r="K563" s="63" t="s">
        <v>1517</v>
      </c>
      <c r="L563" s="63" t="s">
        <v>2574</v>
      </c>
      <c r="M563" s="63" t="s">
        <v>1518</v>
      </c>
      <c r="N563" s="63" t="s">
        <v>2546</v>
      </c>
      <c r="O563" s="63" t="s">
        <v>2575</v>
      </c>
      <c r="P563" s="63" t="s">
        <v>626</v>
      </c>
      <c r="Q563" s="63" t="s">
        <v>2576</v>
      </c>
      <c r="R563" s="63" t="s">
        <v>2577</v>
      </c>
      <c r="S563" s="63" t="s">
        <v>2578</v>
      </c>
      <c r="T563" s="63" t="s">
        <v>2579</v>
      </c>
      <c r="U563" s="63" t="s">
        <v>72</v>
      </c>
      <c r="V563" s="63" t="s">
        <v>430</v>
      </c>
      <c r="W563" s="63" t="s">
        <v>72</v>
      </c>
      <c r="X563" s="63" t="s">
        <v>2580</v>
      </c>
      <c r="Y563" s="63" t="s">
        <v>2546</v>
      </c>
      <c r="Z563" s="63" t="s">
        <v>2581</v>
      </c>
      <c r="AA563" s="63" t="s">
        <v>111</v>
      </c>
      <c r="AB563" s="63" t="s">
        <v>1571</v>
      </c>
      <c r="AC563" s="63" t="s">
        <v>111</v>
      </c>
      <c r="AD563" s="63" t="s">
        <v>111</v>
      </c>
      <c r="AE563" s="63" t="s">
        <v>111</v>
      </c>
      <c r="AF563" s="63" t="s">
        <v>111</v>
      </c>
      <c r="AG563" s="63" t="s">
        <v>111</v>
      </c>
      <c r="AH563" s="63" t="s">
        <v>111</v>
      </c>
      <c r="AI563" s="63"/>
      <c r="AJ563" s="63" t="s">
        <v>2575</v>
      </c>
      <c r="AK563" s="64"/>
    </row>
    <row r="564" spans="2:37" x14ac:dyDescent="0.3">
      <c r="B564" t="s">
        <v>1449</v>
      </c>
      <c r="C564" t="s">
        <v>1449</v>
      </c>
      <c r="D564" t="str">
        <f>IF(A564&lt;&gt;"",A564,IF(B564&lt;&gt;"",B564,IF(C564&lt;&gt;"",C564,"")))</f>
        <v>BRU/BRU/IA-104284</v>
      </c>
      <c r="E564" t="str">
        <f>_xlfn.IFNA(VLOOKUP(D564,'Colt Inv June'!A:B,2,0),"")</f>
        <v>IPA</v>
      </c>
      <c r="F564" t="s">
        <v>3589</v>
      </c>
      <c r="G564" t="s">
        <v>1447</v>
      </c>
      <c r="H564" t="s">
        <v>3589</v>
      </c>
      <c r="I564" t="s">
        <v>196</v>
      </c>
      <c r="J564" s="59">
        <v>487</v>
      </c>
      <c r="K564" s="60" t="s">
        <v>1517</v>
      </c>
      <c r="L564" s="60" t="s">
        <v>1448</v>
      </c>
      <c r="M564" s="60" t="s">
        <v>1518</v>
      </c>
      <c r="N564" s="60" t="s">
        <v>1519</v>
      </c>
      <c r="O564" s="60" t="s">
        <v>1449</v>
      </c>
      <c r="P564" s="60" t="s">
        <v>626</v>
      </c>
      <c r="Q564" s="60" t="s">
        <v>3588</v>
      </c>
      <c r="R564" s="60" t="s">
        <v>3478</v>
      </c>
      <c r="S564" s="60" t="s">
        <v>3562</v>
      </c>
      <c r="T564" s="60" t="s">
        <v>149</v>
      </c>
      <c r="U564" s="60" t="s">
        <v>72</v>
      </c>
      <c r="V564" s="60" t="s">
        <v>148</v>
      </c>
      <c r="W564" s="60" t="s">
        <v>72</v>
      </c>
      <c r="X564" s="60" t="s">
        <v>3473</v>
      </c>
      <c r="Y564" s="60" t="s">
        <v>3589</v>
      </c>
      <c r="Z564" s="60" t="s">
        <v>3394</v>
      </c>
      <c r="AA564" s="60" t="s">
        <v>199</v>
      </c>
      <c r="AB564" s="60" t="s">
        <v>1571</v>
      </c>
      <c r="AC564" s="60" t="s">
        <v>3590</v>
      </c>
      <c r="AD564" s="60" t="s">
        <v>3591</v>
      </c>
      <c r="AE564" s="60" t="s">
        <v>111</v>
      </c>
      <c r="AF564" s="60" t="s">
        <v>111</v>
      </c>
      <c r="AG564" s="60" t="s">
        <v>3592</v>
      </c>
      <c r="AH564" s="60" t="s">
        <v>3593</v>
      </c>
      <c r="AI564" s="60"/>
      <c r="AJ564" s="60" t="s">
        <v>1449</v>
      </c>
      <c r="AK564" s="61"/>
    </row>
    <row r="565" spans="2:37" x14ac:dyDescent="0.3">
      <c r="B565" t="s">
        <v>1449</v>
      </c>
      <c r="D565" t="str">
        <f>IF(A565&lt;&gt;"",A565,IF(B565&lt;&gt;"",B565,IF(C565&lt;&gt;"",C565,"")))</f>
        <v>BRU/BRU/IA-104284</v>
      </c>
      <c r="E565" t="str">
        <f>_xlfn.IFNA(VLOOKUP(D565,'Colt Inv June'!A:B,2,0),"")</f>
        <v>IPA</v>
      </c>
      <c r="F565" t="s">
        <v>3589</v>
      </c>
      <c r="G565" t="s">
        <v>1447</v>
      </c>
      <c r="H565" t="s">
        <v>3589</v>
      </c>
      <c r="I565" t="s">
        <v>196</v>
      </c>
      <c r="J565" s="62">
        <v>659</v>
      </c>
      <c r="K565" s="63" t="s">
        <v>111</v>
      </c>
      <c r="L565" s="63" t="s">
        <v>4320</v>
      </c>
      <c r="M565" s="63" t="s">
        <v>1518</v>
      </c>
      <c r="N565" s="63" t="s">
        <v>1519</v>
      </c>
      <c r="O565" s="63" t="s">
        <v>1449</v>
      </c>
      <c r="P565" s="63" t="s">
        <v>626</v>
      </c>
      <c r="Q565" s="63" t="s">
        <v>4321</v>
      </c>
      <c r="R565" s="63" t="s">
        <v>3278</v>
      </c>
      <c r="S565" s="63" t="s">
        <v>3278</v>
      </c>
      <c r="T565" s="63" t="s">
        <v>72</v>
      </c>
      <c r="U565" s="63" t="s">
        <v>72</v>
      </c>
      <c r="V565" s="63" t="s">
        <v>72</v>
      </c>
      <c r="W565" s="63" t="s">
        <v>72</v>
      </c>
      <c r="X565" s="63" t="s">
        <v>3473</v>
      </c>
      <c r="Y565" s="63" t="s">
        <v>3589</v>
      </c>
      <c r="Z565" s="63" t="s">
        <v>1585</v>
      </c>
      <c r="AA565" s="63" t="s">
        <v>199</v>
      </c>
      <c r="AB565" s="63" t="s">
        <v>76</v>
      </c>
      <c r="AC565" s="63" t="s">
        <v>3610</v>
      </c>
      <c r="AD565" s="63" t="s">
        <v>1541</v>
      </c>
      <c r="AE565" s="63" t="s">
        <v>111</v>
      </c>
      <c r="AF565" s="63" t="s">
        <v>111</v>
      </c>
      <c r="AG565" s="63" t="s">
        <v>3610</v>
      </c>
      <c r="AH565" s="63" t="s">
        <v>3593</v>
      </c>
      <c r="AI565" s="63"/>
      <c r="AJ565" s="63" t="s">
        <v>1449</v>
      </c>
      <c r="AK565" s="64"/>
    </row>
    <row r="566" spans="2:37" x14ac:dyDescent="0.3">
      <c r="B566" t="s">
        <v>1449</v>
      </c>
      <c r="D566" t="str">
        <f>IF(A566&lt;&gt;"",A566,IF(B566&lt;&gt;"",B566,IF(C566&lt;&gt;"",C566,"")))</f>
        <v>BRU/BRU/IA-104284</v>
      </c>
      <c r="E566" t="str">
        <f>_xlfn.IFNA(VLOOKUP(D566,'Colt Inv June'!A:B,2,0),"")</f>
        <v>IPA</v>
      </c>
      <c r="F566" t="s">
        <v>3589</v>
      </c>
      <c r="G566" t="s">
        <v>1447</v>
      </c>
      <c r="H566" t="s">
        <v>3589</v>
      </c>
      <c r="I566" t="s">
        <v>196</v>
      </c>
      <c r="J566" s="59">
        <v>815</v>
      </c>
      <c r="K566" s="60" t="s">
        <v>1517</v>
      </c>
      <c r="L566" s="60" t="s">
        <v>4522</v>
      </c>
      <c r="M566" s="60" t="s">
        <v>1518</v>
      </c>
      <c r="N566" s="60" t="s">
        <v>1519</v>
      </c>
      <c r="O566" s="60" t="s">
        <v>1449</v>
      </c>
      <c r="P566" s="60" t="s">
        <v>626</v>
      </c>
      <c r="Q566" s="60" t="s">
        <v>4523</v>
      </c>
      <c r="R566" s="60" t="s">
        <v>3779</v>
      </c>
      <c r="S566" s="60" t="s">
        <v>72</v>
      </c>
      <c r="T566" s="60" t="s">
        <v>4524</v>
      </c>
      <c r="U566" s="60" t="s">
        <v>4525</v>
      </c>
      <c r="V566" s="60" t="s">
        <v>314</v>
      </c>
      <c r="W566" s="60" t="s">
        <v>165</v>
      </c>
      <c r="X566" s="60" t="s">
        <v>111</v>
      </c>
      <c r="Y566" s="60" t="s">
        <v>3589</v>
      </c>
      <c r="Z566" s="60" t="s">
        <v>3394</v>
      </c>
      <c r="AA566" s="60" t="s">
        <v>4526</v>
      </c>
      <c r="AB566" s="60" t="s">
        <v>1571</v>
      </c>
      <c r="AC566" s="60" t="s">
        <v>3590</v>
      </c>
      <c r="AD566" s="60" t="s">
        <v>4527</v>
      </c>
      <c r="AE566" s="60" t="s">
        <v>111</v>
      </c>
      <c r="AF566" s="60" t="s">
        <v>111</v>
      </c>
      <c r="AG566" s="60" t="s">
        <v>3590</v>
      </c>
      <c r="AH566" s="60" t="s">
        <v>3398</v>
      </c>
      <c r="AI566" s="60"/>
      <c r="AJ566" s="60" t="s">
        <v>1449</v>
      </c>
      <c r="AK566" s="61"/>
    </row>
    <row r="567" spans="2:37" x14ac:dyDescent="0.3">
      <c r="B567" t="s">
        <v>1449</v>
      </c>
      <c r="D567" t="str">
        <f>IF(A567&lt;&gt;"",A567,IF(B567&lt;&gt;"",B567,IF(C567&lt;&gt;"",C567,"")))</f>
        <v>BRU/BRU/IA-104284</v>
      </c>
      <c r="E567" t="str">
        <f>_xlfn.IFNA(VLOOKUP(D567,'Colt Inv June'!A:B,2,0),"")</f>
        <v>IPA</v>
      </c>
      <c r="F567" t="s">
        <v>3589</v>
      </c>
      <c r="G567" t="s">
        <v>1447</v>
      </c>
      <c r="H567" t="s">
        <v>3589</v>
      </c>
      <c r="I567" t="s">
        <v>196</v>
      </c>
      <c r="J567" s="59">
        <v>750</v>
      </c>
      <c r="K567" s="60" t="s">
        <v>1517</v>
      </c>
      <c r="L567" s="60" t="s">
        <v>4661</v>
      </c>
      <c r="M567" s="60" t="s">
        <v>1518</v>
      </c>
      <c r="N567" s="60" t="s">
        <v>1519</v>
      </c>
      <c r="O567" s="60" t="s">
        <v>1449</v>
      </c>
      <c r="P567" s="60" t="s">
        <v>626</v>
      </c>
      <c r="Q567" s="60" t="s">
        <v>4360</v>
      </c>
      <c r="R567" s="60" t="s">
        <v>4662</v>
      </c>
      <c r="S567" s="60" t="s">
        <v>72</v>
      </c>
      <c r="T567" s="60" t="s">
        <v>4524</v>
      </c>
      <c r="U567" s="60" t="s">
        <v>4525</v>
      </c>
      <c r="V567" s="60" t="s">
        <v>314</v>
      </c>
      <c r="W567" s="60" t="s">
        <v>126</v>
      </c>
      <c r="X567" s="60" t="s">
        <v>111</v>
      </c>
      <c r="Y567" s="60" t="s">
        <v>3589</v>
      </c>
      <c r="Z567" s="60" t="s">
        <v>3394</v>
      </c>
      <c r="AA567" s="60" t="s">
        <v>4663</v>
      </c>
      <c r="AB567" s="60" t="s">
        <v>1571</v>
      </c>
      <c r="AC567" s="60" t="s">
        <v>3590</v>
      </c>
      <c r="AD567" s="60" t="s">
        <v>4527</v>
      </c>
      <c r="AE567" s="60" t="s">
        <v>111</v>
      </c>
      <c r="AF567" s="60" t="s">
        <v>111</v>
      </c>
      <c r="AG567" s="60" t="s">
        <v>3590</v>
      </c>
      <c r="AH567" s="60" t="s">
        <v>3398</v>
      </c>
      <c r="AI567" s="60"/>
      <c r="AJ567" s="60" t="s">
        <v>1449</v>
      </c>
      <c r="AK567" s="61"/>
    </row>
    <row r="568" spans="2:37" x14ac:dyDescent="0.3">
      <c r="D568" t="str">
        <f>IF(A568&lt;&gt;"",A568,IF(B568&lt;&gt;"",B568,IF(C568&lt;&gt;"",C568,"")))</f>
        <v/>
      </c>
      <c r="E568" t="str">
        <f>_xlfn.IFNA(VLOOKUP(D568,'Colt Inv June'!A:B,2,0),"")</f>
        <v/>
      </c>
      <c r="F568" t="s">
        <v>111</v>
      </c>
      <c r="G568" t="s">
        <v>111</v>
      </c>
      <c r="H568" t="s">
        <v>1519</v>
      </c>
      <c r="I568" t="s">
        <v>64</v>
      </c>
      <c r="J568" s="62">
        <v>253</v>
      </c>
      <c r="K568" s="63" t="s">
        <v>1517</v>
      </c>
      <c r="L568" s="63" t="s">
        <v>2003</v>
      </c>
      <c r="M568" s="63" t="s">
        <v>1552</v>
      </c>
      <c r="N568" s="63" t="s">
        <v>1519</v>
      </c>
      <c r="O568" s="63" t="s">
        <v>2004</v>
      </c>
      <c r="P568" s="63" t="s">
        <v>668</v>
      </c>
      <c r="Q568" s="63" t="s">
        <v>111</v>
      </c>
      <c r="R568" s="63" t="s">
        <v>111</v>
      </c>
      <c r="S568" s="63" t="s">
        <v>111</v>
      </c>
      <c r="T568" s="63" t="s">
        <v>111</v>
      </c>
      <c r="U568" s="63" t="s">
        <v>111</v>
      </c>
      <c r="V568" s="63" t="s">
        <v>111</v>
      </c>
      <c r="W568" s="63" t="s">
        <v>111</v>
      </c>
      <c r="X568" s="63" t="s">
        <v>2005</v>
      </c>
      <c r="Y568" s="63" t="s">
        <v>1519</v>
      </c>
      <c r="Z568" s="63" t="s">
        <v>111</v>
      </c>
      <c r="AA568" s="63" t="s">
        <v>111</v>
      </c>
      <c r="AB568" s="63" t="s">
        <v>2006</v>
      </c>
      <c r="AC568" s="63" t="s">
        <v>111</v>
      </c>
      <c r="AD568" s="63" t="s">
        <v>111</v>
      </c>
      <c r="AE568" s="63" t="s">
        <v>111</v>
      </c>
      <c r="AF568" s="63" t="s">
        <v>111</v>
      </c>
      <c r="AG568" s="63" t="s">
        <v>111</v>
      </c>
      <c r="AH568" s="63" t="s">
        <v>111</v>
      </c>
      <c r="AI568" s="63"/>
      <c r="AJ568" s="63" t="s">
        <v>2004</v>
      </c>
      <c r="AK568" s="64"/>
    </row>
    <row r="569" spans="2:37" x14ac:dyDescent="0.3">
      <c r="D569" t="str">
        <f>IF(A569&lt;&gt;"",A569,IF(B569&lt;&gt;"",B569,IF(C569&lt;&gt;"",C569,"")))</f>
        <v/>
      </c>
      <c r="E569" t="str">
        <f>_xlfn.IFNA(VLOOKUP(D569,'Colt Inv June'!A:B,2,0),"")</f>
        <v/>
      </c>
      <c r="F569" t="s">
        <v>111</v>
      </c>
      <c r="G569" t="s">
        <v>111</v>
      </c>
      <c r="H569" t="s">
        <v>1519</v>
      </c>
      <c r="I569" t="s">
        <v>64</v>
      </c>
      <c r="J569" s="59">
        <v>254</v>
      </c>
      <c r="K569" s="60" t="s">
        <v>1517</v>
      </c>
      <c r="L569" s="60" t="s">
        <v>2556</v>
      </c>
      <c r="M569" s="60" t="s">
        <v>1552</v>
      </c>
      <c r="N569" s="60" t="s">
        <v>1519</v>
      </c>
      <c r="O569" s="60" t="s">
        <v>2004</v>
      </c>
      <c r="P569" s="60" t="s">
        <v>637</v>
      </c>
      <c r="Q569" s="60" t="s">
        <v>111</v>
      </c>
      <c r="R569" s="60" t="s">
        <v>111</v>
      </c>
      <c r="S569" s="60" t="s">
        <v>111</v>
      </c>
      <c r="T569" s="60" t="s">
        <v>111</v>
      </c>
      <c r="U569" s="60" t="s">
        <v>111</v>
      </c>
      <c r="V569" s="60" t="s">
        <v>111</v>
      </c>
      <c r="W569" s="60" t="s">
        <v>111</v>
      </c>
      <c r="X569" s="60" t="s">
        <v>2557</v>
      </c>
      <c r="Y569" s="60" t="s">
        <v>1519</v>
      </c>
      <c r="Z569" s="60" t="s">
        <v>111</v>
      </c>
      <c r="AA569" s="60" t="s">
        <v>111</v>
      </c>
      <c r="AB569" s="60" t="s">
        <v>933</v>
      </c>
      <c r="AC569" s="60" t="s">
        <v>111</v>
      </c>
      <c r="AD569" s="60" t="s">
        <v>111</v>
      </c>
      <c r="AE569" s="60" t="s">
        <v>111</v>
      </c>
      <c r="AF569" s="60" t="s">
        <v>111</v>
      </c>
      <c r="AG569" s="60" t="s">
        <v>111</v>
      </c>
      <c r="AH569" s="60" t="s">
        <v>111</v>
      </c>
      <c r="AI569" s="60"/>
      <c r="AJ569" s="60" t="s">
        <v>2004</v>
      </c>
      <c r="AK569" s="61"/>
    </row>
    <row r="570" spans="2:37" x14ac:dyDescent="0.3">
      <c r="D570" t="str">
        <f>IF(A570&lt;&gt;"",A570,IF(B570&lt;&gt;"",B570,IF(C570&lt;&gt;"",C570,"")))</f>
        <v/>
      </c>
      <c r="E570" t="str">
        <f>_xlfn.IFNA(VLOOKUP(D570,'Colt Inv June'!A:B,2,0),"")</f>
        <v/>
      </c>
      <c r="F570" t="s">
        <v>111</v>
      </c>
      <c r="G570" t="s">
        <v>111</v>
      </c>
      <c r="H570" t="s">
        <v>2394</v>
      </c>
      <c r="I570" t="s">
        <v>388</v>
      </c>
      <c r="J570" s="62">
        <v>645</v>
      </c>
      <c r="K570" s="63" t="s">
        <v>1517</v>
      </c>
      <c r="L570" s="63" t="s">
        <v>4288</v>
      </c>
      <c r="M570" s="63" t="s">
        <v>1518</v>
      </c>
      <c r="N570" s="63" t="s">
        <v>1519</v>
      </c>
      <c r="O570" s="63" t="s">
        <v>4289</v>
      </c>
      <c r="P570" s="63" t="s">
        <v>668</v>
      </c>
      <c r="Q570" s="63" t="s">
        <v>4290</v>
      </c>
      <c r="R570" s="63" t="s">
        <v>111</v>
      </c>
      <c r="S570" s="63" t="s">
        <v>4291</v>
      </c>
      <c r="T570" s="63" t="s">
        <v>111</v>
      </c>
      <c r="U570" s="63" t="s">
        <v>111</v>
      </c>
      <c r="V570" s="63" t="s">
        <v>225</v>
      </c>
      <c r="W570" s="63" t="s">
        <v>111</v>
      </c>
      <c r="X570" s="63" t="s">
        <v>111</v>
      </c>
      <c r="Y570" s="63" t="s">
        <v>2394</v>
      </c>
      <c r="Z570" s="63" t="s">
        <v>1942</v>
      </c>
      <c r="AA570" s="63" t="s">
        <v>4264</v>
      </c>
      <c r="AB570" s="63" t="s">
        <v>632</v>
      </c>
      <c r="AC570" s="63" t="s">
        <v>4292</v>
      </c>
      <c r="AD570" s="63" t="s">
        <v>111</v>
      </c>
      <c r="AE570" s="63" t="s">
        <v>111</v>
      </c>
      <c r="AF570" s="63" t="s">
        <v>111</v>
      </c>
      <c r="AG570" s="63" t="s">
        <v>111</v>
      </c>
      <c r="AH570" s="63" t="s">
        <v>111</v>
      </c>
      <c r="AI570" s="63"/>
      <c r="AJ570" s="63" t="s">
        <v>4289</v>
      </c>
      <c r="AK570" s="64"/>
    </row>
    <row r="571" spans="2:37" x14ac:dyDescent="0.3">
      <c r="D571" t="str">
        <f>IF(A571&lt;&gt;"",A571,IF(B571&lt;&gt;"",B571,IF(C571&lt;&gt;"",C571,"")))</f>
        <v/>
      </c>
      <c r="E571" t="str">
        <f>_xlfn.IFNA(VLOOKUP(D571,'Colt Inv June'!A:B,2,0),"")</f>
        <v/>
      </c>
      <c r="F571" t="s">
        <v>111</v>
      </c>
      <c r="G571" t="s">
        <v>111</v>
      </c>
      <c r="H571" t="s">
        <v>111</v>
      </c>
      <c r="I571" t="s">
        <v>111</v>
      </c>
      <c r="J571" s="59">
        <v>263</v>
      </c>
      <c r="K571" s="60" t="s">
        <v>1517</v>
      </c>
      <c r="L571" s="60" t="s">
        <v>2616</v>
      </c>
      <c r="M571" s="60" t="s">
        <v>1518</v>
      </c>
      <c r="N571" s="60" t="s">
        <v>2597</v>
      </c>
      <c r="O571" s="60" t="s">
        <v>2617</v>
      </c>
      <c r="P571" s="60" t="s">
        <v>626</v>
      </c>
      <c r="Q571" s="60" t="s">
        <v>1544</v>
      </c>
      <c r="R571" s="60" t="s">
        <v>2618</v>
      </c>
      <c r="S571" s="60" t="s">
        <v>2600</v>
      </c>
      <c r="T571" s="60" t="s">
        <v>111</v>
      </c>
      <c r="U571" s="60" t="s">
        <v>111</v>
      </c>
      <c r="V571" s="60" t="s">
        <v>34</v>
      </c>
      <c r="W571" s="60" t="s">
        <v>111</v>
      </c>
      <c r="X571" s="60" t="s">
        <v>2619</v>
      </c>
      <c r="Y571" s="60" t="s">
        <v>2597</v>
      </c>
      <c r="Z571" s="60" t="s">
        <v>1964</v>
      </c>
      <c r="AA571" s="60" t="s">
        <v>111</v>
      </c>
      <c r="AB571" s="60" t="s">
        <v>1571</v>
      </c>
      <c r="AC571" s="60" t="s">
        <v>111</v>
      </c>
      <c r="AD571" s="60" t="s">
        <v>111</v>
      </c>
      <c r="AE571" s="60" t="s">
        <v>111</v>
      </c>
      <c r="AF571" s="60" t="s">
        <v>111</v>
      </c>
      <c r="AG571" s="60" t="s">
        <v>111</v>
      </c>
      <c r="AH571" s="60" t="s">
        <v>111</v>
      </c>
      <c r="AI571" s="60"/>
      <c r="AJ571" s="60" t="s">
        <v>2617</v>
      </c>
      <c r="AK571" s="61"/>
    </row>
    <row r="572" spans="2:37" x14ac:dyDescent="0.3">
      <c r="D572" t="str">
        <f>IF(A572&lt;&gt;"",A572,IF(B572&lt;&gt;"",B572,IF(C572&lt;&gt;"",C572,"")))</f>
        <v/>
      </c>
      <c r="E572" t="str">
        <f>_xlfn.IFNA(VLOOKUP(D572,'Colt Inv June'!A:B,2,0),"")</f>
        <v/>
      </c>
      <c r="F572" t="s">
        <v>111</v>
      </c>
      <c r="G572" t="s">
        <v>111</v>
      </c>
      <c r="H572" t="s">
        <v>111</v>
      </c>
      <c r="I572" t="s">
        <v>111</v>
      </c>
      <c r="J572" s="62">
        <v>255</v>
      </c>
      <c r="K572" s="63" t="s">
        <v>111</v>
      </c>
      <c r="L572" s="63" t="s">
        <v>2558</v>
      </c>
      <c r="M572" s="63" t="s">
        <v>1552</v>
      </c>
      <c r="N572" s="63" t="s">
        <v>1553</v>
      </c>
      <c r="O572" s="63" t="s">
        <v>2559</v>
      </c>
      <c r="P572" s="63" t="s">
        <v>668</v>
      </c>
      <c r="Q572" s="63" t="s">
        <v>2560</v>
      </c>
      <c r="R572" s="63" t="s">
        <v>2561</v>
      </c>
      <c r="S572" s="63" t="s">
        <v>2562</v>
      </c>
      <c r="T572" s="63" t="s">
        <v>111</v>
      </c>
      <c r="U572" s="63" t="s">
        <v>111</v>
      </c>
      <c r="V572" s="63" t="s">
        <v>72</v>
      </c>
      <c r="W572" s="63" t="s">
        <v>111</v>
      </c>
      <c r="X572" s="63" t="s">
        <v>2563</v>
      </c>
      <c r="Y572" s="63" t="s">
        <v>2564</v>
      </c>
      <c r="Z572" s="63" t="s">
        <v>1558</v>
      </c>
      <c r="AA572" s="63" t="s">
        <v>2565</v>
      </c>
      <c r="AB572" s="63" t="s">
        <v>632</v>
      </c>
      <c r="AC572" s="63" t="s">
        <v>2566</v>
      </c>
      <c r="AD572" s="63" t="s">
        <v>2567</v>
      </c>
      <c r="AE572" s="63" t="s">
        <v>111</v>
      </c>
      <c r="AF572" s="63" t="s">
        <v>111</v>
      </c>
      <c r="AG572" s="63" t="s">
        <v>2566</v>
      </c>
      <c r="AH572" s="63" t="s">
        <v>111</v>
      </c>
      <c r="AI572" s="63"/>
      <c r="AJ572" s="63" t="s">
        <v>2559</v>
      </c>
      <c r="AK572" s="64"/>
    </row>
    <row r="573" spans="2:37" x14ac:dyDescent="0.3">
      <c r="D573" t="str">
        <f>IF(A573&lt;&gt;"",A573,IF(B573&lt;&gt;"",B573,IF(C573&lt;&gt;"",C573,"")))</f>
        <v/>
      </c>
      <c r="E573" t="str">
        <f>_xlfn.IFNA(VLOOKUP(D573,'Colt Inv June'!A:B,2,0),"")</f>
        <v/>
      </c>
      <c r="F573" t="s">
        <v>111</v>
      </c>
      <c r="G573" t="s">
        <v>111</v>
      </c>
      <c r="H573" t="s">
        <v>111</v>
      </c>
      <c r="I573" t="s">
        <v>111</v>
      </c>
      <c r="J573" s="62">
        <v>260</v>
      </c>
      <c r="K573" s="63" t="s">
        <v>1517</v>
      </c>
      <c r="L573" s="63" t="s">
        <v>2603</v>
      </c>
      <c r="M573" s="63" t="s">
        <v>1518</v>
      </c>
      <c r="N573" s="63" t="s">
        <v>2597</v>
      </c>
      <c r="O573" s="63" t="s">
        <v>2604</v>
      </c>
      <c r="P573" s="63" t="s">
        <v>626</v>
      </c>
      <c r="Q573" s="63" t="s">
        <v>2605</v>
      </c>
      <c r="R573" s="63" t="s">
        <v>2599</v>
      </c>
      <c r="S573" s="63" t="s">
        <v>2600</v>
      </c>
      <c r="T573" s="63" t="s">
        <v>111</v>
      </c>
      <c r="U573" s="63" t="s">
        <v>111</v>
      </c>
      <c r="V573" s="63" t="s">
        <v>34</v>
      </c>
      <c r="W573" s="63" t="s">
        <v>111</v>
      </c>
      <c r="X573" s="63" t="s">
        <v>2606</v>
      </c>
      <c r="Y573" s="63" t="s">
        <v>2597</v>
      </c>
      <c r="Z573" s="63" t="s">
        <v>2602</v>
      </c>
      <c r="AA573" s="63" t="s">
        <v>111</v>
      </c>
      <c r="AB573" s="63" t="s">
        <v>1571</v>
      </c>
      <c r="AC573" s="63" t="s">
        <v>111</v>
      </c>
      <c r="AD573" s="63" t="s">
        <v>111</v>
      </c>
      <c r="AE573" s="63" t="s">
        <v>111</v>
      </c>
      <c r="AF573" s="63" t="s">
        <v>111</v>
      </c>
      <c r="AG573" s="63" t="s">
        <v>111</v>
      </c>
      <c r="AH573" s="63" t="s">
        <v>111</v>
      </c>
      <c r="AI573" s="63"/>
      <c r="AJ573" s="63" t="s">
        <v>2604</v>
      </c>
      <c r="AK573" s="64"/>
    </row>
    <row r="574" spans="2:37" x14ac:dyDescent="0.3">
      <c r="D574" t="str">
        <f>IF(A574&lt;&gt;"",A574,IF(B574&lt;&gt;"",B574,IF(C574&lt;&gt;"",C574,"")))</f>
        <v/>
      </c>
      <c r="E574" t="str">
        <f>_xlfn.IFNA(VLOOKUP(D574,'Colt Inv June'!A:B,2,0),"")</f>
        <v/>
      </c>
      <c r="F574" t="s">
        <v>111</v>
      </c>
      <c r="G574" t="s">
        <v>111</v>
      </c>
      <c r="H574" t="s">
        <v>111</v>
      </c>
      <c r="I574" t="s">
        <v>111</v>
      </c>
      <c r="J574" s="59">
        <v>259</v>
      </c>
      <c r="K574" s="60" t="s">
        <v>1517</v>
      </c>
      <c r="L574" s="60" t="s">
        <v>2596</v>
      </c>
      <c r="M574" s="60" t="s">
        <v>1518</v>
      </c>
      <c r="N574" s="60" t="s">
        <v>2597</v>
      </c>
      <c r="O574" s="60" t="s">
        <v>2598</v>
      </c>
      <c r="P574" s="60" t="s">
        <v>626</v>
      </c>
      <c r="Q574" s="60" t="s">
        <v>111</v>
      </c>
      <c r="R574" s="60" t="s">
        <v>2599</v>
      </c>
      <c r="S574" s="60" t="s">
        <v>2600</v>
      </c>
      <c r="T574" s="60" t="s">
        <v>111</v>
      </c>
      <c r="U574" s="60" t="s">
        <v>111</v>
      </c>
      <c r="V574" s="60" t="s">
        <v>34</v>
      </c>
      <c r="W574" s="60" t="s">
        <v>111</v>
      </c>
      <c r="X574" s="60" t="s">
        <v>2601</v>
      </c>
      <c r="Y574" s="60" t="s">
        <v>2597</v>
      </c>
      <c r="Z574" s="60" t="s">
        <v>2602</v>
      </c>
      <c r="AA574" s="60" t="s">
        <v>111</v>
      </c>
      <c r="AB574" s="60" t="s">
        <v>1571</v>
      </c>
      <c r="AC574" s="60" t="s">
        <v>111</v>
      </c>
      <c r="AD574" s="60" t="s">
        <v>111</v>
      </c>
      <c r="AE574" s="60" t="s">
        <v>111</v>
      </c>
      <c r="AF574" s="60" t="s">
        <v>111</v>
      </c>
      <c r="AG574" s="60" t="s">
        <v>111</v>
      </c>
      <c r="AH574" s="60" t="s">
        <v>111</v>
      </c>
      <c r="AI574" s="60"/>
      <c r="AJ574" s="60" t="s">
        <v>2598</v>
      </c>
      <c r="AK574" s="61"/>
    </row>
    <row r="575" spans="2:37" x14ac:dyDescent="0.3">
      <c r="D575" t="str">
        <f>IF(A575&lt;&gt;"",A575,IF(B575&lt;&gt;"",B575,IF(C575&lt;&gt;"",C575,"")))</f>
        <v/>
      </c>
      <c r="E575" t="str">
        <f>_xlfn.IFNA(VLOOKUP(D575,'Colt Inv June'!A:B,2,0),"")</f>
        <v/>
      </c>
      <c r="F575" t="s">
        <v>111</v>
      </c>
      <c r="G575" t="s">
        <v>111</v>
      </c>
      <c r="H575" t="s">
        <v>2635</v>
      </c>
      <c r="I575" t="s">
        <v>1002</v>
      </c>
      <c r="J575" s="59">
        <v>266</v>
      </c>
      <c r="K575" s="60" t="s">
        <v>111</v>
      </c>
      <c r="L575" s="60" t="s">
        <v>2634</v>
      </c>
      <c r="M575" s="60" t="s">
        <v>1518</v>
      </c>
      <c r="N575" s="60" t="s">
        <v>2635</v>
      </c>
      <c r="O575" s="60" t="s">
        <v>2636</v>
      </c>
      <c r="P575" s="60" t="s">
        <v>53</v>
      </c>
      <c r="Q575" s="60" t="s">
        <v>2637</v>
      </c>
      <c r="R575" s="60" t="s">
        <v>2638</v>
      </c>
      <c r="S575" s="60" t="s">
        <v>2638</v>
      </c>
      <c r="T575" s="60" t="s">
        <v>72</v>
      </c>
      <c r="U575" s="60" t="s">
        <v>72</v>
      </c>
      <c r="V575" s="60" t="s">
        <v>72</v>
      </c>
      <c r="W575" s="60" t="s">
        <v>72</v>
      </c>
      <c r="X575" s="60" t="s">
        <v>2639</v>
      </c>
      <c r="Y575" s="60" t="s">
        <v>2635</v>
      </c>
      <c r="Z575" s="60" t="s">
        <v>1968</v>
      </c>
      <c r="AA575" s="60" t="s">
        <v>2640</v>
      </c>
      <c r="AB575" s="60" t="s">
        <v>2641</v>
      </c>
      <c r="AC575" s="60" t="s">
        <v>2642</v>
      </c>
      <c r="AD575" s="60" t="s">
        <v>72</v>
      </c>
      <c r="AE575" s="60" t="s">
        <v>111</v>
      </c>
      <c r="AF575" s="60" t="s">
        <v>111</v>
      </c>
      <c r="AG575" s="60" t="s">
        <v>2642</v>
      </c>
      <c r="AH575" s="60" t="s">
        <v>111</v>
      </c>
      <c r="AI575" s="60"/>
      <c r="AJ575" s="60" t="s">
        <v>2636</v>
      </c>
      <c r="AK575" s="61"/>
    </row>
    <row r="576" spans="2:37" x14ac:dyDescent="0.3">
      <c r="D576" t="str">
        <f>IF(A576&lt;&gt;"",A576,IF(B576&lt;&gt;"",B576,IF(C576&lt;&gt;"",C576,"")))</f>
        <v/>
      </c>
      <c r="E576" t="str">
        <f>_xlfn.IFNA(VLOOKUP(D576,'Colt Inv June'!A:B,2,0),"")</f>
        <v/>
      </c>
      <c r="F576" t="s">
        <v>111</v>
      </c>
      <c r="G576" t="s">
        <v>111</v>
      </c>
      <c r="H576" t="s">
        <v>2635</v>
      </c>
      <c r="I576" t="s">
        <v>1002</v>
      </c>
      <c r="J576" s="62">
        <v>267</v>
      </c>
      <c r="K576" s="63" t="s">
        <v>111</v>
      </c>
      <c r="L576" s="63" t="s">
        <v>2643</v>
      </c>
      <c r="M576" s="63" t="s">
        <v>1518</v>
      </c>
      <c r="N576" s="63" t="s">
        <v>2635</v>
      </c>
      <c r="O576" s="63" t="s">
        <v>2636</v>
      </c>
      <c r="P576" s="63" t="s">
        <v>53</v>
      </c>
      <c r="Q576" s="63" t="s">
        <v>2637</v>
      </c>
      <c r="R576" s="63" t="s">
        <v>2638</v>
      </c>
      <c r="S576" s="63" t="s">
        <v>2638</v>
      </c>
      <c r="T576" s="63" t="s">
        <v>482</v>
      </c>
      <c r="U576" s="63" t="s">
        <v>72</v>
      </c>
      <c r="V576" s="63" t="s">
        <v>72</v>
      </c>
      <c r="W576" s="63" t="s">
        <v>72</v>
      </c>
      <c r="X576" s="63" t="s">
        <v>2644</v>
      </c>
      <c r="Y576" s="63" t="s">
        <v>2635</v>
      </c>
      <c r="Z576" s="63" t="s">
        <v>1968</v>
      </c>
      <c r="AA576" s="63" t="s">
        <v>2640</v>
      </c>
      <c r="AB576" s="63" t="s">
        <v>2641</v>
      </c>
      <c r="AC576" s="63" t="s">
        <v>2642</v>
      </c>
      <c r="AD576" s="63" t="s">
        <v>72</v>
      </c>
      <c r="AE576" s="63" t="s">
        <v>111</v>
      </c>
      <c r="AF576" s="63" t="s">
        <v>111</v>
      </c>
      <c r="AG576" s="63" t="s">
        <v>2642</v>
      </c>
      <c r="AH576" s="63" t="s">
        <v>111</v>
      </c>
      <c r="AI576" s="63"/>
      <c r="AJ576" s="63" t="s">
        <v>2636</v>
      </c>
      <c r="AK576" s="64"/>
    </row>
    <row r="577" spans="1:37" x14ac:dyDescent="0.3">
      <c r="D577" t="str">
        <f>IF(A577&lt;&gt;"",A577,IF(B577&lt;&gt;"",B577,IF(C577&lt;&gt;"",C577,"")))</f>
        <v/>
      </c>
      <c r="E577" t="str">
        <f>_xlfn.IFNA(VLOOKUP(D577,'Colt Inv June'!A:B,2,0),"")</f>
        <v/>
      </c>
      <c r="F577" t="s">
        <v>111</v>
      </c>
      <c r="G577" t="s">
        <v>111</v>
      </c>
      <c r="H577" t="s">
        <v>2635</v>
      </c>
      <c r="I577" t="s">
        <v>1002</v>
      </c>
      <c r="J577" s="59">
        <v>1374</v>
      </c>
      <c r="K577" s="60" t="s">
        <v>1517</v>
      </c>
      <c r="L577" s="60" t="s">
        <v>2634</v>
      </c>
      <c r="M577" s="60" t="s">
        <v>1552</v>
      </c>
      <c r="N577" s="60" t="s">
        <v>2635</v>
      </c>
      <c r="O577" s="60" t="s">
        <v>2636</v>
      </c>
      <c r="P577" s="60" t="s">
        <v>1759</v>
      </c>
      <c r="Q577" s="60" t="s">
        <v>2637</v>
      </c>
      <c r="R577" s="60" t="s">
        <v>2638</v>
      </c>
      <c r="S577" s="60" t="s">
        <v>111</v>
      </c>
      <c r="T577" s="60" t="s">
        <v>72</v>
      </c>
      <c r="U577" s="60" t="s">
        <v>72</v>
      </c>
      <c r="V577" s="60" t="s">
        <v>72</v>
      </c>
      <c r="W577" s="60" t="s">
        <v>72</v>
      </c>
      <c r="X577" s="60" t="s">
        <v>2639</v>
      </c>
      <c r="Y577" s="60" t="s">
        <v>2635</v>
      </c>
      <c r="Z577" s="60" t="s">
        <v>1968</v>
      </c>
      <c r="AA577" s="60" t="s">
        <v>1005</v>
      </c>
      <c r="AB577" s="60" t="s">
        <v>2641</v>
      </c>
      <c r="AC577" s="60" t="s">
        <v>2642</v>
      </c>
      <c r="AD577" s="60" t="s">
        <v>72</v>
      </c>
      <c r="AE577" s="60" t="s">
        <v>111</v>
      </c>
      <c r="AF577" s="60" t="s">
        <v>111</v>
      </c>
      <c r="AG577" s="60" t="s">
        <v>2642</v>
      </c>
      <c r="AH577" s="60" t="s">
        <v>111</v>
      </c>
      <c r="AI577" s="60"/>
      <c r="AJ577" s="60" t="s">
        <v>2636</v>
      </c>
      <c r="AK577" s="61"/>
    </row>
    <row r="578" spans="1:37" x14ac:dyDescent="0.3">
      <c r="D578" t="str">
        <f>IF(A578&lt;&gt;"",A578,IF(B578&lt;&gt;"",B578,IF(C578&lt;&gt;"",C578,"")))</f>
        <v/>
      </c>
      <c r="E578" t="str">
        <f>_xlfn.IFNA(VLOOKUP(D578,'Colt Inv June'!A:B,2,0),"")</f>
        <v/>
      </c>
      <c r="F578" t="s">
        <v>111</v>
      </c>
      <c r="G578" t="s">
        <v>111</v>
      </c>
      <c r="H578" t="s">
        <v>111</v>
      </c>
      <c r="I578" t="s">
        <v>111</v>
      </c>
      <c r="J578" s="62">
        <v>273</v>
      </c>
      <c r="K578" s="63" t="s">
        <v>1517</v>
      </c>
      <c r="L578" s="63" t="s">
        <v>2670</v>
      </c>
      <c r="M578" s="63" t="s">
        <v>1518</v>
      </c>
      <c r="N578" s="63" t="s">
        <v>1519</v>
      </c>
      <c r="O578" s="63" t="s">
        <v>2671</v>
      </c>
      <c r="P578" s="63" t="s">
        <v>626</v>
      </c>
      <c r="Q578" s="63" t="s">
        <v>2672</v>
      </c>
      <c r="R578" s="63" t="s">
        <v>2673</v>
      </c>
      <c r="S578" s="63" t="s">
        <v>2674</v>
      </c>
      <c r="T578" s="63" t="s">
        <v>1051</v>
      </c>
      <c r="U578" s="63" t="s">
        <v>72</v>
      </c>
      <c r="V578" s="63" t="s">
        <v>2675</v>
      </c>
      <c r="W578" s="63" t="s">
        <v>111</v>
      </c>
      <c r="X578" s="63" t="s">
        <v>2676</v>
      </c>
      <c r="Y578" s="63" t="s">
        <v>2677</v>
      </c>
      <c r="Z578" s="63" t="s">
        <v>1585</v>
      </c>
      <c r="AA578" s="63" t="s">
        <v>2678</v>
      </c>
      <c r="AB578" s="63" t="s">
        <v>1571</v>
      </c>
      <c r="AC578" s="63" t="s">
        <v>2679</v>
      </c>
      <c r="AD578" s="63" t="s">
        <v>2680</v>
      </c>
      <c r="AE578" s="63" t="s">
        <v>111</v>
      </c>
      <c r="AF578" s="63" t="s">
        <v>111</v>
      </c>
      <c r="AG578" s="63" t="s">
        <v>111</v>
      </c>
      <c r="AH578" s="63" t="s">
        <v>111</v>
      </c>
      <c r="AI578" s="63"/>
      <c r="AJ578" s="63" t="s">
        <v>2671</v>
      </c>
      <c r="AK578" s="64"/>
    </row>
    <row r="579" spans="1:37" x14ac:dyDescent="0.3">
      <c r="D579" t="str">
        <f>IF(A579&lt;&gt;"",A579,IF(B579&lt;&gt;"",B579,IF(C579&lt;&gt;"",C579,"")))</f>
        <v/>
      </c>
      <c r="E579" t="str">
        <f>_xlfn.IFNA(VLOOKUP(D579,'Colt Inv June'!A:B,2,0),"")</f>
        <v/>
      </c>
      <c r="F579" t="s">
        <v>111</v>
      </c>
      <c r="G579" t="s">
        <v>111</v>
      </c>
      <c r="H579" t="s">
        <v>111</v>
      </c>
      <c r="I579" t="s">
        <v>111</v>
      </c>
      <c r="J579" s="59">
        <v>274</v>
      </c>
      <c r="K579" s="60" t="s">
        <v>1517</v>
      </c>
      <c r="L579" s="60" t="s">
        <v>2681</v>
      </c>
      <c r="M579" s="60" t="s">
        <v>1518</v>
      </c>
      <c r="N579" s="60" t="s">
        <v>2677</v>
      </c>
      <c r="O579" s="60" t="s">
        <v>2682</v>
      </c>
      <c r="P579" s="60" t="s">
        <v>1475</v>
      </c>
      <c r="Q579" s="60" t="s">
        <v>111</v>
      </c>
      <c r="R579" s="60" t="s">
        <v>2683</v>
      </c>
      <c r="S579" s="60" t="s">
        <v>2684</v>
      </c>
      <c r="T579" s="60" t="s">
        <v>111</v>
      </c>
      <c r="U579" s="60" t="s">
        <v>111</v>
      </c>
      <c r="V579" s="60" t="s">
        <v>111</v>
      </c>
      <c r="W579" s="60" t="s">
        <v>111</v>
      </c>
      <c r="X579" s="60" t="s">
        <v>2685</v>
      </c>
      <c r="Y579" s="60" t="s">
        <v>2677</v>
      </c>
      <c r="Z579" s="60" t="s">
        <v>111</v>
      </c>
      <c r="AA579" s="60" t="s">
        <v>111</v>
      </c>
      <c r="AB579" s="60" t="s">
        <v>111</v>
      </c>
      <c r="AC579" s="60" t="s">
        <v>111</v>
      </c>
      <c r="AD579" s="60" t="s">
        <v>111</v>
      </c>
      <c r="AE579" s="60" t="s">
        <v>111</v>
      </c>
      <c r="AF579" s="60" t="s">
        <v>111</v>
      </c>
      <c r="AG579" s="60" t="s">
        <v>111</v>
      </c>
      <c r="AH579" s="60" t="s">
        <v>111</v>
      </c>
      <c r="AI579" s="60"/>
      <c r="AJ579" s="60" t="s">
        <v>2682</v>
      </c>
      <c r="AK579" s="61"/>
    </row>
    <row r="580" spans="1:37" x14ac:dyDescent="0.3">
      <c r="D580" t="str">
        <f>IF(A580&lt;&gt;"",A580,IF(B580&lt;&gt;"",B580,IF(C580&lt;&gt;"",C580,"")))</f>
        <v/>
      </c>
      <c r="E580" t="str">
        <f>_xlfn.IFNA(VLOOKUP(D580,'Colt Inv June'!A:B,2,0),"")</f>
        <v/>
      </c>
      <c r="F580" t="s">
        <v>111</v>
      </c>
      <c r="G580" t="s">
        <v>111</v>
      </c>
      <c r="H580" t="s">
        <v>2148</v>
      </c>
      <c r="I580" t="s">
        <v>513</v>
      </c>
      <c r="J580" s="59">
        <v>268</v>
      </c>
      <c r="K580" s="60" t="s">
        <v>1517</v>
      </c>
      <c r="L580" s="60" t="s">
        <v>2645</v>
      </c>
      <c r="M580" s="60" t="s">
        <v>1518</v>
      </c>
      <c r="N580" s="60" t="s">
        <v>1519</v>
      </c>
      <c r="O580" s="60" t="s">
        <v>2646</v>
      </c>
      <c r="P580" s="60" t="s">
        <v>1475</v>
      </c>
      <c r="Q580" s="60" t="s">
        <v>1532</v>
      </c>
      <c r="R580" s="60" t="s">
        <v>2638</v>
      </c>
      <c r="S580" s="60" t="s">
        <v>2647</v>
      </c>
      <c r="T580" s="60" t="s">
        <v>72</v>
      </c>
      <c r="U580" s="60" t="s">
        <v>72</v>
      </c>
      <c r="V580" s="60" t="s">
        <v>72</v>
      </c>
      <c r="W580" s="60" t="s">
        <v>72</v>
      </c>
      <c r="X580" s="60" t="s">
        <v>2648</v>
      </c>
      <c r="Y580" s="60" t="s">
        <v>2148</v>
      </c>
      <c r="Z580" s="60" t="s">
        <v>1968</v>
      </c>
      <c r="AA580" s="60" t="s">
        <v>2649</v>
      </c>
      <c r="AB580" s="60" t="s">
        <v>2615</v>
      </c>
      <c r="AC580" s="60" t="s">
        <v>2650</v>
      </c>
      <c r="AD580" s="60" t="s">
        <v>1992</v>
      </c>
      <c r="AE580" s="60" t="s">
        <v>111</v>
      </c>
      <c r="AF580" s="60" t="s">
        <v>111</v>
      </c>
      <c r="AG580" s="60" t="s">
        <v>111</v>
      </c>
      <c r="AH580" s="60" t="s">
        <v>111</v>
      </c>
      <c r="AI580" s="60"/>
      <c r="AJ580" s="60" t="s">
        <v>2646</v>
      </c>
      <c r="AK580" s="61"/>
    </row>
    <row r="581" spans="1:37" x14ac:dyDescent="0.3">
      <c r="D581" t="str">
        <f>IF(A581&lt;&gt;"",A581,IF(B581&lt;&gt;"",B581,IF(C581&lt;&gt;"",C581,"")))</f>
        <v/>
      </c>
      <c r="E581" t="str">
        <f>_xlfn.IFNA(VLOOKUP(D581,'Colt Inv June'!A:B,2,0),"")</f>
        <v/>
      </c>
      <c r="F581" t="s">
        <v>111</v>
      </c>
      <c r="G581" t="s">
        <v>111</v>
      </c>
      <c r="H581" t="s">
        <v>2148</v>
      </c>
      <c r="I581" t="s">
        <v>513</v>
      </c>
      <c r="J581" s="62">
        <v>269</v>
      </c>
      <c r="K581" s="63" t="s">
        <v>1517</v>
      </c>
      <c r="L581" s="63" t="s">
        <v>2651</v>
      </c>
      <c r="M581" s="63" t="s">
        <v>1518</v>
      </c>
      <c r="N581" s="63" t="s">
        <v>1519</v>
      </c>
      <c r="O581" s="63" t="s">
        <v>2646</v>
      </c>
      <c r="P581" s="63" t="s">
        <v>626</v>
      </c>
      <c r="Q581" s="63" t="s">
        <v>2652</v>
      </c>
      <c r="R581" s="63" t="s">
        <v>1582</v>
      </c>
      <c r="S581" s="63" t="s">
        <v>2653</v>
      </c>
      <c r="T581" s="63" t="s">
        <v>2654</v>
      </c>
      <c r="U581" s="63" t="s">
        <v>72</v>
      </c>
      <c r="V581" s="63" t="s">
        <v>97</v>
      </c>
      <c r="W581" s="63" t="s">
        <v>72</v>
      </c>
      <c r="X581" s="63" t="s">
        <v>2655</v>
      </c>
      <c r="Y581" s="63" t="s">
        <v>2148</v>
      </c>
      <c r="Z581" s="63" t="s">
        <v>1968</v>
      </c>
      <c r="AA581" s="63" t="s">
        <v>2649</v>
      </c>
      <c r="AB581" s="63" t="s">
        <v>2615</v>
      </c>
      <c r="AC581" s="63" t="s">
        <v>2650</v>
      </c>
      <c r="AD581" s="63" t="s">
        <v>1992</v>
      </c>
      <c r="AE581" s="63" t="s">
        <v>111</v>
      </c>
      <c r="AF581" s="63" t="s">
        <v>111</v>
      </c>
      <c r="AG581" s="63" t="s">
        <v>111</v>
      </c>
      <c r="AH581" s="63" t="s">
        <v>111</v>
      </c>
      <c r="AI581" s="63"/>
      <c r="AJ581" s="63" t="s">
        <v>2646</v>
      </c>
      <c r="AK581" s="64"/>
    </row>
    <row r="582" spans="1:37" x14ac:dyDescent="0.3">
      <c r="D582" t="str">
        <f>IF(A582&lt;&gt;"",A582,IF(B582&lt;&gt;"",B582,IF(C582&lt;&gt;"",C582,"")))</f>
        <v/>
      </c>
      <c r="E582" t="str">
        <f>_xlfn.IFNA(VLOOKUP(D582,'Colt Inv June'!A:B,2,0),"")</f>
        <v/>
      </c>
      <c r="F582" t="s">
        <v>111</v>
      </c>
      <c r="G582" t="s">
        <v>111</v>
      </c>
      <c r="H582" t="s">
        <v>2657</v>
      </c>
      <c r="I582" t="s">
        <v>350</v>
      </c>
      <c r="J582" s="59">
        <v>270</v>
      </c>
      <c r="K582" s="60" t="s">
        <v>1517</v>
      </c>
      <c r="L582" s="60" t="s">
        <v>2656</v>
      </c>
      <c r="M582" s="60" t="s">
        <v>1518</v>
      </c>
      <c r="N582" s="60" t="s">
        <v>2657</v>
      </c>
      <c r="O582" s="60" t="s">
        <v>2658</v>
      </c>
      <c r="P582" s="60" t="s">
        <v>626</v>
      </c>
      <c r="Q582" s="60" t="s">
        <v>2659</v>
      </c>
      <c r="R582" s="60" t="s">
        <v>2660</v>
      </c>
      <c r="S582" s="60" t="s">
        <v>111</v>
      </c>
      <c r="T582" s="60" t="s">
        <v>505</v>
      </c>
      <c r="U582" s="60" t="s">
        <v>72</v>
      </c>
      <c r="V582" s="60" t="s">
        <v>1185</v>
      </c>
      <c r="W582" s="60" t="s">
        <v>72</v>
      </c>
      <c r="X582" s="60" t="s">
        <v>111</v>
      </c>
      <c r="Y582" s="60" t="s">
        <v>2657</v>
      </c>
      <c r="Z582" s="60" t="s">
        <v>1585</v>
      </c>
      <c r="AA582" s="60" t="s">
        <v>2661</v>
      </c>
      <c r="AB582" s="60" t="s">
        <v>1571</v>
      </c>
      <c r="AC582" s="60" t="s">
        <v>2662</v>
      </c>
      <c r="AD582" s="60" t="s">
        <v>2663</v>
      </c>
      <c r="AE582" s="60" t="s">
        <v>111</v>
      </c>
      <c r="AF582" s="60" t="s">
        <v>111</v>
      </c>
      <c r="AG582" s="60" t="s">
        <v>111</v>
      </c>
      <c r="AH582" s="60" t="s">
        <v>111</v>
      </c>
      <c r="AI582" s="60"/>
      <c r="AJ582" s="60" t="s">
        <v>2658</v>
      </c>
      <c r="AK582" s="61"/>
    </row>
    <row r="583" spans="1:37" x14ac:dyDescent="0.3">
      <c r="D583" t="str">
        <f>IF(A583&lt;&gt;"",A583,IF(B583&lt;&gt;"",B583,IF(C583&lt;&gt;"",C583,"")))</f>
        <v/>
      </c>
      <c r="E583" t="str">
        <f>_xlfn.IFNA(VLOOKUP(D583,'Colt Inv June'!A:B,2,0),"")</f>
        <v/>
      </c>
      <c r="F583" t="s">
        <v>111</v>
      </c>
      <c r="G583" t="s">
        <v>111</v>
      </c>
      <c r="H583" t="s">
        <v>1519</v>
      </c>
      <c r="I583" t="s">
        <v>64</v>
      </c>
      <c r="J583" s="59">
        <v>283</v>
      </c>
      <c r="K583" s="60" t="s">
        <v>1517</v>
      </c>
      <c r="L583" s="60" t="s">
        <v>2734</v>
      </c>
      <c r="M583" s="60" t="s">
        <v>1518</v>
      </c>
      <c r="N583" s="60" t="s">
        <v>1519</v>
      </c>
      <c r="O583" s="60" t="s">
        <v>2735</v>
      </c>
      <c r="P583" s="60" t="s">
        <v>637</v>
      </c>
      <c r="Q583" s="60" t="s">
        <v>111</v>
      </c>
      <c r="R583" s="60" t="s">
        <v>111</v>
      </c>
      <c r="S583" s="60" t="s">
        <v>111</v>
      </c>
      <c r="T583" s="60" t="s">
        <v>111</v>
      </c>
      <c r="U583" s="60" t="s">
        <v>111</v>
      </c>
      <c r="V583" s="60" t="s">
        <v>72</v>
      </c>
      <c r="W583" s="60" t="s">
        <v>111</v>
      </c>
      <c r="X583" s="60" t="s">
        <v>2736</v>
      </c>
      <c r="Y583" s="60" t="s">
        <v>1519</v>
      </c>
      <c r="Z583" s="60" t="s">
        <v>2737</v>
      </c>
      <c r="AA583" s="60" t="s">
        <v>111</v>
      </c>
      <c r="AB583" s="60" t="s">
        <v>933</v>
      </c>
      <c r="AC583" s="60" t="s">
        <v>111</v>
      </c>
      <c r="AD583" s="60" t="s">
        <v>111</v>
      </c>
      <c r="AE583" s="60" t="s">
        <v>111</v>
      </c>
      <c r="AF583" s="60" t="s">
        <v>111</v>
      </c>
      <c r="AG583" s="60" t="s">
        <v>111</v>
      </c>
      <c r="AH583" s="60" t="s">
        <v>111</v>
      </c>
      <c r="AI583" s="60"/>
      <c r="AJ583" s="60" t="s">
        <v>2735</v>
      </c>
      <c r="AK583" s="61"/>
    </row>
    <row r="584" spans="1:37" x14ac:dyDescent="0.3">
      <c r="D584" t="str">
        <f>IF(A584&lt;&gt;"",A584,IF(B584&lt;&gt;"",B584,IF(C584&lt;&gt;"",C584,"")))</f>
        <v/>
      </c>
      <c r="E584" t="str">
        <f>_xlfn.IFNA(VLOOKUP(D584,'Colt Inv June'!A:B,2,0),"")</f>
        <v/>
      </c>
      <c r="F584" t="s">
        <v>111</v>
      </c>
      <c r="G584" t="s">
        <v>111</v>
      </c>
      <c r="H584" t="s">
        <v>2586</v>
      </c>
      <c r="I584" t="s">
        <v>137</v>
      </c>
      <c r="J584" s="59">
        <v>278</v>
      </c>
      <c r="K584" s="60" t="s">
        <v>1517</v>
      </c>
      <c r="L584" s="60" t="s">
        <v>2702</v>
      </c>
      <c r="M584" s="60" t="s">
        <v>1518</v>
      </c>
      <c r="N584" s="60" t="s">
        <v>1519</v>
      </c>
      <c r="O584" s="60" t="s">
        <v>2703</v>
      </c>
      <c r="P584" s="60" t="s">
        <v>626</v>
      </c>
      <c r="Q584" s="60" t="s">
        <v>111</v>
      </c>
      <c r="R584" s="60" t="s">
        <v>2704</v>
      </c>
      <c r="S584" s="60" t="s">
        <v>111</v>
      </c>
      <c r="T584" s="60" t="s">
        <v>111</v>
      </c>
      <c r="U584" s="60" t="s">
        <v>111</v>
      </c>
      <c r="V584" s="60" t="s">
        <v>807</v>
      </c>
      <c r="W584" s="60" t="s">
        <v>111</v>
      </c>
      <c r="X584" s="60" t="s">
        <v>2705</v>
      </c>
      <c r="Y584" s="60" t="s">
        <v>2586</v>
      </c>
      <c r="Z584" s="60" t="s">
        <v>1550</v>
      </c>
      <c r="AA584" s="60" t="s">
        <v>111</v>
      </c>
      <c r="AB584" s="60" t="s">
        <v>1571</v>
      </c>
      <c r="AC584" s="60" t="s">
        <v>111</v>
      </c>
      <c r="AD584" s="60" t="s">
        <v>111</v>
      </c>
      <c r="AE584" s="60" t="s">
        <v>111</v>
      </c>
      <c r="AF584" s="60" t="s">
        <v>111</v>
      </c>
      <c r="AG584" s="60" t="s">
        <v>111</v>
      </c>
      <c r="AH584" s="60" t="s">
        <v>111</v>
      </c>
      <c r="AI584" s="60"/>
      <c r="AJ584" s="60" t="s">
        <v>2703</v>
      </c>
      <c r="AK584" s="61"/>
    </row>
    <row r="585" spans="1:37" x14ac:dyDescent="0.3">
      <c r="D585" t="str">
        <f>IF(A585&lt;&gt;"",A585,IF(B585&lt;&gt;"",B585,IF(C585&lt;&gt;"",C585,"")))</f>
        <v/>
      </c>
      <c r="E585" t="str">
        <f>_xlfn.IFNA(VLOOKUP(D585,'Colt Inv June'!A:B,2,0),"")</f>
        <v/>
      </c>
      <c r="F585" t="s">
        <v>111</v>
      </c>
      <c r="G585" t="s">
        <v>111</v>
      </c>
      <c r="H585" t="s">
        <v>111</v>
      </c>
      <c r="I585" t="s">
        <v>111</v>
      </c>
      <c r="J585" s="59">
        <v>341</v>
      </c>
      <c r="K585" s="60" t="s">
        <v>1517</v>
      </c>
      <c r="L585" s="60" t="s">
        <v>2979</v>
      </c>
      <c r="M585" s="60" t="s">
        <v>1552</v>
      </c>
      <c r="N585" s="60" t="s">
        <v>1519</v>
      </c>
      <c r="O585" s="60" t="s">
        <v>2980</v>
      </c>
      <c r="P585" s="60" t="s">
        <v>626</v>
      </c>
      <c r="Q585" s="60" t="s">
        <v>1879</v>
      </c>
      <c r="R585" s="60" t="s">
        <v>2025</v>
      </c>
      <c r="S585" s="60" t="s">
        <v>111</v>
      </c>
      <c r="T585" s="60" t="s">
        <v>1547</v>
      </c>
      <c r="U585" s="60" t="s">
        <v>72</v>
      </c>
      <c r="V585" s="60" t="s">
        <v>656</v>
      </c>
      <c r="W585" s="60" t="s">
        <v>72</v>
      </c>
      <c r="X585" s="60" t="s">
        <v>111</v>
      </c>
      <c r="Y585" s="60" t="s">
        <v>1549</v>
      </c>
      <c r="Z585" s="60" t="s">
        <v>1585</v>
      </c>
      <c r="AA585" s="60" t="s">
        <v>2981</v>
      </c>
      <c r="AB585" s="60" t="s">
        <v>1571</v>
      </c>
      <c r="AC585" s="60" t="s">
        <v>2982</v>
      </c>
      <c r="AD585" s="60" t="s">
        <v>2983</v>
      </c>
      <c r="AE585" s="60" t="s">
        <v>111</v>
      </c>
      <c r="AF585" s="60" t="s">
        <v>111</v>
      </c>
      <c r="AG585" s="60" t="s">
        <v>111</v>
      </c>
      <c r="AH585" s="60" t="s">
        <v>111</v>
      </c>
      <c r="AI585" s="60"/>
      <c r="AJ585" s="60" t="s">
        <v>2980</v>
      </c>
      <c r="AK585" s="61"/>
    </row>
    <row r="586" spans="1:37" x14ac:dyDescent="0.3">
      <c r="D586" t="str">
        <f>IF(A586&lt;&gt;"",A586,IF(B586&lt;&gt;"",B586,IF(C586&lt;&gt;"",C586,"")))</f>
        <v/>
      </c>
      <c r="E586" t="str">
        <f>_xlfn.IFNA(VLOOKUP(D586,'Colt Inv June'!A:B,2,0),"")</f>
        <v/>
      </c>
      <c r="F586" t="s">
        <v>111</v>
      </c>
      <c r="G586" t="s">
        <v>111</v>
      </c>
      <c r="H586" t="s">
        <v>111</v>
      </c>
      <c r="I586" t="s">
        <v>111</v>
      </c>
      <c r="J586" s="59">
        <v>416</v>
      </c>
      <c r="K586" s="60" t="s">
        <v>1517</v>
      </c>
      <c r="L586" s="60" t="s">
        <v>3282</v>
      </c>
      <c r="M586" s="60" t="s">
        <v>1518</v>
      </c>
      <c r="N586" s="60" t="s">
        <v>1519</v>
      </c>
      <c r="O586" s="60" t="s">
        <v>2980</v>
      </c>
      <c r="P586" s="60" t="s">
        <v>626</v>
      </c>
      <c r="Q586" s="60" t="s">
        <v>3283</v>
      </c>
      <c r="R586" s="60" t="s">
        <v>2025</v>
      </c>
      <c r="S586" s="60" t="s">
        <v>3084</v>
      </c>
      <c r="T586" s="60" t="s">
        <v>3022</v>
      </c>
      <c r="U586" s="60" t="s">
        <v>273</v>
      </c>
      <c r="V586" s="60" t="s">
        <v>656</v>
      </c>
      <c r="W586" s="60" t="s">
        <v>126</v>
      </c>
      <c r="X586" s="60" t="s">
        <v>111</v>
      </c>
      <c r="Y586" s="60" t="s">
        <v>1673</v>
      </c>
      <c r="Z586" s="60" t="s">
        <v>1585</v>
      </c>
      <c r="AA586" s="60" t="s">
        <v>1675</v>
      </c>
      <c r="AB586" s="60" t="s">
        <v>1571</v>
      </c>
      <c r="AC586" s="60" t="s">
        <v>2982</v>
      </c>
      <c r="AD586" s="60" t="s">
        <v>2983</v>
      </c>
      <c r="AE586" s="60" t="s">
        <v>111</v>
      </c>
      <c r="AF586" s="60" t="s">
        <v>111</v>
      </c>
      <c r="AG586" s="60" t="s">
        <v>111</v>
      </c>
      <c r="AH586" s="60" t="s">
        <v>111</v>
      </c>
      <c r="AI586" s="60"/>
      <c r="AJ586" s="60" t="s">
        <v>2980</v>
      </c>
      <c r="AK586" s="61"/>
    </row>
    <row r="587" spans="1:37" x14ac:dyDescent="0.3">
      <c r="D587" t="str">
        <f>IF(A587&lt;&gt;"",A587,IF(B587&lt;&gt;"",B587,IF(C587&lt;&gt;"",C587,"")))</f>
        <v/>
      </c>
      <c r="E587" t="str">
        <f>_xlfn.IFNA(VLOOKUP(D587,'Colt Inv June'!A:B,2,0),"")</f>
        <v/>
      </c>
      <c r="F587" t="s">
        <v>111</v>
      </c>
      <c r="G587" t="s">
        <v>111</v>
      </c>
      <c r="H587" t="s">
        <v>111</v>
      </c>
      <c r="I587" t="s">
        <v>111</v>
      </c>
      <c r="J587" s="62">
        <v>284</v>
      </c>
      <c r="K587" s="63" t="s">
        <v>1517</v>
      </c>
      <c r="L587" s="63" t="s">
        <v>2738</v>
      </c>
      <c r="M587" s="63" t="s">
        <v>1518</v>
      </c>
      <c r="N587" s="63" t="s">
        <v>2518</v>
      </c>
      <c r="O587" s="63" t="s">
        <v>2739</v>
      </c>
      <c r="P587" s="63" t="s">
        <v>626</v>
      </c>
      <c r="Q587" s="63" t="s">
        <v>111</v>
      </c>
      <c r="R587" s="63" t="s">
        <v>2517</v>
      </c>
      <c r="S587" s="63" t="s">
        <v>1780</v>
      </c>
      <c r="T587" s="63" t="s">
        <v>111</v>
      </c>
      <c r="U587" s="63" t="s">
        <v>111</v>
      </c>
      <c r="V587" s="63" t="s">
        <v>97</v>
      </c>
      <c r="W587" s="63" t="s">
        <v>111</v>
      </c>
      <c r="X587" s="63" t="s">
        <v>2740</v>
      </c>
      <c r="Y587" s="63" t="s">
        <v>2518</v>
      </c>
      <c r="Z587" s="63" t="s">
        <v>111</v>
      </c>
      <c r="AA587" s="63" t="s">
        <v>111</v>
      </c>
      <c r="AB587" s="63" t="s">
        <v>111</v>
      </c>
      <c r="AC587" s="63" t="s">
        <v>111</v>
      </c>
      <c r="AD587" s="63" t="s">
        <v>111</v>
      </c>
      <c r="AE587" s="63" t="s">
        <v>111</v>
      </c>
      <c r="AF587" s="63" t="s">
        <v>111</v>
      </c>
      <c r="AG587" s="63" t="s">
        <v>111</v>
      </c>
      <c r="AH587" s="63" t="s">
        <v>111</v>
      </c>
      <c r="AI587" s="63"/>
      <c r="AJ587" s="63" t="s">
        <v>2739</v>
      </c>
      <c r="AK587" s="64"/>
    </row>
    <row r="588" spans="1:37" x14ac:dyDescent="0.3">
      <c r="D588" t="str">
        <f>IF(A588&lt;&gt;"",A588,IF(B588&lt;&gt;"",B588,IF(C588&lt;&gt;"",C588,"")))</f>
        <v/>
      </c>
      <c r="E588" t="str">
        <f>_xlfn.IFNA(VLOOKUP(D588,'Colt Inv June'!A:B,2,0),"")</f>
        <v/>
      </c>
      <c r="F588" t="s">
        <v>111</v>
      </c>
      <c r="G588" t="s">
        <v>111</v>
      </c>
      <c r="H588" t="s">
        <v>111</v>
      </c>
      <c r="I588" t="s">
        <v>111</v>
      </c>
      <c r="J588" s="59">
        <v>285</v>
      </c>
      <c r="K588" s="60" t="s">
        <v>1517</v>
      </c>
      <c r="L588" s="60" t="s">
        <v>2738</v>
      </c>
      <c r="M588" s="60" t="s">
        <v>1518</v>
      </c>
      <c r="N588" s="60" t="s">
        <v>2518</v>
      </c>
      <c r="O588" s="60" t="s">
        <v>2739</v>
      </c>
      <c r="P588" s="60" t="s">
        <v>1475</v>
      </c>
      <c r="Q588" s="60" t="s">
        <v>111</v>
      </c>
      <c r="R588" s="60" t="s">
        <v>2741</v>
      </c>
      <c r="S588" s="60" t="s">
        <v>1780</v>
      </c>
      <c r="T588" s="60" t="s">
        <v>111</v>
      </c>
      <c r="U588" s="60" t="s">
        <v>111</v>
      </c>
      <c r="V588" s="60" t="s">
        <v>97</v>
      </c>
      <c r="W588" s="60" t="s">
        <v>111</v>
      </c>
      <c r="X588" s="60" t="s">
        <v>2742</v>
      </c>
      <c r="Y588" s="60" t="s">
        <v>2518</v>
      </c>
      <c r="Z588" s="60" t="s">
        <v>111</v>
      </c>
      <c r="AA588" s="60" t="s">
        <v>111</v>
      </c>
      <c r="AB588" s="60" t="s">
        <v>111</v>
      </c>
      <c r="AC588" s="60" t="s">
        <v>111</v>
      </c>
      <c r="AD588" s="60" t="s">
        <v>111</v>
      </c>
      <c r="AE588" s="60" t="s">
        <v>111</v>
      </c>
      <c r="AF588" s="60" t="s">
        <v>111</v>
      </c>
      <c r="AG588" s="60" t="s">
        <v>111</v>
      </c>
      <c r="AH588" s="60" t="s">
        <v>111</v>
      </c>
      <c r="AI588" s="60"/>
      <c r="AJ588" s="60" t="s">
        <v>2739</v>
      </c>
      <c r="AK588" s="61"/>
    </row>
    <row r="589" spans="1:37" x14ac:dyDescent="0.3">
      <c r="D589" t="str">
        <f>IF(A589&lt;&gt;"",A589,IF(B589&lt;&gt;"",B589,IF(C589&lt;&gt;"",C589,"")))</f>
        <v/>
      </c>
      <c r="E589" t="str">
        <f>_xlfn.IFNA(VLOOKUP(D589,'Colt Inv June'!A:B,2,0),"")</f>
        <v/>
      </c>
      <c r="F589" t="s">
        <v>111</v>
      </c>
      <c r="G589" t="s">
        <v>111</v>
      </c>
      <c r="H589" t="s">
        <v>111</v>
      </c>
      <c r="I589" t="s">
        <v>111</v>
      </c>
      <c r="J589" s="59">
        <v>279</v>
      </c>
      <c r="K589" s="60" t="s">
        <v>1517</v>
      </c>
      <c r="L589" s="60" t="s">
        <v>2713</v>
      </c>
      <c r="M589" s="60" t="s">
        <v>1518</v>
      </c>
      <c r="N589" s="60" t="s">
        <v>2597</v>
      </c>
      <c r="O589" s="60" t="s">
        <v>2714</v>
      </c>
      <c r="P589" s="60" t="s">
        <v>626</v>
      </c>
      <c r="Q589" s="60" t="s">
        <v>111</v>
      </c>
      <c r="R589" s="60" t="s">
        <v>2715</v>
      </c>
      <c r="S589" s="60" t="s">
        <v>2716</v>
      </c>
      <c r="T589" s="60" t="s">
        <v>1687</v>
      </c>
      <c r="U589" s="60" t="s">
        <v>111</v>
      </c>
      <c r="V589" s="60" t="s">
        <v>34</v>
      </c>
      <c r="W589" s="60" t="s">
        <v>111</v>
      </c>
      <c r="X589" s="60" t="s">
        <v>2717</v>
      </c>
      <c r="Y589" s="60" t="s">
        <v>2597</v>
      </c>
      <c r="Z589" s="60" t="s">
        <v>2718</v>
      </c>
      <c r="AA589" s="60" t="s">
        <v>2719</v>
      </c>
      <c r="AB589" s="60" t="s">
        <v>1571</v>
      </c>
      <c r="AC589" s="60" t="s">
        <v>111</v>
      </c>
      <c r="AD589" s="60" t="s">
        <v>111</v>
      </c>
      <c r="AE589" s="60" t="s">
        <v>111</v>
      </c>
      <c r="AF589" s="60" t="s">
        <v>111</v>
      </c>
      <c r="AG589" s="60" t="s">
        <v>111</v>
      </c>
      <c r="AH589" s="60" t="s">
        <v>111</v>
      </c>
      <c r="AI589" s="60"/>
      <c r="AJ589" s="60" t="s">
        <v>2714</v>
      </c>
      <c r="AK589" s="61"/>
    </row>
    <row r="590" spans="1:37" x14ac:dyDescent="0.3">
      <c r="D590" t="str">
        <f>IF(A590&lt;&gt;"",A590,IF(B590&lt;&gt;"",B590,IF(C590&lt;&gt;"",C590,"")))</f>
        <v/>
      </c>
      <c r="E590" t="str">
        <f>_xlfn.IFNA(VLOOKUP(D590,'Colt Inv June'!A:B,2,0),"")</f>
        <v/>
      </c>
      <c r="F590" t="s">
        <v>111</v>
      </c>
      <c r="G590" t="s">
        <v>111</v>
      </c>
      <c r="H590" t="s">
        <v>2733</v>
      </c>
      <c r="I590" t="s">
        <v>446</v>
      </c>
      <c r="J590" s="62">
        <v>282</v>
      </c>
      <c r="K590" s="63" t="s">
        <v>1517</v>
      </c>
      <c r="L590" s="63" t="s">
        <v>2727</v>
      </c>
      <c r="M590" s="63" t="s">
        <v>1518</v>
      </c>
      <c r="N590" s="63" t="s">
        <v>1519</v>
      </c>
      <c r="O590" s="63" t="s">
        <v>2728</v>
      </c>
      <c r="P590" s="63" t="s">
        <v>626</v>
      </c>
      <c r="Q590" s="63" t="s">
        <v>111</v>
      </c>
      <c r="R590" s="63" t="s">
        <v>2729</v>
      </c>
      <c r="S590" s="63" t="s">
        <v>2730</v>
      </c>
      <c r="T590" s="63" t="s">
        <v>111</v>
      </c>
      <c r="U590" s="63" t="s">
        <v>111</v>
      </c>
      <c r="V590" s="63" t="s">
        <v>2731</v>
      </c>
      <c r="W590" s="63" t="s">
        <v>111</v>
      </c>
      <c r="X590" s="63" t="s">
        <v>2732</v>
      </c>
      <c r="Y590" s="63" t="s">
        <v>2733</v>
      </c>
      <c r="Z590" s="63" t="s">
        <v>2718</v>
      </c>
      <c r="AA590" s="63" t="s">
        <v>1455</v>
      </c>
      <c r="AB590" s="63" t="s">
        <v>1571</v>
      </c>
      <c r="AC590" s="63" t="s">
        <v>111</v>
      </c>
      <c r="AD590" s="63" t="s">
        <v>111</v>
      </c>
      <c r="AE590" s="63" t="s">
        <v>111</v>
      </c>
      <c r="AF590" s="63" t="s">
        <v>111</v>
      </c>
      <c r="AG590" s="63" t="s">
        <v>111</v>
      </c>
      <c r="AH590" s="63" t="s">
        <v>111</v>
      </c>
      <c r="AI590" s="63"/>
      <c r="AJ590" s="63" t="s">
        <v>2728</v>
      </c>
      <c r="AK590" s="64"/>
    </row>
    <row r="591" spans="1:37" x14ac:dyDescent="0.3">
      <c r="A591" t="s">
        <v>139</v>
      </c>
      <c r="B591" t="s">
        <v>139</v>
      </c>
      <c r="C591" t="s">
        <v>139</v>
      </c>
      <c r="D591" t="str">
        <f>IF(A591&lt;&gt;"",A591,IF(B591&lt;&gt;"",B591,IF(C591&lt;&gt;"",C591,"")))</f>
        <v>BRU/BRU/IA-110704</v>
      </c>
      <c r="E591" t="str">
        <f>_xlfn.IFNA(VLOOKUP(D591,'Colt Inv June'!A:B,2,0),"")</f>
        <v>EBP</v>
      </c>
      <c r="F591" t="s">
        <v>2586</v>
      </c>
      <c r="G591" t="s">
        <v>137</v>
      </c>
      <c r="H591" t="s">
        <v>2586</v>
      </c>
      <c r="I591" t="s">
        <v>137</v>
      </c>
      <c r="J591" s="62">
        <v>275</v>
      </c>
      <c r="K591" s="63" t="s">
        <v>111</v>
      </c>
      <c r="L591" s="63" t="s">
        <v>138</v>
      </c>
      <c r="M591" s="63" t="s">
        <v>1552</v>
      </c>
      <c r="N591" s="63" t="s">
        <v>1519</v>
      </c>
      <c r="O591" s="63" t="s">
        <v>139</v>
      </c>
      <c r="P591" s="63" t="s">
        <v>626</v>
      </c>
      <c r="Q591" s="63" t="s">
        <v>2686</v>
      </c>
      <c r="R591" s="63" t="s">
        <v>2687</v>
      </c>
      <c r="S591" s="63" t="s">
        <v>2688</v>
      </c>
      <c r="T591" s="63" t="s">
        <v>143</v>
      </c>
      <c r="U591" s="63" t="s">
        <v>143</v>
      </c>
      <c r="V591" s="63" t="s">
        <v>142</v>
      </c>
      <c r="W591" s="63" t="s">
        <v>111</v>
      </c>
      <c r="X591" s="63" t="s">
        <v>2689</v>
      </c>
      <c r="Y591" s="63" t="s">
        <v>2586</v>
      </c>
      <c r="Z591" s="63" t="s">
        <v>1558</v>
      </c>
      <c r="AA591" s="63" t="s">
        <v>1452</v>
      </c>
      <c r="AB591" s="63" t="s">
        <v>76</v>
      </c>
      <c r="AC591" s="63" t="s">
        <v>2690</v>
      </c>
      <c r="AD591" s="63" t="s">
        <v>2588</v>
      </c>
      <c r="AE591" s="63" t="s">
        <v>111</v>
      </c>
      <c r="AF591" s="63" t="s">
        <v>111</v>
      </c>
      <c r="AG591" s="63" t="s">
        <v>2690</v>
      </c>
      <c r="AH591" s="63" t="s">
        <v>111</v>
      </c>
      <c r="AI591" s="63"/>
      <c r="AJ591" s="63" t="s">
        <v>139</v>
      </c>
      <c r="AK591" s="64"/>
    </row>
    <row r="592" spans="1:37" x14ac:dyDescent="0.3">
      <c r="D592" t="str">
        <f>IF(A592&lt;&gt;"",A592,IF(B592&lt;&gt;"",B592,IF(C592&lt;&gt;"",C592,"")))</f>
        <v/>
      </c>
      <c r="E592" t="str">
        <f>_xlfn.IFNA(VLOOKUP(D592,'Colt Inv June'!A:B,2,0),"")</f>
        <v/>
      </c>
      <c r="F592" t="s">
        <v>111</v>
      </c>
      <c r="G592" t="s">
        <v>111</v>
      </c>
      <c r="H592" t="s">
        <v>2586</v>
      </c>
      <c r="I592" t="s">
        <v>137</v>
      </c>
      <c r="J592" s="59">
        <v>286</v>
      </c>
      <c r="K592" s="60" t="s">
        <v>1517</v>
      </c>
      <c r="L592" s="60" t="s">
        <v>2582</v>
      </c>
      <c r="M592" s="60" t="s">
        <v>1518</v>
      </c>
      <c r="N592" s="60" t="s">
        <v>1519</v>
      </c>
      <c r="O592" s="60" t="s">
        <v>2583</v>
      </c>
      <c r="P592" s="60" t="s">
        <v>626</v>
      </c>
      <c r="Q592" s="60" t="s">
        <v>2584</v>
      </c>
      <c r="R592" s="60" t="s">
        <v>111</v>
      </c>
      <c r="S592" s="60" t="s">
        <v>111</v>
      </c>
      <c r="T592" s="60" t="s">
        <v>111</v>
      </c>
      <c r="U592" s="60" t="s">
        <v>111</v>
      </c>
      <c r="V592" s="60" t="s">
        <v>126</v>
      </c>
      <c r="W592" s="60" t="s">
        <v>111</v>
      </c>
      <c r="X592" s="60" t="s">
        <v>2585</v>
      </c>
      <c r="Y592" s="60" t="s">
        <v>2586</v>
      </c>
      <c r="Z592" s="60" t="s">
        <v>1585</v>
      </c>
      <c r="AA592" s="60" t="s">
        <v>1452</v>
      </c>
      <c r="AB592" s="60" t="s">
        <v>1571</v>
      </c>
      <c r="AC592" s="60" t="s">
        <v>2587</v>
      </c>
      <c r="AD592" s="60" t="s">
        <v>2588</v>
      </c>
      <c r="AE592" s="60" t="s">
        <v>111</v>
      </c>
      <c r="AF592" s="60" t="s">
        <v>111</v>
      </c>
      <c r="AG592" s="60" t="s">
        <v>111</v>
      </c>
      <c r="AH592" s="60" t="s">
        <v>111</v>
      </c>
      <c r="AI592" s="60"/>
      <c r="AJ592" s="60" t="s">
        <v>2583</v>
      </c>
      <c r="AK592" s="61"/>
    </row>
    <row r="593" spans="1:37" x14ac:dyDescent="0.3">
      <c r="D593" t="str">
        <f>IF(A593&lt;&gt;"",A593,IF(B593&lt;&gt;"",B593,IF(C593&lt;&gt;"",C593,"")))</f>
        <v/>
      </c>
      <c r="E593" t="str">
        <f>_xlfn.IFNA(VLOOKUP(D593,'Colt Inv June'!A:B,2,0),"")</f>
        <v/>
      </c>
      <c r="F593" t="s">
        <v>111</v>
      </c>
      <c r="G593" t="s">
        <v>111</v>
      </c>
      <c r="H593" t="s">
        <v>2759</v>
      </c>
      <c r="I593" t="s">
        <v>993</v>
      </c>
      <c r="J593" s="62">
        <v>291</v>
      </c>
      <c r="K593" s="63" t="s">
        <v>1517</v>
      </c>
      <c r="L593" s="63" t="s">
        <v>2755</v>
      </c>
      <c r="M593" s="63" t="s">
        <v>1518</v>
      </c>
      <c r="N593" s="63" t="s">
        <v>1519</v>
      </c>
      <c r="O593" s="63" t="s">
        <v>2756</v>
      </c>
      <c r="P593" s="63" t="s">
        <v>1475</v>
      </c>
      <c r="Q593" s="63" t="s">
        <v>1532</v>
      </c>
      <c r="R593" s="63" t="s">
        <v>2638</v>
      </c>
      <c r="S593" s="63" t="s">
        <v>2757</v>
      </c>
      <c r="T593" s="63" t="s">
        <v>72</v>
      </c>
      <c r="U593" s="63" t="s">
        <v>72</v>
      </c>
      <c r="V593" s="63" t="s">
        <v>72</v>
      </c>
      <c r="W593" s="63" t="s">
        <v>72</v>
      </c>
      <c r="X593" s="63" t="s">
        <v>2758</v>
      </c>
      <c r="Y593" s="63" t="s">
        <v>2759</v>
      </c>
      <c r="Z593" s="63" t="s">
        <v>2718</v>
      </c>
      <c r="AA593" s="63" t="s">
        <v>2760</v>
      </c>
      <c r="AB593" s="63" t="s">
        <v>2615</v>
      </c>
      <c r="AC593" s="63" t="s">
        <v>2761</v>
      </c>
      <c r="AD593" s="63" t="s">
        <v>1992</v>
      </c>
      <c r="AE593" s="63" t="s">
        <v>111</v>
      </c>
      <c r="AF593" s="63" t="s">
        <v>111</v>
      </c>
      <c r="AG593" s="63" t="s">
        <v>111</v>
      </c>
      <c r="AH593" s="63" t="s">
        <v>111</v>
      </c>
      <c r="AI593" s="63"/>
      <c r="AJ593" s="63" t="s">
        <v>2756</v>
      </c>
      <c r="AK593" s="64"/>
    </row>
    <row r="594" spans="1:37" x14ac:dyDescent="0.3">
      <c r="D594" t="str">
        <f>IF(A594&lt;&gt;"",A594,IF(B594&lt;&gt;"",B594,IF(C594&lt;&gt;"",C594,"")))</f>
        <v/>
      </c>
      <c r="E594" t="str">
        <f>_xlfn.IFNA(VLOOKUP(D594,'Colt Inv June'!A:B,2,0),"")</f>
        <v/>
      </c>
      <c r="F594" t="s">
        <v>111</v>
      </c>
      <c r="G594" t="s">
        <v>111</v>
      </c>
      <c r="H594" t="s">
        <v>2759</v>
      </c>
      <c r="I594" t="s">
        <v>993</v>
      </c>
      <c r="J594" s="59">
        <v>292</v>
      </c>
      <c r="K594" s="60" t="s">
        <v>1517</v>
      </c>
      <c r="L594" s="60" t="s">
        <v>2755</v>
      </c>
      <c r="M594" s="60" t="s">
        <v>1518</v>
      </c>
      <c r="N594" s="60" t="s">
        <v>1519</v>
      </c>
      <c r="O594" s="60" t="s">
        <v>2756</v>
      </c>
      <c r="P594" s="60" t="s">
        <v>626</v>
      </c>
      <c r="Q594" s="60" t="s">
        <v>2652</v>
      </c>
      <c r="R594" s="60" t="s">
        <v>1582</v>
      </c>
      <c r="S594" s="60" t="s">
        <v>1902</v>
      </c>
      <c r="T594" s="60" t="s">
        <v>2762</v>
      </c>
      <c r="U594" s="60" t="s">
        <v>72</v>
      </c>
      <c r="V594" s="60" t="s">
        <v>518</v>
      </c>
      <c r="W594" s="60" t="s">
        <v>72</v>
      </c>
      <c r="X594" s="60" t="s">
        <v>2763</v>
      </c>
      <c r="Y594" s="60" t="s">
        <v>2759</v>
      </c>
      <c r="Z594" s="60" t="s">
        <v>1968</v>
      </c>
      <c r="AA594" s="60" t="s">
        <v>2760</v>
      </c>
      <c r="AB594" s="60" t="s">
        <v>2615</v>
      </c>
      <c r="AC594" s="60" t="s">
        <v>2761</v>
      </c>
      <c r="AD594" s="60" t="s">
        <v>1992</v>
      </c>
      <c r="AE594" s="60" t="s">
        <v>111</v>
      </c>
      <c r="AF594" s="60" t="s">
        <v>111</v>
      </c>
      <c r="AG594" s="60" t="s">
        <v>111</v>
      </c>
      <c r="AH594" s="60" t="s">
        <v>111</v>
      </c>
      <c r="AI594" s="60"/>
      <c r="AJ594" s="60" t="s">
        <v>2756</v>
      </c>
      <c r="AK594" s="61"/>
    </row>
    <row r="595" spans="1:37" x14ac:dyDescent="0.3">
      <c r="D595" t="str">
        <f>IF(A595&lt;&gt;"",A595,IF(B595&lt;&gt;"",B595,IF(C595&lt;&gt;"",C595,"")))</f>
        <v/>
      </c>
      <c r="E595" t="str">
        <f>_xlfn.IFNA(VLOOKUP(D595,'Colt Inv June'!A:B,2,0),"")</f>
        <v/>
      </c>
      <c r="F595" t="s">
        <v>111</v>
      </c>
      <c r="G595" t="s">
        <v>111</v>
      </c>
      <c r="H595" t="s">
        <v>111</v>
      </c>
      <c r="I595" t="s">
        <v>111</v>
      </c>
      <c r="J595" s="59">
        <v>289</v>
      </c>
      <c r="K595" s="60" t="s">
        <v>1517</v>
      </c>
      <c r="L595" s="60" t="s">
        <v>2753</v>
      </c>
      <c r="M595" s="60" t="s">
        <v>1518</v>
      </c>
      <c r="N595" s="60" t="s">
        <v>1519</v>
      </c>
      <c r="O595" s="60" t="s">
        <v>2754</v>
      </c>
      <c r="P595" s="60" t="s">
        <v>626</v>
      </c>
      <c r="Q595" s="60" t="s">
        <v>111</v>
      </c>
      <c r="R595" s="60" t="s">
        <v>111</v>
      </c>
      <c r="S595" s="60" t="s">
        <v>1940</v>
      </c>
      <c r="T595" s="60" t="s">
        <v>111</v>
      </c>
      <c r="U595" s="60" t="s">
        <v>111</v>
      </c>
      <c r="V595" s="60" t="s">
        <v>34</v>
      </c>
      <c r="W595" s="60" t="s">
        <v>111</v>
      </c>
      <c r="X595" s="60" t="s">
        <v>111</v>
      </c>
      <c r="Y595" s="60" t="s">
        <v>1656</v>
      </c>
      <c r="Z595" s="60" t="s">
        <v>2270</v>
      </c>
      <c r="AA595" s="60" t="s">
        <v>111</v>
      </c>
      <c r="AB595" s="60" t="s">
        <v>111</v>
      </c>
      <c r="AC595" s="60" t="s">
        <v>111</v>
      </c>
      <c r="AD595" s="60" t="s">
        <v>111</v>
      </c>
      <c r="AE595" s="60" t="s">
        <v>111</v>
      </c>
      <c r="AF595" s="60" t="s">
        <v>111</v>
      </c>
      <c r="AG595" s="60" t="s">
        <v>111</v>
      </c>
      <c r="AH595" s="60" t="s">
        <v>111</v>
      </c>
      <c r="AI595" s="60"/>
      <c r="AJ595" s="60" t="s">
        <v>2754</v>
      </c>
      <c r="AK595" s="61"/>
    </row>
    <row r="596" spans="1:37" x14ac:dyDescent="0.3">
      <c r="D596" t="str">
        <f>IF(A596&lt;&gt;"",A596,IF(B596&lt;&gt;"",B596,IF(C596&lt;&gt;"",C596,"")))</f>
        <v/>
      </c>
      <c r="E596" t="str">
        <f>_xlfn.IFNA(VLOOKUP(D596,'Colt Inv June'!A:B,2,0),"")</f>
        <v/>
      </c>
      <c r="F596" t="s">
        <v>111</v>
      </c>
      <c r="G596" t="s">
        <v>111</v>
      </c>
      <c r="H596" t="s">
        <v>1847</v>
      </c>
      <c r="I596" t="s">
        <v>1415</v>
      </c>
      <c r="J596" s="62">
        <v>290</v>
      </c>
      <c r="K596" s="63" t="s">
        <v>1517</v>
      </c>
      <c r="L596" s="63" t="s">
        <v>2706</v>
      </c>
      <c r="M596" s="63" t="s">
        <v>1518</v>
      </c>
      <c r="N596" s="63" t="s">
        <v>1519</v>
      </c>
      <c r="O596" s="63" t="s">
        <v>2707</v>
      </c>
      <c r="P596" s="63" t="s">
        <v>626</v>
      </c>
      <c r="Q596" s="63" t="s">
        <v>2708</v>
      </c>
      <c r="R596" s="63" t="s">
        <v>2709</v>
      </c>
      <c r="S596" s="63" t="s">
        <v>2710</v>
      </c>
      <c r="T596" s="63" t="s">
        <v>111</v>
      </c>
      <c r="U596" s="63" t="s">
        <v>111</v>
      </c>
      <c r="V596" s="63" t="s">
        <v>705</v>
      </c>
      <c r="W596" s="63" t="s">
        <v>111</v>
      </c>
      <c r="X596" s="63" t="s">
        <v>2711</v>
      </c>
      <c r="Y596" s="63" t="s">
        <v>1847</v>
      </c>
      <c r="Z596" s="63" t="s">
        <v>2712</v>
      </c>
      <c r="AA596" s="63" t="s">
        <v>111</v>
      </c>
      <c r="AB596" s="63" t="s">
        <v>1571</v>
      </c>
      <c r="AC596" s="63" t="s">
        <v>111</v>
      </c>
      <c r="AD596" s="63" t="s">
        <v>111</v>
      </c>
      <c r="AE596" s="63" t="s">
        <v>111</v>
      </c>
      <c r="AF596" s="63" t="s">
        <v>111</v>
      </c>
      <c r="AG596" s="63" t="s">
        <v>111</v>
      </c>
      <c r="AH596" s="63" t="s">
        <v>111</v>
      </c>
      <c r="AI596" s="63"/>
      <c r="AJ596" s="63" t="s">
        <v>2707</v>
      </c>
      <c r="AK596" s="64"/>
    </row>
    <row r="597" spans="1:37" x14ac:dyDescent="0.3">
      <c r="D597" t="str">
        <f>IF(A597&lt;&gt;"",A597,IF(B597&lt;&gt;"",B597,IF(C597&lt;&gt;"",C597,"")))</f>
        <v/>
      </c>
      <c r="E597" t="str">
        <f>_xlfn.IFNA(VLOOKUP(D597,'Colt Inv June'!A:B,2,0),"")</f>
        <v/>
      </c>
      <c r="F597" t="s">
        <v>111</v>
      </c>
      <c r="G597" t="s">
        <v>111</v>
      </c>
      <c r="H597" t="s">
        <v>111</v>
      </c>
      <c r="I597" t="s">
        <v>111</v>
      </c>
      <c r="J597" s="62">
        <v>295</v>
      </c>
      <c r="K597" s="63" t="s">
        <v>1517</v>
      </c>
      <c r="L597" s="63" t="s">
        <v>2770</v>
      </c>
      <c r="M597" s="63" t="s">
        <v>1518</v>
      </c>
      <c r="N597" s="63" t="s">
        <v>1519</v>
      </c>
      <c r="O597" s="63" t="s">
        <v>2771</v>
      </c>
      <c r="P597" s="63" t="s">
        <v>1475</v>
      </c>
      <c r="Q597" s="63" t="s">
        <v>1532</v>
      </c>
      <c r="R597" s="63" t="s">
        <v>2638</v>
      </c>
      <c r="S597" s="63" t="s">
        <v>2757</v>
      </c>
      <c r="T597" s="63" t="s">
        <v>72</v>
      </c>
      <c r="U597" s="63" t="s">
        <v>72</v>
      </c>
      <c r="V597" s="63" t="s">
        <v>72</v>
      </c>
      <c r="W597" s="63" t="s">
        <v>72</v>
      </c>
      <c r="X597" s="63" t="s">
        <v>2772</v>
      </c>
      <c r="Y597" s="63" t="s">
        <v>2773</v>
      </c>
      <c r="Z597" s="63" t="s">
        <v>2774</v>
      </c>
      <c r="AA597" s="63" t="s">
        <v>2775</v>
      </c>
      <c r="AB597" s="63" t="s">
        <v>2615</v>
      </c>
      <c r="AC597" s="63" t="s">
        <v>2776</v>
      </c>
      <c r="AD597" s="63" t="s">
        <v>1992</v>
      </c>
      <c r="AE597" s="63" t="s">
        <v>111</v>
      </c>
      <c r="AF597" s="63" t="s">
        <v>111</v>
      </c>
      <c r="AG597" s="63" t="s">
        <v>111</v>
      </c>
      <c r="AH597" s="63" t="s">
        <v>111</v>
      </c>
      <c r="AI597" s="63"/>
      <c r="AJ597" s="63" t="s">
        <v>2771</v>
      </c>
      <c r="AK597" s="64"/>
    </row>
    <row r="598" spans="1:37" x14ac:dyDescent="0.3">
      <c r="D598" t="str">
        <f>IF(A598&lt;&gt;"",A598,IF(B598&lt;&gt;"",B598,IF(C598&lt;&gt;"",C598,"")))</f>
        <v/>
      </c>
      <c r="E598" t="str">
        <f>_xlfn.IFNA(VLOOKUP(D598,'Colt Inv June'!A:B,2,0),"")</f>
        <v/>
      </c>
      <c r="F598" t="s">
        <v>111</v>
      </c>
      <c r="G598" t="s">
        <v>111</v>
      </c>
      <c r="H598" t="s">
        <v>111</v>
      </c>
      <c r="I598" t="s">
        <v>111</v>
      </c>
      <c r="J598" s="59">
        <v>296</v>
      </c>
      <c r="K598" s="60" t="s">
        <v>1517</v>
      </c>
      <c r="L598" s="60" t="s">
        <v>2770</v>
      </c>
      <c r="M598" s="60" t="s">
        <v>1518</v>
      </c>
      <c r="N598" s="60" t="s">
        <v>1519</v>
      </c>
      <c r="O598" s="60" t="s">
        <v>2771</v>
      </c>
      <c r="P598" s="60" t="s">
        <v>626</v>
      </c>
      <c r="Q598" s="60" t="s">
        <v>2652</v>
      </c>
      <c r="R598" s="60" t="s">
        <v>2638</v>
      </c>
      <c r="S598" s="60" t="s">
        <v>2757</v>
      </c>
      <c r="T598" s="60" t="s">
        <v>2777</v>
      </c>
      <c r="U598" s="60" t="s">
        <v>72</v>
      </c>
      <c r="V598" s="60" t="s">
        <v>97</v>
      </c>
      <c r="W598" s="60" t="s">
        <v>72</v>
      </c>
      <c r="X598" s="60" t="s">
        <v>2778</v>
      </c>
      <c r="Y598" s="60" t="s">
        <v>2773</v>
      </c>
      <c r="Z598" s="60" t="s">
        <v>1968</v>
      </c>
      <c r="AA598" s="60" t="s">
        <v>2775</v>
      </c>
      <c r="AB598" s="60" t="s">
        <v>2615</v>
      </c>
      <c r="AC598" s="60" t="s">
        <v>2776</v>
      </c>
      <c r="AD598" s="60" t="s">
        <v>1992</v>
      </c>
      <c r="AE598" s="60" t="s">
        <v>111</v>
      </c>
      <c r="AF598" s="60" t="s">
        <v>111</v>
      </c>
      <c r="AG598" s="60" t="s">
        <v>111</v>
      </c>
      <c r="AH598" s="60" t="s">
        <v>111</v>
      </c>
      <c r="AI598" s="60"/>
      <c r="AJ598" s="60" t="s">
        <v>2771</v>
      </c>
      <c r="AK598" s="61"/>
    </row>
    <row r="599" spans="1:37" x14ac:dyDescent="0.3">
      <c r="A599" t="s">
        <v>146</v>
      </c>
      <c r="B599" t="s">
        <v>146</v>
      </c>
      <c r="C599" t="s">
        <v>146</v>
      </c>
      <c r="D599" t="str">
        <f>IF(A599&lt;&gt;"",A599,IF(B599&lt;&gt;"",B599,IF(C599&lt;&gt;"",C599,"")))</f>
        <v>BRU/BRU/IA-114729</v>
      </c>
      <c r="E599" t="str">
        <f>_xlfn.IFNA(VLOOKUP(D599,'Colt Inv June'!A:B,2,0),"")</f>
        <v>IBF INTERNATIONAL CONSULTING SA</v>
      </c>
      <c r="F599" t="s">
        <v>3837</v>
      </c>
      <c r="G599" t="s">
        <v>144</v>
      </c>
      <c r="H599" t="s">
        <v>3837</v>
      </c>
      <c r="I599" t="s">
        <v>144</v>
      </c>
      <c r="J599" s="59">
        <v>535</v>
      </c>
      <c r="K599" s="60" t="s">
        <v>111</v>
      </c>
      <c r="L599" s="60" t="s">
        <v>145</v>
      </c>
      <c r="M599" s="60" t="s">
        <v>1552</v>
      </c>
      <c r="N599" s="60" t="s">
        <v>1553</v>
      </c>
      <c r="O599" s="60" t="s">
        <v>146</v>
      </c>
      <c r="P599" s="60" t="s">
        <v>626</v>
      </c>
      <c r="Q599" s="60" t="s">
        <v>3835</v>
      </c>
      <c r="R599" s="60" t="s">
        <v>2842</v>
      </c>
      <c r="S599" s="60" t="s">
        <v>3836</v>
      </c>
      <c r="T599" s="60" t="s">
        <v>149</v>
      </c>
      <c r="U599" s="60" t="s">
        <v>72</v>
      </c>
      <c r="V599" s="60" t="s">
        <v>148</v>
      </c>
      <c r="W599" s="60" t="s">
        <v>72</v>
      </c>
      <c r="X599" s="60" t="s">
        <v>3795</v>
      </c>
      <c r="Y599" s="60" t="s">
        <v>3837</v>
      </c>
      <c r="Z599" s="60" t="s">
        <v>1558</v>
      </c>
      <c r="AA599" s="60" t="s">
        <v>3838</v>
      </c>
      <c r="AB599" s="60" t="s">
        <v>76</v>
      </c>
      <c r="AC599" s="60" t="s">
        <v>3839</v>
      </c>
      <c r="AD599" s="60" t="s">
        <v>72</v>
      </c>
      <c r="AE599" s="60" t="s">
        <v>111</v>
      </c>
      <c r="AF599" s="60" t="s">
        <v>111</v>
      </c>
      <c r="AG599" s="60" t="s">
        <v>3839</v>
      </c>
      <c r="AH599" s="60" t="s">
        <v>111</v>
      </c>
      <c r="AI599" s="60"/>
      <c r="AJ599" s="60" t="s">
        <v>146</v>
      </c>
      <c r="AK599" s="61"/>
    </row>
    <row r="600" spans="1:37" x14ac:dyDescent="0.3">
      <c r="D600" t="str">
        <f>IF(A600&lt;&gt;"",A600,IF(B600&lt;&gt;"",B600,IF(C600&lt;&gt;"",C600,"")))</f>
        <v/>
      </c>
      <c r="E600" t="str">
        <f>_xlfn.IFNA(VLOOKUP(D600,'Colt Inv June'!A:B,2,0),"")</f>
        <v/>
      </c>
      <c r="F600" t="s">
        <v>111</v>
      </c>
      <c r="G600" t="s">
        <v>111</v>
      </c>
      <c r="H600" t="s">
        <v>2768</v>
      </c>
      <c r="I600" t="s">
        <v>167</v>
      </c>
      <c r="J600" s="62">
        <v>293</v>
      </c>
      <c r="K600" s="63" t="s">
        <v>1517</v>
      </c>
      <c r="L600" s="63" t="s">
        <v>2764</v>
      </c>
      <c r="M600" s="63" t="s">
        <v>1518</v>
      </c>
      <c r="N600" s="63" t="s">
        <v>1519</v>
      </c>
      <c r="O600" s="63" t="s">
        <v>2765</v>
      </c>
      <c r="P600" s="63" t="s">
        <v>1475</v>
      </c>
      <c r="Q600" s="63" t="s">
        <v>111</v>
      </c>
      <c r="R600" s="63" t="s">
        <v>2766</v>
      </c>
      <c r="S600" s="63" t="s">
        <v>111</v>
      </c>
      <c r="T600" s="63" t="s">
        <v>111</v>
      </c>
      <c r="U600" s="63" t="s">
        <v>111</v>
      </c>
      <c r="V600" s="63" t="s">
        <v>280</v>
      </c>
      <c r="W600" s="63" t="s">
        <v>111</v>
      </c>
      <c r="X600" s="63" t="s">
        <v>2767</v>
      </c>
      <c r="Y600" s="63" t="s">
        <v>2768</v>
      </c>
      <c r="Z600" s="63" t="s">
        <v>111</v>
      </c>
      <c r="AA600" s="63" t="s">
        <v>111</v>
      </c>
      <c r="AB600" s="63" t="s">
        <v>111</v>
      </c>
      <c r="AC600" s="63" t="s">
        <v>111</v>
      </c>
      <c r="AD600" s="63" t="s">
        <v>111</v>
      </c>
      <c r="AE600" s="63" t="s">
        <v>111</v>
      </c>
      <c r="AF600" s="63" t="s">
        <v>111</v>
      </c>
      <c r="AG600" s="63" t="s">
        <v>111</v>
      </c>
      <c r="AH600" s="63" t="s">
        <v>111</v>
      </c>
      <c r="AI600" s="63"/>
      <c r="AJ600" s="63" t="s">
        <v>2765</v>
      </c>
      <c r="AK600" s="64"/>
    </row>
    <row r="601" spans="1:37" x14ac:dyDescent="0.3">
      <c r="D601" t="str">
        <f>IF(A601&lt;&gt;"",A601,IF(B601&lt;&gt;"",B601,IF(C601&lt;&gt;"",C601,"")))</f>
        <v/>
      </c>
      <c r="E601" t="str">
        <f>_xlfn.IFNA(VLOOKUP(D601,'Colt Inv June'!A:B,2,0),"")</f>
        <v/>
      </c>
      <c r="F601" t="s">
        <v>111</v>
      </c>
      <c r="G601" t="s">
        <v>111</v>
      </c>
      <c r="H601" t="s">
        <v>2768</v>
      </c>
      <c r="I601" t="s">
        <v>167</v>
      </c>
      <c r="J601" s="59">
        <v>294</v>
      </c>
      <c r="K601" s="60" t="s">
        <v>1517</v>
      </c>
      <c r="L601" s="60" t="s">
        <v>2764</v>
      </c>
      <c r="M601" s="60" t="s">
        <v>1518</v>
      </c>
      <c r="N601" s="60" t="s">
        <v>1519</v>
      </c>
      <c r="O601" s="60" t="s">
        <v>2765</v>
      </c>
      <c r="P601" s="60" t="s">
        <v>626</v>
      </c>
      <c r="Q601" s="60" t="s">
        <v>111</v>
      </c>
      <c r="R601" s="60" t="s">
        <v>2766</v>
      </c>
      <c r="S601" s="60" t="s">
        <v>111</v>
      </c>
      <c r="T601" s="60" t="s">
        <v>111</v>
      </c>
      <c r="U601" s="60" t="s">
        <v>111</v>
      </c>
      <c r="V601" s="60" t="s">
        <v>280</v>
      </c>
      <c r="W601" s="60" t="s">
        <v>111</v>
      </c>
      <c r="X601" s="60" t="s">
        <v>2769</v>
      </c>
      <c r="Y601" s="60" t="s">
        <v>2768</v>
      </c>
      <c r="Z601" s="60" t="s">
        <v>111</v>
      </c>
      <c r="AA601" s="60" t="s">
        <v>111</v>
      </c>
      <c r="AB601" s="60" t="s">
        <v>111</v>
      </c>
      <c r="AC601" s="60" t="s">
        <v>111</v>
      </c>
      <c r="AD601" s="60" t="s">
        <v>111</v>
      </c>
      <c r="AE601" s="60" t="s">
        <v>111</v>
      </c>
      <c r="AF601" s="60" t="s">
        <v>111</v>
      </c>
      <c r="AG601" s="60" t="s">
        <v>111</v>
      </c>
      <c r="AH601" s="60" t="s">
        <v>111</v>
      </c>
      <c r="AI601" s="60"/>
      <c r="AJ601" s="60" t="s">
        <v>2765</v>
      </c>
      <c r="AK601" s="61"/>
    </row>
    <row r="602" spans="1:37" x14ac:dyDescent="0.3">
      <c r="D602" t="str">
        <f>IF(A602&lt;&gt;"",A602,IF(B602&lt;&gt;"",B602,IF(C602&lt;&gt;"",C602,"")))</f>
        <v/>
      </c>
      <c r="E602" t="str">
        <f>_xlfn.IFNA(VLOOKUP(D602,'Colt Inv June'!A:B,2,0),"")</f>
        <v/>
      </c>
      <c r="F602" t="s">
        <v>111</v>
      </c>
      <c r="G602" t="s">
        <v>111</v>
      </c>
      <c r="H602" t="s">
        <v>4545</v>
      </c>
      <c r="I602" t="s">
        <v>321</v>
      </c>
      <c r="J602" s="59">
        <v>719</v>
      </c>
      <c r="K602" s="60" t="s">
        <v>1517</v>
      </c>
      <c r="L602" s="60" t="s">
        <v>4548</v>
      </c>
      <c r="M602" s="60" t="s">
        <v>1518</v>
      </c>
      <c r="N602" s="60" t="s">
        <v>1519</v>
      </c>
      <c r="O602" s="60" t="s">
        <v>4549</v>
      </c>
      <c r="P602" s="60" t="s">
        <v>626</v>
      </c>
      <c r="Q602" s="60" t="s">
        <v>3026</v>
      </c>
      <c r="R602" s="60" t="s">
        <v>4424</v>
      </c>
      <c r="S602" s="60" t="s">
        <v>111</v>
      </c>
      <c r="T602" s="60" t="s">
        <v>185</v>
      </c>
      <c r="U602" s="60" t="s">
        <v>111</v>
      </c>
      <c r="V602" s="60" t="s">
        <v>190</v>
      </c>
      <c r="W602" s="60" t="s">
        <v>111</v>
      </c>
      <c r="X602" s="60" t="s">
        <v>4550</v>
      </c>
      <c r="Y602" s="60" t="s">
        <v>4545</v>
      </c>
      <c r="Z602" s="60" t="s">
        <v>4428</v>
      </c>
      <c r="AA602" s="60" t="s">
        <v>4551</v>
      </c>
      <c r="AB602" s="60" t="s">
        <v>4552</v>
      </c>
      <c r="AC602" s="60" t="s">
        <v>4553</v>
      </c>
      <c r="AD602" s="60" t="s">
        <v>4554</v>
      </c>
      <c r="AE602" s="60" t="s">
        <v>111</v>
      </c>
      <c r="AF602" s="60" t="s">
        <v>111</v>
      </c>
      <c r="AG602" s="60" t="s">
        <v>111</v>
      </c>
      <c r="AH602" s="60" t="s">
        <v>111</v>
      </c>
      <c r="AI602" s="60"/>
      <c r="AJ602" s="60" t="s">
        <v>4549</v>
      </c>
      <c r="AK602" s="61"/>
    </row>
    <row r="603" spans="1:37" x14ac:dyDescent="0.3">
      <c r="D603" t="str">
        <f>IF(A603&lt;&gt;"",A603,IF(B603&lt;&gt;"",B603,IF(C603&lt;&gt;"",C603,"")))</f>
        <v/>
      </c>
      <c r="E603" t="str">
        <f>_xlfn.IFNA(VLOOKUP(D603,'Colt Inv June'!A:B,2,0),"")</f>
        <v/>
      </c>
      <c r="F603" t="s">
        <v>111</v>
      </c>
      <c r="G603" t="s">
        <v>111</v>
      </c>
      <c r="H603" t="s">
        <v>111</v>
      </c>
      <c r="I603" t="s">
        <v>111</v>
      </c>
      <c r="J603" s="62">
        <v>303</v>
      </c>
      <c r="K603" s="63" t="s">
        <v>1517</v>
      </c>
      <c r="L603" s="63" t="s">
        <v>2808</v>
      </c>
      <c r="M603" s="63" t="s">
        <v>1518</v>
      </c>
      <c r="N603" s="63" t="s">
        <v>1519</v>
      </c>
      <c r="O603" s="63" t="s">
        <v>2809</v>
      </c>
      <c r="P603" s="63" t="s">
        <v>626</v>
      </c>
      <c r="Q603" s="63" t="s">
        <v>2810</v>
      </c>
      <c r="R603" s="63" t="s">
        <v>2811</v>
      </c>
      <c r="S603" s="63" t="s">
        <v>2812</v>
      </c>
      <c r="T603" s="63" t="s">
        <v>2813</v>
      </c>
      <c r="U603" s="63" t="s">
        <v>111</v>
      </c>
      <c r="V603" s="63" t="s">
        <v>72</v>
      </c>
      <c r="W603" s="63" t="s">
        <v>111</v>
      </c>
      <c r="X603" s="63" t="s">
        <v>2814</v>
      </c>
      <c r="Y603" s="63" t="s">
        <v>2815</v>
      </c>
      <c r="Z603" s="63" t="s">
        <v>1585</v>
      </c>
      <c r="AA603" s="63" t="s">
        <v>2816</v>
      </c>
      <c r="AB603" s="63" t="s">
        <v>2817</v>
      </c>
      <c r="AC603" s="63" t="s">
        <v>2818</v>
      </c>
      <c r="AD603" s="63" t="s">
        <v>111</v>
      </c>
      <c r="AE603" s="63" t="s">
        <v>111</v>
      </c>
      <c r="AF603" s="63" t="s">
        <v>111</v>
      </c>
      <c r="AG603" s="63" t="s">
        <v>111</v>
      </c>
      <c r="AH603" s="63" t="s">
        <v>111</v>
      </c>
      <c r="AI603" s="63"/>
      <c r="AJ603" s="63" t="s">
        <v>2809</v>
      </c>
      <c r="AK603" s="64"/>
    </row>
    <row r="604" spans="1:37" x14ac:dyDescent="0.3">
      <c r="A604" t="s">
        <v>152</v>
      </c>
      <c r="B604" t="s">
        <v>152</v>
      </c>
      <c r="C604" t="s">
        <v>152</v>
      </c>
      <c r="D604" t="str">
        <f>IF(A604&lt;&gt;"",A604,IF(B604&lt;&gt;"",B604,IF(C604&lt;&gt;"",C604,"")))</f>
        <v>BRU/BRU/IA-115772</v>
      </c>
      <c r="E604" t="str">
        <f>_xlfn.IFNA(VLOOKUP(D604,'Colt Inv June'!A:B,2,0),"")</f>
        <v>WORLD STEEL</v>
      </c>
      <c r="F604" t="s">
        <v>4023</v>
      </c>
      <c r="G604" t="s">
        <v>150</v>
      </c>
      <c r="H604" t="s">
        <v>4023</v>
      </c>
      <c r="I604" t="s">
        <v>150</v>
      </c>
      <c r="J604" s="59">
        <v>572</v>
      </c>
      <c r="K604" s="60" t="s">
        <v>111</v>
      </c>
      <c r="L604" s="60" t="s">
        <v>151</v>
      </c>
      <c r="M604" s="60" t="s">
        <v>1518</v>
      </c>
      <c r="N604" s="60" t="s">
        <v>1553</v>
      </c>
      <c r="O604" s="60" t="s">
        <v>152</v>
      </c>
      <c r="P604" s="60" t="s">
        <v>626</v>
      </c>
      <c r="Q604" s="60" t="s">
        <v>3351</v>
      </c>
      <c r="R604" s="60" t="s">
        <v>4021</v>
      </c>
      <c r="S604" s="60" t="s">
        <v>4022</v>
      </c>
      <c r="T604" s="60" t="s">
        <v>899</v>
      </c>
      <c r="U604" s="60" t="s">
        <v>111</v>
      </c>
      <c r="V604" s="60" t="s">
        <v>154</v>
      </c>
      <c r="W604" s="60" t="s">
        <v>111</v>
      </c>
      <c r="X604" s="60" t="s">
        <v>111</v>
      </c>
      <c r="Y604" s="60" t="s">
        <v>4023</v>
      </c>
      <c r="Z604" s="60" t="s">
        <v>1558</v>
      </c>
      <c r="AA604" s="60" t="s">
        <v>153</v>
      </c>
      <c r="AB604" s="60" t="s">
        <v>76</v>
      </c>
      <c r="AC604" s="60" t="s">
        <v>4024</v>
      </c>
      <c r="AD604" s="60" t="s">
        <v>4025</v>
      </c>
      <c r="AE604" s="60" t="s">
        <v>111</v>
      </c>
      <c r="AF604" s="60" t="s">
        <v>111</v>
      </c>
      <c r="AG604" s="60" t="s">
        <v>4024</v>
      </c>
      <c r="AH604" s="60" t="s">
        <v>111</v>
      </c>
      <c r="AI604" s="60"/>
      <c r="AJ604" s="60" t="s">
        <v>152</v>
      </c>
      <c r="AK604" s="61"/>
    </row>
    <row r="605" spans="1:37" x14ac:dyDescent="0.3">
      <c r="A605" t="s">
        <v>152</v>
      </c>
      <c r="B605" t="s">
        <v>152</v>
      </c>
      <c r="D605" t="str">
        <f>IF(A605&lt;&gt;"",A605,IF(B605&lt;&gt;"",B605,IF(C605&lt;&gt;"",C605,"")))</f>
        <v>BRU/BRU/IA-115772</v>
      </c>
      <c r="E605" t="str">
        <f>_xlfn.IFNA(VLOOKUP(D605,'Colt Inv June'!A:B,2,0),"")</f>
        <v>WORLD STEEL</v>
      </c>
      <c r="F605" t="s">
        <v>4023</v>
      </c>
      <c r="G605" t="s">
        <v>150</v>
      </c>
      <c r="H605" t="s">
        <v>4023</v>
      </c>
      <c r="I605" t="s">
        <v>150</v>
      </c>
      <c r="J605" s="59">
        <v>594</v>
      </c>
      <c r="K605" s="60" t="s">
        <v>111</v>
      </c>
      <c r="L605" s="60" t="s">
        <v>4120</v>
      </c>
      <c r="M605" s="60" t="s">
        <v>1552</v>
      </c>
      <c r="N605" s="60" t="s">
        <v>1553</v>
      </c>
      <c r="O605" s="60" t="s">
        <v>152</v>
      </c>
      <c r="P605" s="60" t="s">
        <v>626</v>
      </c>
      <c r="Q605" s="60" t="s">
        <v>3351</v>
      </c>
      <c r="R605" s="60" t="s">
        <v>4121</v>
      </c>
      <c r="S605" s="60" t="s">
        <v>4122</v>
      </c>
      <c r="T605" s="60" t="s">
        <v>155</v>
      </c>
      <c r="U605" s="60" t="s">
        <v>72</v>
      </c>
      <c r="V605" s="60" t="s">
        <v>154</v>
      </c>
      <c r="W605" s="60" t="s">
        <v>496</v>
      </c>
      <c r="X605" s="60" t="s">
        <v>111</v>
      </c>
      <c r="Y605" s="60" t="s">
        <v>4023</v>
      </c>
      <c r="Z605" s="60" t="s">
        <v>1558</v>
      </c>
      <c r="AA605" s="60" t="s">
        <v>4123</v>
      </c>
      <c r="AB605" s="60" t="s">
        <v>76</v>
      </c>
      <c r="AC605" s="60" t="s">
        <v>4024</v>
      </c>
      <c r="AD605" s="60" t="s">
        <v>4025</v>
      </c>
      <c r="AE605" s="60" t="s">
        <v>111</v>
      </c>
      <c r="AF605" s="60" t="s">
        <v>111</v>
      </c>
      <c r="AG605" s="60" t="s">
        <v>4024</v>
      </c>
      <c r="AH605" s="60" t="s">
        <v>111</v>
      </c>
      <c r="AI605" s="60"/>
      <c r="AJ605" s="60" t="s">
        <v>152</v>
      </c>
      <c r="AK605" s="61"/>
    </row>
    <row r="606" spans="1:37" x14ac:dyDescent="0.3">
      <c r="D606" t="str">
        <f>IF(A606&lt;&gt;"",A606,IF(B606&lt;&gt;"",B606,IF(C606&lt;&gt;"",C606,"")))</f>
        <v/>
      </c>
      <c r="E606" t="str">
        <f>_xlfn.IFNA(VLOOKUP(D606,'Colt Inv June'!A:B,2,0),"")</f>
        <v/>
      </c>
      <c r="F606" t="s">
        <v>111</v>
      </c>
      <c r="G606" t="s">
        <v>111</v>
      </c>
      <c r="H606" t="s">
        <v>1853</v>
      </c>
      <c r="I606" t="s">
        <v>1278</v>
      </c>
      <c r="J606" s="59">
        <v>302</v>
      </c>
      <c r="K606" s="60" t="s">
        <v>1517</v>
      </c>
      <c r="L606" s="60" t="s">
        <v>2804</v>
      </c>
      <c r="M606" s="60" t="s">
        <v>1518</v>
      </c>
      <c r="N606" s="60" t="s">
        <v>1519</v>
      </c>
      <c r="O606" s="60" t="s">
        <v>2805</v>
      </c>
      <c r="P606" s="60" t="s">
        <v>626</v>
      </c>
      <c r="Q606" s="60" t="s">
        <v>111</v>
      </c>
      <c r="R606" s="60" t="s">
        <v>2806</v>
      </c>
      <c r="S606" s="60" t="s">
        <v>111</v>
      </c>
      <c r="T606" s="60" t="s">
        <v>111</v>
      </c>
      <c r="U606" s="60" t="s">
        <v>111</v>
      </c>
      <c r="V606" s="60" t="s">
        <v>34</v>
      </c>
      <c r="W606" s="60" t="s">
        <v>111</v>
      </c>
      <c r="X606" s="60" t="s">
        <v>2807</v>
      </c>
      <c r="Y606" s="60" t="s">
        <v>1853</v>
      </c>
      <c r="Z606" s="60" t="s">
        <v>1550</v>
      </c>
      <c r="AA606" s="60" t="s">
        <v>111</v>
      </c>
      <c r="AB606" s="60" t="s">
        <v>1571</v>
      </c>
      <c r="AC606" s="60" t="s">
        <v>111</v>
      </c>
      <c r="AD606" s="60" t="s">
        <v>111</v>
      </c>
      <c r="AE606" s="60" t="s">
        <v>111</v>
      </c>
      <c r="AF606" s="60" t="s">
        <v>111</v>
      </c>
      <c r="AG606" s="60" t="s">
        <v>111</v>
      </c>
      <c r="AH606" s="60" t="s">
        <v>111</v>
      </c>
      <c r="AI606" s="60"/>
      <c r="AJ606" s="60" t="s">
        <v>2805</v>
      </c>
      <c r="AK606" s="61"/>
    </row>
    <row r="607" spans="1:37" x14ac:dyDescent="0.3">
      <c r="D607" t="str">
        <f>IF(A607&lt;&gt;"",A607,IF(B607&lt;&gt;"",B607,IF(C607&lt;&gt;"",C607,"")))</f>
        <v/>
      </c>
      <c r="E607" t="str">
        <f>_xlfn.IFNA(VLOOKUP(D607,'Colt Inv June'!A:B,2,0),"")</f>
        <v/>
      </c>
      <c r="F607" t="s">
        <v>111</v>
      </c>
      <c r="G607" t="s">
        <v>111</v>
      </c>
      <c r="H607" t="s">
        <v>2824</v>
      </c>
      <c r="I607" t="s">
        <v>206</v>
      </c>
      <c r="J607" s="59">
        <v>304</v>
      </c>
      <c r="K607" s="60" t="s">
        <v>1517</v>
      </c>
      <c r="L607" s="60" t="s">
        <v>2819</v>
      </c>
      <c r="M607" s="60" t="s">
        <v>1518</v>
      </c>
      <c r="N607" s="60" t="s">
        <v>1519</v>
      </c>
      <c r="O607" s="60" t="s">
        <v>2820</v>
      </c>
      <c r="P607" s="60" t="s">
        <v>626</v>
      </c>
      <c r="Q607" s="60" t="s">
        <v>111</v>
      </c>
      <c r="R607" s="60" t="s">
        <v>1712</v>
      </c>
      <c r="S607" s="60" t="s">
        <v>2821</v>
      </c>
      <c r="T607" s="60" t="s">
        <v>2822</v>
      </c>
      <c r="U607" s="60" t="s">
        <v>111</v>
      </c>
      <c r="V607" s="60" t="s">
        <v>34</v>
      </c>
      <c r="W607" s="60" t="s">
        <v>111</v>
      </c>
      <c r="X607" s="60" t="s">
        <v>2823</v>
      </c>
      <c r="Y607" s="60" t="s">
        <v>2824</v>
      </c>
      <c r="Z607" s="60" t="s">
        <v>1537</v>
      </c>
      <c r="AA607" s="60" t="s">
        <v>111</v>
      </c>
      <c r="AB607" s="60" t="s">
        <v>1571</v>
      </c>
      <c r="AC607" s="60" t="s">
        <v>111</v>
      </c>
      <c r="AD607" s="60" t="s">
        <v>111</v>
      </c>
      <c r="AE607" s="60" t="s">
        <v>111</v>
      </c>
      <c r="AF607" s="60" t="s">
        <v>111</v>
      </c>
      <c r="AG607" s="60" t="s">
        <v>111</v>
      </c>
      <c r="AH607" s="60" t="s">
        <v>111</v>
      </c>
      <c r="AI607" s="60"/>
      <c r="AJ607" s="60" t="s">
        <v>2820</v>
      </c>
      <c r="AK607" s="61"/>
    </row>
    <row r="608" spans="1:37" x14ac:dyDescent="0.3">
      <c r="D608" t="str">
        <f>IF(A608&lt;&gt;"",A608,IF(B608&lt;&gt;"",B608,IF(C608&lt;&gt;"",C608,"")))</f>
        <v/>
      </c>
      <c r="E608" t="str">
        <f>_xlfn.IFNA(VLOOKUP(D608,'Colt Inv June'!A:B,2,0),"")</f>
        <v/>
      </c>
      <c r="F608" t="s">
        <v>111</v>
      </c>
      <c r="G608" t="s">
        <v>111</v>
      </c>
      <c r="H608" t="s">
        <v>2321</v>
      </c>
      <c r="I608" t="s">
        <v>990</v>
      </c>
      <c r="J608" s="62">
        <v>305</v>
      </c>
      <c r="K608" s="63" t="s">
        <v>1517</v>
      </c>
      <c r="L608" s="63" t="s">
        <v>2825</v>
      </c>
      <c r="M608" s="63" t="s">
        <v>1518</v>
      </c>
      <c r="N608" s="63" t="s">
        <v>1519</v>
      </c>
      <c r="O608" s="63" t="s">
        <v>2826</v>
      </c>
      <c r="P608" s="63" t="s">
        <v>626</v>
      </c>
      <c r="Q608" s="63" t="s">
        <v>111</v>
      </c>
      <c r="R608" s="63" t="s">
        <v>2318</v>
      </c>
      <c r="S608" s="63" t="s">
        <v>2827</v>
      </c>
      <c r="T608" s="63" t="s">
        <v>883</v>
      </c>
      <c r="U608" s="63" t="s">
        <v>111</v>
      </c>
      <c r="V608" s="63" t="s">
        <v>97</v>
      </c>
      <c r="W608" s="63" t="s">
        <v>111</v>
      </c>
      <c r="X608" s="63" t="s">
        <v>2828</v>
      </c>
      <c r="Y608" s="63" t="s">
        <v>2321</v>
      </c>
      <c r="Z608" s="63" t="s">
        <v>1585</v>
      </c>
      <c r="AA608" s="63" t="s">
        <v>2829</v>
      </c>
      <c r="AB608" s="63" t="s">
        <v>2615</v>
      </c>
      <c r="AC608" s="63" t="s">
        <v>111</v>
      </c>
      <c r="AD608" s="63" t="s">
        <v>111</v>
      </c>
      <c r="AE608" s="63" t="s">
        <v>111</v>
      </c>
      <c r="AF608" s="63" t="s">
        <v>111</v>
      </c>
      <c r="AG608" s="63" t="s">
        <v>111</v>
      </c>
      <c r="AH608" s="63" t="s">
        <v>111</v>
      </c>
      <c r="AI608" s="63"/>
      <c r="AJ608" s="63" t="s">
        <v>2826</v>
      </c>
      <c r="AK608" s="64"/>
    </row>
    <row r="609" spans="4:37" x14ac:dyDescent="0.3">
      <c r="D609" t="str">
        <f>IF(A609&lt;&gt;"",A609,IF(B609&lt;&gt;"",B609,IF(C609&lt;&gt;"",C609,"")))</f>
        <v/>
      </c>
      <c r="E609" t="str">
        <f>_xlfn.IFNA(VLOOKUP(D609,'Colt Inv June'!A:B,2,0),"")</f>
        <v/>
      </c>
      <c r="F609" t="s">
        <v>111</v>
      </c>
      <c r="G609" t="s">
        <v>111</v>
      </c>
      <c r="H609" t="s">
        <v>2321</v>
      </c>
      <c r="I609" t="s">
        <v>990</v>
      </c>
      <c r="J609" s="59">
        <v>306</v>
      </c>
      <c r="K609" s="60" t="s">
        <v>1517</v>
      </c>
      <c r="L609" s="60" t="s">
        <v>2825</v>
      </c>
      <c r="M609" s="60" t="s">
        <v>1518</v>
      </c>
      <c r="N609" s="60" t="s">
        <v>1519</v>
      </c>
      <c r="O609" s="60" t="s">
        <v>2826</v>
      </c>
      <c r="P609" s="60" t="s">
        <v>1475</v>
      </c>
      <c r="Q609" s="60" t="s">
        <v>111</v>
      </c>
      <c r="R609" s="60" t="s">
        <v>2318</v>
      </c>
      <c r="S609" s="60" t="s">
        <v>2827</v>
      </c>
      <c r="T609" s="60" t="s">
        <v>883</v>
      </c>
      <c r="U609" s="60" t="s">
        <v>111</v>
      </c>
      <c r="V609" s="60" t="s">
        <v>97</v>
      </c>
      <c r="W609" s="60" t="s">
        <v>111</v>
      </c>
      <c r="X609" s="60" t="s">
        <v>2830</v>
      </c>
      <c r="Y609" s="60" t="s">
        <v>2321</v>
      </c>
      <c r="Z609" s="60" t="s">
        <v>1585</v>
      </c>
      <c r="AA609" s="60" t="s">
        <v>2829</v>
      </c>
      <c r="AB609" s="60" t="s">
        <v>2615</v>
      </c>
      <c r="AC609" s="60" t="s">
        <v>111</v>
      </c>
      <c r="AD609" s="60" t="s">
        <v>111</v>
      </c>
      <c r="AE609" s="60" t="s">
        <v>111</v>
      </c>
      <c r="AF609" s="60" t="s">
        <v>111</v>
      </c>
      <c r="AG609" s="60" t="s">
        <v>111</v>
      </c>
      <c r="AH609" s="60" t="s">
        <v>111</v>
      </c>
      <c r="AI609" s="60"/>
      <c r="AJ609" s="60" t="s">
        <v>2826</v>
      </c>
      <c r="AK609" s="61"/>
    </row>
    <row r="610" spans="4:37" x14ac:dyDescent="0.3">
      <c r="D610" t="str">
        <f>IF(A610&lt;&gt;"",A610,IF(B610&lt;&gt;"",B610,IF(C610&lt;&gt;"",C610,"")))</f>
        <v/>
      </c>
      <c r="E610" t="str">
        <f>_xlfn.IFNA(VLOOKUP(D610,'Colt Inv June'!A:B,2,0),"")</f>
        <v/>
      </c>
      <c r="F610" t="s">
        <v>111</v>
      </c>
      <c r="G610" t="s">
        <v>111</v>
      </c>
      <c r="H610" t="s">
        <v>2394</v>
      </c>
      <c r="I610" t="s">
        <v>388</v>
      </c>
      <c r="J610" s="62">
        <v>639</v>
      </c>
      <c r="K610" s="63" t="s">
        <v>1517</v>
      </c>
      <c r="L610" s="63" t="s">
        <v>4265</v>
      </c>
      <c r="M610" s="63" t="s">
        <v>1518</v>
      </c>
      <c r="N610" s="63" t="s">
        <v>1519</v>
      </c>
      <c r="O610" s="63" t="s">
        <v>4266</v>
      </c>
      <c r="P610" s="63" t="s">
        <v>626</v>
      </c>
      <c r="Q610" s="63" t="s">
        <v>4267</v>
      </c>
      <c r="R610" s="63" t="s">
        <v>111</v>
      </c>
      <c r="S610" s="63" t="s">
        <v>111</v>
      </c>
      <c r="T610" s="63" t="s">
        <v>111</v>
      </c>
      <c r="U610" s="63" t="s">
        <v>111</v>
      </c>
      <c r="V610" s="63" t="s">
        <v>111</v>
      </c>
      <c r="W610" s="63" t="s">
        <v>111</v>
      </c>
      <c r="X610" s="63" t="s">
        <v>111</v>
      </c>
      <c r="Y610" s="63" t="s">
        <v>2394</v>
      </c>
      <c r="Z610" s="63" t="s">
        <v>1585</v>
      </c>
      <c r="AA610" s="63" t="s">
        <v>4264</v>
      </c>
      <c r="AB610" s="63" t="s">
        <v>4268</v>
      </c>
      <c r="AC610" s="63" t="s">
        <v>4254</v>
      </c>
      <c r="AD610" s="63" t="s">
        <v>111</v>
      </c>
      <c r="AE610" s="63" t="s">
        <v>111</v>
      </c>
      <c r="AF610" s="63" t="s">
        <v>111</v>
      </c>
      <c r="AG610" s="63" t="s">
        <v>111</v>
      </c>
      <c r="AH610" s="63" t="s">
        <v>111</v>
      </c>
      <c r="AI610" s="63"/>
      <c r="AJ610" s="63" t="s">
        <v>4266</v>
      </c>
      <c r="AK610" s="64"/>
    </row>
    <row r="611" spans="4:37" x14ac:dyDescent="0.3">
      <c r="D611" t="str">
        <f>IF(A611&lt;&gt;"",A611,IF(B611&lt;&gt;"",B611,IF(C611&lt;&gt;"",C611,"")))</f>
        <v/>
      </c>
      <c r="E611" t="str">
        <f>_xlfn.IFNA(VLOOKUP(D611,'Colt Inv June'!A:B,2,0),"")</f>
        <v/>
      </c>
      <c r="F611" t="s">
        <v>111</v>
      </c>
      <c r="G611" t="s">
        <v>111</v>
      </c>
      <c r="H611" t="s">
        <v>2394</v>
      </c>
      <c r="I611" t="s">
        <v>388</v>
      </c>
      <c r="J611" s="59">
        <v>640</v>
      </c>
      <c r="K611" s="60" t="s">
        <v>1517</v>
      </c>
      <c r="L611" s="60" t="s">
        <v>4269</v>
      </c>
      <c r="M611" s="60" t="s">
        <v>1518</v>
      </c>
      <c r="N611" s="60" t="s">
        <v>1519</v>
      </c>
      <c r="O611" s="60" t="s">
        <v>4270</v>
      </c>
      <c r="P611" s="60" t="s">
        <v>626</v>
      </c>
      <c r="Q611" s="60" t="s">
        <v>4271</v>
      </c>
      <c r="R611" s="60" t="s">
        <v>111</v>
      </c>
      <c r="S611" s="60" t="s">
        <v>111</v>
      </c>
      <c r="T611" s="60" t="s">
        <v>111</v>
      </c>
      <c r="U611" s="60" t="s">
        <v>111</v>
      </c>
      <c r="V611" s="60" t="s">
        <v>4272</v>
      </c>
      <c r="W611" s="60" t="s">
        <v>111</v>
      </c>
      <c r="X611" s="60" t="s">
        <v>111</v>
      </c>
      <c r="Y611" s="60" t="s">
        <v>2394</v>
      </c>
      <c r="Z611" s="60" t="s">
        <v>1585</v>
      </c>
      <c r="AA611" s="60" t="s">
        <v>4264</v>
      </c>
      <c r="AB611" s="60" t="s">
        <v>3942</v>
      </c>
      <c r="AC611" s="60" t="s">
        <v>4254</v>
      </c>
      <c r="AD611" s="60" t="s">
        <v>111</v>
      </c>
      <c r="AE611" s="60" t="s">
        <v>111</v>
      </c>
      <c r="AF611" s="60" t="s">
        <v>111</v>
      </c>
      <c r="AG611" s="60" t="s">
        <v>111</v>
      </c>
      <c r="AH611" s="60" t="s">
        <v>111</v>
      </c>
      <c r="AI611" s="60"/>
      <c r="AJ611" s="60" t="s">
        <v>4270</v>
      </c>
      <c r="AK611" s="61"/>
    </row>
    <row r="612" spans="4:37" x14ac:dyDescent="0.3">
      <c r="D612" t="str">
        <f>IF(A612&lt;&gt;"",A612,IF(B612&lt;&gt;"",B612,IF(C612&lt;&gt;"",C612,"")))</f>
        <v/>
      </c>
      <c r="E612" t="str">
        <f>_xlfn.IFNA(VLOOKUP(D612,'Colt Inv June'!A:B,2,0),"")</f>
        <v/>
      </c>
      <c r="F612" t="s">
        <v>111</v>
      </c>
      <c r="G612" t="s">
        <v>111</v>
      </c>
      <c r="H612" t="s">
        <v>1955</v>
      </c>
      <c r="I612" t="s">
        <v>812</v>
      </c>
      <c r="J612" s="62">
        <v>307</v>
      </c>
      <c r="K612" s="63" t="s">
        <v>1551</v>
      </c>
      <c r="L612" s="63" t="s">
        <v>2831</v>
      </c>
      <c r="M612" s="63" t="s">
        <v>1518</v>
      </c>
      <c r="N612" s="63" t="s">
        <v>1553</v>
      </c>
      <c r="O612" s="63" t="s">
        <v>2832</v>
      </c>
      <c r="P612" s="63" t="s">
        <v>626</v>
      </c>
      <c r="Q612" s="63" t="s">
        <v>2833</v>
      </c>
      <c r="R612" s="63" t="s">
        <v>2834</v>
      </c>
      <c r="S612" s="63" t="s">
        <v>2835</v>
      </c>
      <c r="T612" s="63" t="s">
        <v>143</v>
      </c>
      <c r="U612" s="63" t="s">
        <v>72</v>
      </c>
      <c r="V612" s="63" t="s">
        <v>98</v>
      </c>
      <c r="W612" s="63" t="s">
        <v>72</v>
      </c>
      <c r="X612" s="63" t="s">
        <v>2836</v>
      </c>
      <c r="Y612" s="63" t="s">
        <v>1955</v>
      </c>
      <c r="Z612" s="63" t="s">
        <v>1674</v>
      </c>
      <c r="AA612" s="63" t="s">
        <v>2837</v>
      </c>
      <c r="AB612" s="63" t="s">
        <v>2641</v>
      </c>
      <c r="AC612" s="63" t="s">
        <v>2838</v>
      </c>
      <c r="AD612" s="63" t="s">
        <v>72</v>
      </c>
      <c r="AE612" s="63" t="s">
        <v>111</v>
      </c>
      <c r="AF612" s="63" t="s">
        <v>111</v>
      </c>
      <c r="AG612" s="63" t="s">
        <v>2838</v>
      </c>
      <c r="AH612" s="63" t="s">
        <v>111</v>
      </c>
      <c r="AI612" s="63"/>
      <c r="AJ612" s="63" t="s">
        <v>2832</v>
      </c>
      <c r="AK612" s="64"/>
    </row>
    <row r="613" spans="4:37" x14ac:dyDescent="0.3">
      <c r="D613" t="str">
        <f>IF(A613&lt;&gt;"",A613,IF(B613&lt;&gt;"",B613,IF(C613&lt;&gt;"",C613,"")))</f>
        <v/>
      </c>
      <c r="E613" t="str">
        <f>_xlfn.IFNA(VLOOKUP(D613,'Colt Inv June'!A:B,2,0),"")</f>
        <v/>
      </c>
      <c r="F613" t="s">
        <v>111</v>
      </c>
      <c r="G613" t="s">
        <v>111</v>
      </c>
      <c r="H613" t="s">
        <v>1955</v>
      </c>
      <c r="I613" t="s">
        <v>812</v>
      </c>
      <c r="J613" s="62">
        <v>651</v>
      </c>
      <c r="K613" s="63" t="s">
        <v>1551</v>
      </c>
      <c r="L613" s="63" t="s">
        <v>2831</v>
      </c>
      <c r="M613" s="63" t="s">
        <v>1518</v>
      </c>
      <c r="N613" s="63" t="s">
        <v>1553</v>
      </c>
      <c r="O613" s="63" t="s">
        <v>2832</v>
      </c>
      <c r="P613" s="63" t="s">
        <v>1759</v>
      </c>
      <c r="Q613" s="63" t="s">
        <v>1989</v>
      </c>
      <c r="R613" s="63" t="s">
        <v>2834</v>
      </c>
      <c r="S613" s="63" t="s">
        <v>2835</v>
      </c>
      <c r="T613" s="63" t="s">
        <v>72</v>
      </c>
      <c r="U613" s="63" t="s">
        <v>72</v>
      </c>
      <c r="V613" s="63" t="s">
        <v>72</v>
      </c>
      <c r="W613" s="63" t="s">
        <v>72</v>
      </c>
      <c r="X613" s="63" t="s">
        <v>4308</v>
      </c>
      <c r="Y613" s="63" t="s">
        <v>1955</v>
      </c>
      <c r="Z613" s="63" t="s">
        <v>1674</v>
      </c>
      <c r="AA613" s="63" t="s">
        <v>2837</v>
      </c>
      <c r="AB613" s="63" t="s">
        <v>2641</v>
      </c>
      <c r="AC613" s="63" t="s">
        <v>2838</v>
      </c>
      <c r="AD613" s="63" t="s">
        <v>72</v>
      </c>
      <c r="AE613" s="63" t="s">
        <v>111</v>
      </c>
      <c r="AF613" s="63" t="s">
        <v>111</v>
      </c>
      <c r="AG613" s="63" t="s">
        <v>2838</v>
      </c>
      <c r="AH613" s="63" t="s">
        <v>111</v>
      </c>
      <c r="AI613" s="63"/>
      <c r="AJ613" s="63" t="s">
        <v>2832</v>
      </c>
      <c r="AK613" s="64"/>
    </row>
    <row r="614" spans="4:37" x14ac:dyDescent="0.3">
      <c r="D614" t="str">
        <f>IF(A614&lt;&gt;"",A614,IF(B614&lt;&gt;"",B614,IF(C614&lt;&gt;"",C614,"")))</f>
        <v/>
      </c>
      <c r="E614" t="str">
        <f>_xlfn.IFNA(VLOOKUP(D614,'Colt Inv June'!A:B,2,0),"")</f>
        <v/>
      </c>
      <c r="F614" t="s">
        <v>111</v>
      </c>
      <c r="G614" t="s">
        <v>111</v>
      </c>
      <c r="H614" t="s">
        <v>111</v>
      </c>
      <c r="I614" t="s">
        <v>111</v>
      </c>
      <c r="J614" s="59">
        <v>309</v>
      </c>
      <c r="K614" s="60" t="s">
        <v>1517</v>
      </c>
      <c r="L614" s="60" t="s">
        <v>2839</v>
      </c>
      <c r="M614" s="60" t="s">
        <v>1518</v>
      </c>
      <c r="N614" s="60" t="s">
        <v>1519</v>
      </c>
      <c r="O614" s="60" t="s">
        <v>2840</v>
      </c>
      <c r="P614" s="60" t="s">
        <v>626</v>
      </c>
      <c r="Q614" s="60" t="s">
        <v>2841</v>
      </c>
      <c r="R614" s="60" t="s">
        <v>2842</v>
      </c>
      <c r="S614" s="60" t="s">
        <v>2694</v>
      </c>
      <c r="T614" s="60" t="s">
        <v>111</v>
      </c>
      <c r="U614" s="60" t="s">
        <v>111</v>
      </c>
      <c r="V614" s="60" t="s">
        <v>111</v>
      </c>
      <c r="W614" s="60" t="s">
        <v>111</v>
      </c>
      <c r="X614" s="60" t="s">
        <v>2843</v>
      </c>
      <c r="Y614" s="60" t="s">
        <v>2692</v>
      </c>
      <c r="Z614" s="60" t="s">
        <v>111</v>
      </c>
      <c r="AA614" s="60" t="s">
        <v>111</v>
      </c>
      <c r="AB614" s="60" t="s">
        <v>111</v>
      </c>
      <c r="AC614" s="60" t="s">
        <v>111</v>
      </c>
      <c r="AD614" s="60" t="s">
        <v>111</v>
      </c>
      <c r="AE614" s="60" t="s">
        <v>111</v>
      </c>
      <c r="AF614" s="60" t="s">
        <v>111</v>
      </c>
      <c r="AG614" s="60" t="s">
        <v>111</v>
      </c>
      <c r="AH614" s="60" t="s">
        <v>111</v>
      </c>
      <c r="AI614" s="60"/>
      <c r="AJ614" s="60" t="s">
        <v>2840</v>
      </c>
      <c r="AK614" s="61"/>
    </row>
    <row r="615" spans="4:37" x14ac:dyDescent="0.3">
      <c r="D615" t="str">
        <f>IF(A615&lt;&gt;"",A615,IF(B615&lt;&gt;"",B615,IF(C615&lt;&gt;"",C615,"")))</f>
        <v/>
      </c>
      <c r="E615" t="str">
        <f>_xlfn.IFNA(VLOOKUP(D615,'Colt Inv June'!A:B,2,0),"")</f>
        <v/>
      </c>
      <c r="F615" t="s">
        <v>111</v>
      </c>
      <c r="G615" t="s">
        <v>111</v>
      </c>
      <c r="H615" t="s">
        <v>111</v>
      </c>
      <c r="I615" t="s">
        <v>111</v>
      </c>
      <c r="J615" s="62">
        <v>311</v>
      </c>
      <c r="K615" s="63" t="s">
        <v>1517</v>
      </c>
      <c r="L615" s="63" t="s">
        <v>2853</v>
      </c>
      <c r="M615" s="63" t="s">
        <v>1518</v>
      </c>
      <c r="N615" s="63" t="s">
        <v>1519</v>
      </c>
      <c r="O615" s="63" t="s">
        <v>2854</v>
      </c>
      <c r="P615" s="63" t="s">
        <v>626</v>
      </c>
      <c r="Q615" s="63" t="s">
        <v>111</v>
      </c>
      <c r="R615" s="63" t="s">
        <v>2851</v>
      </c>
      <c r="S615" s="63" t="s">
        <v>2291</v>
      </c>
      <c r="T615" s="63" t="s">
        <v>111</v>
      </c>
      <c r="U615" s="63" t="s">
        <v>111</v>
      </c>
      <c r="V615" s="63" t="s">
        <v>2855</v>
      </c>
      <c r="W615" s="63" t="s">
        <v>111</v>
      </c>
      <c r="X615" s="63" t="s">
        <v>2856</v>
      </c>
      <c r="Y615" s="63" t="s">
        <v>2668</v>
      </c>
      <c r="Z615" s="63" t="s">
        <v>111</v>
      </c>
      <c r="AA615" s="63" t="s">
        <v>111</v>
      </c>
      <c r="AB615" s="63" t="s">
        <v>111</v>
      </c>
      <c r="AC615" s="63" t="s">
        <v>111</v>
      </c>
      <c r="AD615" s="63" t="s">
        <v>111</v>
      </c>
      <c r="AE615" s="63" t="s">
        <v>111</v>
      </c>
      <c r="AF615" s="63" t="s">
        <v>111</v>
      </c>
      <c r="AG615" s="63" t="s">
        <v>111</v>
      </c>
      <c r="AH615" s="63" t="s">
        <v>111</v>
      </c>
      <c r="AI615" s="63"/>
      <c r="AJ615" s="63" t="s">
        <v>2854</v>
      </c>
      <c r="AK615" s="64"/>
    </row>
    <row r="616" spans="4:37" x14ac:dyDescent="0.3">
      <c r="D616" t="str">
        <f>IF(A616&lt;&gt;"",A616,IF(B616&lt;&gt;"",B616,IF(C616&lt;&gt;"",C616,"")))</f>
        <v/>
      </c>
      <c r="E616" t="str">
        <f>_xlfn.IFNA(VLOOKUP(D616,'Colt Inv June'!A:B,2,0),"")</f>
        <v/>
      </c>
      <c r="F616" t="s">
        <v>111</v>
      </c>
      <c r="G616" t="s">
        <v>111</v>
      </c>
      <c r="H616" t="s">
        <v>111</v>
      </c>
      <c r="I616" t="s">
        <v>111</v>
      </c>
      <c r="J616" s="62">
        <v>320</v>
      </c>
      <c r="K616" s="63" t="s">
        <v>1517</v>
      </c>
      <c r="L616" s="63" t="s">
        <v>2893</v>
      </c>
      <c r="M616" s="63" t="s">
        <v>1518</v>
      </c>
      <c r="N616" s="63" t="s">
        <v>1519</v>
      </c>
      <c r="O616" s="63" t="s">
        <v>2894</v>
      </c>
      <c r="P616" s="63" t="s">
        <v>626</v>
      </c>
      <c r="Q616" s="63" t="s">
        <v>111</v>
      </c>
      <c r="R616" s="63" t="s">
        <v>2895</v>
      </c>
      <c r="S616" s="63" t="s">
        <v>2452</v>
      </c>
      <c r="T616" s="63" t="s">
        <v>111</v>
      </c>
      <c r="U616" s="63" t="s">
        <v>111</v>
      </c>
      <c r="V616" s="63" t="s">
        <v>97</v>
      </c>
      <c r="W616" s="63" t="s">
        <v>111</v>
      </c>
      <c r="X616" s="63" t="s">
        <v>2881</v>
      </c>
      <c r="Y616" s="63" t="s">
        <v>2564</v>
      </c>
      <c r="Z616" s="63" t="s">
        <v>1537</v>
      </c>
      <c r="AA616" s="63" t="s">
        <v>2883</v>
      </c>
      <c r="AB616" s="63" t="s">
        <v>1571</v>
      </c>
      <c r="AC616" s="63" t="s">
        <v>111</v>
      </c>
      <c r="AD616" s="63" t="s">
        <v>111</v>
      </c>
      <c r="AE616" s="63" t="s">
        <v>111</v>
      </c>
      <c r="AF616" s="63" t="s">
        <v>111</v>
      </c>
      <c r="AG616" s="63" t="s">
        <v>111</v>
      </c>
      <c r="AH616" s="63" t="s">
        <v>111</v>
      </c>
      <c r="AI616" s="63"/>
      <c r="AJ616" s="63" t="s">
        <v>2894</v>
      </c>
      <c r="AK616" s="64"/>
    </row>
    <row r="617" spans="4:37" x14ac:dyDescent="0.3">
      <c r="D617" t="str">
        <f>IF(A617&lt;&gt;"",A617,IF(B617&lt;&gt;"",B617,IF(C617&lt;&gt;"",C617,"")))</f>
        <v/>
      </c>
      <c r="E617" t="str">
        <f>_xlfn.IFNA(VLOOKUP(D617,'Colt Inv June'!A:B,2,0),"")</f>
        <v/>
      </c>
      <c r="F617" t="s">
        <v>111</v>
      </c>
      <c r="G617" t="s">
        <v>111</v>
      </c>
      <c r="H617" t="s">
        <v>111</v>
      </c>
      <c r="I617" t="s">
        <v>111</v>
      </c>
      <c r="J617" s="59">
        <v>323</v>
      </c>
      <c r="K617" s="60" t="s">
        <v>1517</v>
      </c>
      <c r="L617" s="60" t="s">
        <v>2901</v>
      </c>
      <c r="M617" s="60" t="s">
        <v>1518</v>
      </c>
      <c r="N617" s="60" t="s">
        <v>1519</v>
      </c>
      <c r="O617" s="60" t="s">
        <v>2902</v>
      </c>
      <c r="P617" s="60" t="s">
        <v>668</v>
      </c>
      <c r="Q617" s="60" t="s">
        <v>111</v>
      </c>
      <c r="R617" s="60" t="s">
        <v>2903</v>
      </c>
      <c r="S617" s="60" t="s">
        <v>111</v>
      </c>
      <c r="T617" s="60" t="s">
        <v>111</v>
      </c>
      <c r="U617" s="60" t="s">
        <v>111</v>
      </c>
      <c r="V617" s="60" t="s">
        <v>125</v>
      </c>
      <c r="W617" s="60" t="s">
        <v>111</v>
      </c>
      <c r="X617" s="60" t="s">
        <v>2904</v>
      </c>
      <c r="Y617" s="60" t="s">
        <v>2564</v>
      </c>
      <c r="Z617" s="60" t="s">
        <v>2882</v>
      </c>
      <c r="AA617" s="60" t="s">
        <v>2883</v>
      </c>
      <c r="AB617" s="60" t="s">
        <v>2006</v>
      </c>
      <c r="AC617" s="60" t="s">
        <v>111</v>
      </c>
      <c r="AD617" s="60" t="s">
        <v>111</v>
      </c>
      <c r="AE617" s="60" t="s">
        <v>111</v>
      </c>
      <c r="AF617" s="60" t="s">
        <v>111</v>
      </c>
      <c r="AG617" s="60" t="s">
        <v>111</v>
      </c>
      <c r="AH617" s="60" t="s">
        <v>111</v>
      </c>
      <c r="AI617" s="60"/>
      <c r="AJ617" s="60" t="s">
        <v>2902</v>
      </c>
      <c r="AK617" s="61"/>
    </row>
    <row r="618" spans="4:37" x14ac:dyDescent="0.3">
      <c r="D618" t="str">
        <f>IF(A618&lt;&gt;"",A618,IF(B618&lt;&gt;"",B618,IF(C618&lt;&gt;"",C618,"")))</f>
        <v/>
      </c>
      <c r="E618" t="str">
        <f>_xlfn.IFNA(VLOOKUP(D618,'Colt Inv June'!A:B,2,0),"")</f>
        <v/>
      </c>
      <c r="F618" t="s">
        <v>111</v>
      </c>
      <c r="G618" t="s">
        <v>111</v>
      </c>
      <c r="H618" t="s">
        <v>111</v>
      </c>
      <c r="I618" t="s">
        <v>111</v>
      </c>
      <c r="J618" s="59">
        <v>315</v>
      </c>
      <c r="K618" s="60" t="s">
        <v>1517</v>
      </c>
      <c r="L618" s="60" t="s">
        <v>2869</v>
      </c>
      <c r="M618" s="60" t="s">
        <v>1518</v>
      </c>
      <c r="N618" s="60" t="s">
        <v>1553</v>
      </c>
      <c r="O618" s="60" t="s">
        <v>2870</v>
      </c>
      <c r="P618" s="60" t="s">
        <v>626</v>
      </c>
      <c r="Q618" s="60" t="s">
        <v>2871</v>
      </c>
      <c r="R618" s="60" t="s">
        <v>2872</v>
      </c>
      <c r="S618" s="60" t="s">
        <v>2873</v>
      </c>
      <c r="T618" s="60" t="s">
        <v>2748</v>
      </c>
      <c r="U618" s="60" t="s">
        <v>72</v>
      </c>
      <c r="V618" s="60" t="s">
        <v>34</v>
      </c>
      <c r="W618" s="60" t="s">
        <v>72</v>
      </c>
      <c r="X618" s="60" t="s">
        <v>2874</v>
      </c>
      <c r="Y618" s="60" t="s">
        <v>2597</v>
      </c>
      <c r="Z618" s="60" t="s">
        <v>1585</v>
      </c>
      <c r="AA618" s="60" t="s">
        <v>2875</v>
      </c>
      <c r="AB618" s="60" t="s">
        <v>1571</v>
      </c>
      <c r="AC618" s="60" t="s">
        <v>2876</v>
      </c>
      <c r="AD618" s="60" t="s">
        <v>2877</v>
      </c>
      <c r="AE618" s="60" t="s">
        <v>111</v>
      </c>
      <c r="AF618" s="60" t="s">
        <v>111</v>
      </c>
      <c r="AG618" s="60" t="s">
        <v>111</v>
      </c>
      <c r="AH618" s="60" t="s">
        <v>111</v>
      </c>
      <c r="AI618" s="60"/>
      <c r="AJ618" s="60" t="s">
        <v>2870</v>
      </c>
      <c r="AK618" s="61"/>
    </row>
    <row r="619" spans="4:37" x14ac:dyDescent="0.3">
      <c r="D619" t="str">
        <f>IF(A619&lt;&gt;"",A619,IF(B619&lt;&gt;"",B619,IF(C619&lt;&gt;"",C619,"")))</f>
        <v/>
      </c>
      <c r="E619" t="str">
        <f>_xlfn.IFNA(VLOOKUP(D619,'Colt Inv June'!A:B,2,0),"")</f>
        <v/>
      </c>
      <c r="F619" t="s">
        <v>111</v>
      </c>
      <c r="G619" t="s">
        <v>111</v>
      </c>
      <c r="H619" t="s">
        <v>3564</v>
      </c>
      <c r="I619" t="s">
        <v>310</v>
      </c>
      <c r="J619" s="62">
        <v>484</v>
      </c>
      <c r="K619" s="63" t="s">
        <v>1517</v>
      </c>
      <c r="L619" s="63" t="s">
        <v>3559</v>
      </c>
      <c r="M619" s="63" t="s">
        <v>1518</v>
      </c>
      <c r="N619" s="63" t="s">
        <v>1519</v>
      </c>
      <c r="O619" s="63" t="s">
        <v>3560</v>
      </c>
      <c r="P619" s="63" t="s">
        <v>626</v>
      </c>
      <c r="Q619" s="63" t="s">
        <v>3561</v>
      </c>
      <c r="R619" s="63" t="s">
        <v>3478</v>
      </c>
      <c r="S619" s="63" t="s">
        <v>3562</v>
      </c>
      <c r="T619" s="63" t="s">
        <v>136</v>
      </c>
      <c r="U619" s="63" t="s">
        <v>72</v>
      </c>
      <c r="V619" s="63" t="s">
        <v>135</v>
      </c>
      <c r="W619" s="63" t="s">
        <v>72</v>
      </c>
      <c r="X619" s="63" t="s">
        <v>3563</v>
      </c>
      <c r="Y619" s="63" t="s">
        <v>3564</v>
      </c>
      <c r="Z619" s="63" t="s">
        <v>3394</v>
      </c>
      <c r="AA619" s="63" t="s">
        <v>3565</v>
      </c>
      <c r="AB619" s="63" t="s">
        <v>1571</v>
      </c>
      <c r="AC619" s="63" t="s">
        <v>3566</v>
      </c>
      <c r="AD619" s="63" t="s">
        <v>3158</v>
      </c>
      <c r="AE619" s="63" t="s">
        <v>111</v>
      </c>
      <c r="AF619" s="63" t="s">
        <v>111</v>
      </c>
      <c r="AG619" s="63" t="s">
        <v>3567</v>
      </c>
      <c r="AH619" s="63" t="s">
        <v>3509</v>
      </c>
      <c r="AI619" s="63"/>
      <c r="AJ619" s="63" t="s">
        <v>3560</v>
      </c>
      <c r="AK619" s="64"/>
    </row>
    <row r="620" spans="4:37" x14ac:dyDescent="0.3">
      <c r="D620" t="str">
        <f>IF(A620&lt;&gt;"",A620,IF(B620&lt;&gt;"",B620,IF(C620&lt;&gt;"",C620,"")))</f>
        <v/>
      </c>
      <c r="E620" t="str">
        <f>_xlfn.IFNA(VLOOKUP(D620,'Colt Inv June'!A:B,2,0),"")</f>
        <v/>
      </c>
      <c r="F620" t="s">
        <v>111</v>
      </c>
      <c r="G620" t="s">
        <v>111</v>
      </c>
      <c r="H620" t="s">
        <v>2922</v>
      </c>
      <c r="I620" t="s">
        <v>248</v>
      </c>
      <c r="J620" s="62">
        <v>328</v>
      </c>
      <c r="K620" s="63" t="s">
        <v>1517</v>
      </c>
      <c r="L620" s="63" t="s">
        <v>2915</v>
      </c>
      <c r="M620" s="63" t="s">
        <v>1518</v>
      </c>
      <c r="N620" s="63" t="s">
        <v>1519</v>
      </c>
      <c r="O620" s="63" t="s">
        <v>2916</v>
      </c>
      <c r="P620" s="63" t="s">
        <v>626</v>
      </c>
      <c r="Q620" s="63" t="s">
        <v>2917</v>
      </c>
      <c r="R620" s="63" t="s">
        <v>2918</v>
      </c>
      <c r="S620" s="63" t="s">
        <v>2794</v>
      </c>
      <c r="T620" s="63" t="s">
        <v>2919</v>
      </c>
      <c r="U620" s="63" t="s">
        <v>111</v>
      </c>
      <c r="V620" s="63" t="s">
        <v>2920</v>
      </c>
      <c r="W620" s="63" t="s">
        <v>111</v>
      </c>
      <c r="X620" s="63" t="s">
        <v>2921</v>
      </c>
      <c r="Y620" s="63" t="s">
        <v>2922</v>
      </c>
      <c r="Z620" s="63" t="s">
        <v>1942</v>
      </c>
      <c r="AA620" s="63" t="s">
        <v>2923</v>
      </c>
      <c r="AB620" s="63" t="s">
        <v>1571</v>
      </c>
      <c r="AC620" s="63" t="s">
        <v>2924</v>
      </c>
      <c r="AD620" s="63" t="s">
        <v>2925</v>
      </c>
      <c r="AE620" s="63" t="s">
        <v>111</v>
      </c>
      <c r="AF620" s="63" t="s">
        <v>111</v>
      </c>
      <c r="AG620" s="63" t="s">
        <v>111</v>
      </c>
      <c r="AH620" s="63" t="s">
        <v>111</v>
      </c>
      <c r="AI620" s="63"/>
      <c r="AJ620" s="63" t="s">
        <v>2916</v>
      </c>
      <c r="AK620" s="64"/>
    </row>
    <row r="621" spans="4:37" x14ac:dyDescent="0.3">
      <c r="D621" t="str">
        <f>IF(A621&lt;&gt;"",A621,IF(B621&lt;&gt;"",B621,IF(C621&lt;&gt;"",C621,"")))</f>
        <v/>
      </c>
      <c r="E621" t="str">
        <f>_xlfn.IFNA(VLOOKUP(D621,'Colt Inv June'!A:B,2,0),"")</f>
        <v/>
      </c>
      <c r="F621" t="s">
        <v>111</v>
      </c>
      <c r="G621" t="s">
        <v>111</v>
      </c>
      <c r="H621" t="s">
        <v>2922</v>
      </c>
      <c r="I621" t="s">
        <v>248</v>
      </c>
      <c r="J621" s="59">
        <v>404</v>
      </c>
      <c r="K621" s="60" t="s">
        <v>1517</v>
      </c>
      <c r="L621" s="60" t="s">
        <v>3045</v>
      </c>
      <c r="M621" s="60" t="s">
        <v>1518</v>
      </c>
      <c r="N621" s="60" t="s">
        <v>1519</v>
      </c>
      <c r="O621" s="60" t="s">
        <v>3046</v>
      </c>
      <c r="P621" s="60" t="s">
        <v>626</v>
      </c>
      <c r="Q621" s="60" t="s">
        <v>2917</v>
      </c>
      <c r="R621" s="60" t="s">
        <v>2918</v>
      </c>
      <c r="S621" s="60" t="s">
        <v>2794</v>
      </c>
      <c r="T621" s="60" t="s">
        <v>2919</v>
      </c>
      <c r="U621" s="60" t="s">
        <v>111</v>
      </c>
      <c r="V621" s="60" t="s">
        <v>2920</v>
      </c>
      <c r="W621" s="60" t="s">
        <v>111</v>
      </c>
      <c r="X621" s="60" t="s">
        <v>3047</v>
      </c>
      <c r="Y621" s="60" t="s">
        <v>2922</v>
      </c>
      <c r="Z621" s="60" t="s">
        <v>1942</v>
      </c>
      <c r="AA621" s="60" t="s">
        <v>2923</v>
      </c>
      <c r="AB621" s="60" t="s">
        <v>1571</v>
      </c>
      <c r="AC621" s="60" t="s">
        <v>2924</v>
      </c>
      <c r="AD621" s="60" t="s">
        <v>2925</v>
      </c>
      <c r="AE621" s="60" t="s">
        <v>111</v>
      </c>
      <c r="AF621" s="60" t="s">
        <v>111</v>
      </c>
      <c r="AG621" s="60" t="s">
        <v>111</v>
      </c>
      <c r="AH621" s="60" t="s">
        <v>111</v>
      </c>
      <c r="AI621" s="60"/>
      <c r="AJ621" s="60" t="s">
        <v>3046</v>
      </c>
      <c r="AK621" s="61"/>
    </row>
    <row r="622" spans="4:37" x14ac:dyDescent="0.3">
      <c r="D622" t="str">
        <f>IF(A622&lt;&gt;"",A622,IF(B622&lt;&gt;"",B622,IF(C622&lt;&gt;"",C622,"")))</f>
        <v/>
      </c>
      <c r="E622" t="str">
        <f>_xlfn.IFNA(VLOOKUP(D622,'Colt Inv June'!A:B,2,0),"")</f>
        <v/>
      </c>
      <c r="F622" t="s">
        <v>111</v>
      </c>
      <c r="G622" t="s">
        <v>111</v>
      </c>
      <c r="H622" t="s">
        <v>111</v>
      </c>
      <c r="I622" t="s">
        <v>111</v>
      </c>
      <c r="J622" s="59">
        <v>507</v>
      </c>
      <c r="K622" s="60" t="s">
        <v>1517</v>
      </c>
      <c r="L622" s="60" t="s">
        <v>3690</v>
      </c>
      <c r="M622" s="60" t="s">
        <v>1552</v>
      </c>
      <c r="N622" s="60" t="s">
        <v>1519</v>
      </c>
      <c r="O622" s="60" t="s">
        <v>3691</v>
      </c>
      <c r="P622" s="60" t="s">
        <v>626</v>
      </c>
      <c r="Q622" s="60" t="s">
        <v>3692</v>
      </c>
      <c r="R622" s="60" t="s">
        <v>3693</v>
      </c>
      <c r="S622" s="60" t="s">
        <v>111</v>
      </c>
      <c r="T622" s="60" t="s">
        <v>3694</v>
      </c>
      <c r="U622" s="60" t="s">
        <v>111</v>
      </c>
      <c r="V622" s="60" t="s">
        <v>111</v>
      </c>
      <c r="W622" s="60" t="s">
        <v>111</v>
      </c>
      <c r="X622" s="60" t="s">
        <v>3473</v>
      </c>
      <c r="Y622" s="60" t="s">
        <v>3695</v>
      </c>
      <c r="Z622" s="60" t="s">
        <v>111</v>
      </c>
      <c r="AA622" s="60" t="s">
        <v>111</v>
      </c>
      <c r="AB622" s="60" t="s">
        <v>1544</v>
      </c>
      <c r="AC622" s="60" t="s">
        <v>3696</v>
      </c>
      <c r="AD622" s="60" t="s">
        <v>3697</v>
      </c>
      <c r="AE622" s="60" t="s">
        <v>111</v>
      </c>
      <c r="AF622" s="60" t="s">
        <v>111</v>
      </c>
      <c r="AG622" s="60" t="s">
        <v>111</v>
      </c>
      <c r="AH622" s="60" t="s">
        <v>111</v>
      </c>
      <c r="AI622" s="60"/>
      <c r="AJ622" s="60" t="s">
        <v>3691</v>
      </c>
      <c r="AK622" s="61"/>
    </row>
    <row r="623" spans="4:37" x14ac:dyDescent="0.3">
      <c r="D623" t="str">
        <f>IF(A623&lt;&gt;"",A623,IF(B623&lt;&gt;"",B623,IF(C623&lt;&gt;"",C623,"")))</f>
        <v/>
      </c>
      <c r="E623" t="str">
        <f>_xlfn.IFNA(VLOOKUP(D623,'Colt Inv June'!A:B,2,0),"")</f>
        <v/>
      </c>
      <c r="F623" t="s">
        <v>111</v>
      </c>
      <c r="G623" t="s">
        <v>111</v>
      </c>
      <c r="H623" t="s">
        <v>111</v>
      </c>
      <c r="I623" t="s">
        <v>111</v>
      </c>
      <c r="J623" s="59">
        <v>326</v>
      </c>
      <c r="K623" s="60" t="s">
        <v>1517</v>
      </c>
      <c r="L623" s="60" t="s">
        <v>2485</v>
      </c>
      <c r="M623" s="60" t="s">
        <v>1518</v>
      </c>
      <c r="N623" s="60" t="s">
        <v>1519</v>
      </c>
      <c r="O623" s="60" t="s">
        <v>2486</v>
      </c>
      <c r="P623" s="60" t="s">
        <v>626</v>
      </c>
      <c r="Q623" s="60" t="s">
        <v>111</v>
      </c>
      <c r="R623" s="60" t="s">
        <v>2487</v>
      </c>
      <c r="S623" s="60" t="s">
        <v>111</v>
      </c>
      <c r="T623" s="60" t="s">
        <v>111</v>
      </c>
      <c r="U623" s="60" t="s">
        <v>111</v>
      </c>
      <c r="V623" s="60" t="s">
        <v>2488</v>
      </c>
      <c r="W623" s="60" t="s">
        <v>111</v>
      </c>
      <c r="X623" s="60" t="s">
        <v>2489</v>
      </c>
      <c r="Y623" s="60" t="s">
        <v>2400</v>
      </c>
      <c r="Z623" s="60" t="s">
        <v>2490</v>
      </c>
      <c r="AA623" s="60" t="s">
        <v>2406</v>
      </c>
      <c r="AB623" s="60" t="s">
        <v>1571</v>
      </c>
      <c r="AC623" s="60" t="s">
        <v>111</v>
      </c>
      <c r="AD623" s="60" t="s">
        <v>111</v>
      </c>
      <c r="AE623" s="60" t="s">
        <v>111</v>
      </c>
      <c r="AF623" s="60" t="s">
        <v>111</v>
      </c>
      <c r="AG623" s="60" t="s">
        <v>111</v>
      </c>
      <c r="AH623" s="60" t="s">
        <v>111</v>
      </c>
      <c r="AI623" s="60"/>
      <c r="AJ623" s="60" t="s">
        <v>2486</v>
      </c>
      <c r="AK623" s="61"/>
    </row>
    <row r="624" spans="4:37" x14ac:dyDescent="0.3">
      <c r="D624" t="str">
        <f>IF(A624&lt;&gt;"",A624,IF(B624&lt;&gt;"",B624,IF(C624&lt;&gt;"",C624,"")))</f>
        <v/>
      </c>
      <c r="E624" t="str">
        <f>_xlfn.IFNA(VLOOKUP(D624,'Colt Inv June'!A:B,2,0),"")</f>
        <v/>
      </c>
      <c r="F624" t="s">
        <v>111</v>
      </c>
      <c r="G624" t="s">
        <v>111</v>
      </c>
      <c r="H624" t="s">
        <v>111</v>
      </c>
      <c r="I624" t="s">
        <v>111</v>
      </c>
      <c r="J624" s="62">
        <v>330</v>
      </c>
      <c r="K624" s="63" t="s">
        <v>1517</v>
      </c>
      <c r="L624" s="63" t="s">
        <v>2932</v>
      </c>
      <c r="M624" s="63" t="s">
        <v>1518</v>
      </c>
      <c r="N624" s="63" t="s">
        <v>1519</v>
      </c>
      <c r="O624" s="63" t="s">
        <v>2933</v>
      </c>
      <c r="P624" s="63" t="s">
        <v>626</v>
      </c>
      <c r="Q624" s="63" t="s">
        <v>2934</v>
      </c>
      <c r="R624" s="63" t="s">
        <v>2935</v>
      </c>
      <c r="S624" s="63" t="s">
        <v>2936</v>
      </c>
      <c r="T624" s="63" t="s">
        <v>927</v>
      </c>
      <c r="U624" s="63" t="s">
        <v>72</v>
      </c>
      <c r="V624" s="63" t="s">
        <v>129</v>
      </c>
      <c r="W624" s="63" t="s">
        <v>72</v>
      </c>
      <c r="X624" s="63" t="s">
        <v>111</v>
      </c>
      <c r="Y624" s="63" t="s">
        <v>1864</v>
      </c>
      <c r="Z624" s="63" t="s">
        <v>1585</v>
      </c>
      <c r="AA624" s="63" t="s">
        <v>2937</v>
      </c>
      <c r="AB624" s="63" t="s">
        <v>1571</v>
      </c>
      <c r="AC624" s="63" t="s">
        <v>2938</v>
      </c>
      <c r="AD624" s="63" t="s">
        <v>111</v>
      </c>
      <c r="AE624" s="63" t="s">
        <v>111</v>
      </c>
      <c r="AF624" s="63" t="s">
        <v>111</v>
      </c>
      <c r="AG624" s="63" t="s">
        <v>111</v>
      </c>
      <c r="AH624" s="63" t="s">
        <v>111</v>
      </c>
      <c r="AI624" s="63"/>
      <c r="AJ624" s="63" t="s">
        <v>2933</v>
      </c>
      <c r="AK624" s="64"/>
    </row>
    <row r="625" spans="1:37" x14ac:dyDescent="0.3">
      <c r="A625" t="s">
        <v>158</v>
      </c>
      <c r="B625" t="s">
        <v>158</v>
      </c>
      <c r="C625" t="s">
        <v>158</v>
      </c>
      <c r="D625" t="str">
        <f>IF(A625&lt;&gt;"",A625,IF(B625&lt;&gt;"",B625,IF(C625&lt;&gt;"",C625,"")))</f>
        <v>BRU/BRU/IA-126821</v>
      </c>
      <c r="E625" t="str">
        <f>_xlfn.IFNA(VLOOKUP(D625,'Colt Inv June'!A:B,2,0),"")</f>
        <v>PIXELIXIR</v>
      </c>
      <c r="F625" t="s">
        <v>2435</v>
      </c>
      <c r="G625" t="s">
        <v>156</v>
      </c>
      <c r="H625" t="s">
        <v>2435</v>
      </c>
      <c r="I625" t="s">
        <v>156</v>
      </c>
      <c r="J625" s="62">
        <v>345</v>
      </c>
      <c r="K625" s="63" t="s">
        <v>1551</v>
      </c>
      <c r="L625" s="63" t="s">
        <v>157</v>
      </c>
      <c r="M625" s="63" t="s">
        <v>1518</v>
      </c>
      <c r="N625" s="63" t="s">
        <v>1553</v>
      </c>
      <c r="O625" s="63" t="s">
        <v>158</v>
      </c>
      <c r="P625" s="63" t="s">
        <v>626</v>
      </c>
      <c r="Q625" s="63" t="s">
        <v>2990</v>
      </c>
      <c r="R625" s="63" t="s">
        <v>2991</v>
      </c>
      <c r="S625" s="63" t="s">
        <v>2992</v>
      </c>
      <c r="T625" s="63" t="s">
        <v>1175</v>
      </c>
      <c r="U625" s="63" t="s">
        <v>72</v>
      </c>
      <c r="V625" s="63" t="s">
        <v>160</v>
      </c>
      <c r="W625" s="63" t="s">
        <v>72</v>
      </c>
      <c r="X625" s="63" t="s">
        <v>2993</v>
      </c>
      <c r="Y625" s="63" t="s">
        <v>2435</v>
      </c>
      <c r="Z625" s="63" t="s">
        <v>1558</v>
      </c>
      <c r="AA625" s="63" t="s">
        <v>159</v>
      </c>
      <c r="AB625" s="63" t="s">
        <v>76</v>
      </c>
      <c r="AC625" s="63" t="s">
        <v>2994</v>
      </c>
      <c r="AD625" s="63" t="s">
        <v>2995</v>
      </c>
      <c r="AE625" s="63" t="s">
        <v>111</v>
      </c>
      <c r="AF625" s="63" t="s">
        <v>111</v>
      </c>
      <c r="AG625" s="63" t="s">
        <v>2994</v>
      </c>
      <c r="AH625" s="63" t="s">
        <v>111</v>
      </c>
      <c r="AI625" s="63"/>
      <c r="AJ625" s="63" t="s">
        <v>158</v>
      </c>
      <c r="AK625" s="64"/>
    </row>
    <row r="626" spans="1:37" x14ac:dyDescent="0.3">
      <c r="A626" t="s">
        <v>158</v>
      </c>
      <c r="B626" t="s">
        <v>158</v>
      </c>
      <c r="C626" t="s">
        <v>158</v>
      </c>
      <c r="D626" t="str">
        <f>IF(A626&lt;&gt;"",A626,IF(B626&lt;&gt;"",B626,IF(C626&lt;&gt;"",C626,"")))</f>
        <v>BRU/BRU/IA-126821</v>
      </c>
      <c r="E626" t="str">
        <f>_xlfn.IFNA(VLOOKUP(D626,'Colt Inv June'!A:B,2,0),"")</f>
        <v>PIXELIXIR</v>
      </c>
      <c r="F626" t="s">
        <v>2435</v>
      </c>
      <c r="G626" t="s">
        <v>156</v>
      </c>
      <c r="H626" t="s">
        <v>2435</v>
      </c>
      <c r="I626" t="s">
        <v>156</v>
      </c>
      <c r="J626" s="59">
        <v>352</v>
      </c>
      <c r="K626" s="60" t="s">
        <v>1551</v>
      </c>
      <c r="L626" s="60" t="s">
        <v>157</v>
      </c>
      <c r="M626" s="60" t="s">
        <v>1552</v>
      </c>
      <c r="N626" s="60" t="s">
        <v>1553</v>
      </c>
      <c r="O626" s="60" t="s">
        <v>158</v>
      </c>
      <c r="P626" s="60" t="s">
        <v>3029</v>
      </c>
      <c r="Q626" s="60" t="s">
        <v>3030</v>
      </c>
      <c r="R626" s="60" t="s">
        <v>2991</v>
      </c>
      <c r="S626" s="60" t="s">
        <v>2992</v>
      </c>
      <c r="T626" s="60" t="s">
        <v>161</v>
      </c>
      <c r="U626" s="60" t="s">
        <v>111</v>
      </c>
      <c r="V626" s="60" t="s">
        <v>160</v>
      </c>
      <c r="W626" s="60" t="s">
        <v>111</v>
      </c>
      <c r="X626" s="60" t="s">
        <v>111</v>
      </c>
      <c r="Y626" s="60" t="s">
        <v>2435</v>
      </c>
      <c r="Z626" s="60" t="s">
        <v>1558</v>
      </c>
      <c r="AA626" s="60" t="s">
        <v>947</v>
      </c>
      <c r="AB626" s="60" t="s">
        <v>76</v>
      </c>
      <c r="AC626" s="60" t="s">
        <v>2994</v>
      </c>
      <c r="AD626" s="60" t="s">
        <v>2995</v>
      </c>
      <c r="AE626" s="60" t="s">
        <v>111</v>
      </c>
      <c r="AF626" s="60" t="s">
        <v>111</v>
      </c>
      <c r="AG626" s="60" t="s">
        <v>2994</v>
      </c>
      <c r="AH626" s="60" t="s">
        <v>111</v>
      </c>
      <c r="AI626" s="60"/>
      <c r="AJ626" s="60" t="s">
        <v>158</v>
      </c>
      <c r="AK626" s="61"/>
    </row>
    <row r="627" spans="1:37" x14ac:dyDescent="0.3">
      <c r="D627" t="str">
        <f>IF(A627&lt;&gt;"",A627,IF(B627&lt;&gt;"",B627,IF(C627&lt;&gt;"",C627,"")))</f>
        <v/>
      </c>
      <c r="E627" t="str">
        <f>_xlfn.IFNA(VLOOKUP(D627,'Colt Inv June'!A:B,2,0),"")</f>
        <v/>
      </c>
      <c r="F627" t="s">
        <v>111</v>
      </c>
      <c r="G627" t="s">
        <v>111</v>
      </c>
      <c r="H627" t="s">
        <v>4517</v>
      </c>
      <c r="I627" t="s">
        <v>377</v>
      </c>
      <c r="J627" s="62">
        <v>714</v>
      </c>
      <c r="K627" s="63" t="s">
        <v>1517</v>
      </c>
      <c r="L627" s="63" t="s">
        <v>4528</v>
      </c>
      <c r="M627" s="63" t="s">
        <v>1518</v>
      </c>
      <c r="N627" s="63" t="s">
        <v>1519</v>
      </c>
      <c r="O627" s="63" t="s">
        <v>4529</v>
      </c>
      <c r="P627" s="63" t="s">
        <v>626</v>
      </c>
      <c r="Q627" s="63" t="s">
        <v>1901</v>
      </c>
      <c r="R627" s="63" t="s">
        <v>4516</v>
      </c>
      <c r="S627" s="63" t="s">
        <v>111</v>
      </c>
      <c r="T627" s="63" t="s">
        <v>4530</v>
      </c>
      <c r="U627" s="63" t="s">
        <v>72</v>
      </c>
      <c r="V627" s="63" t="s">
        <v>4531</v>
      </c>
      <c r="W627" s="63" t="s">
        <v>72</v>
      </c>
      <c r="X627" s="63" t="s">
        <v>4532</v>
      </c>
      <c r="Y627" s="63" t="s">
        <v>4517</v>
      </c>
      <c r="Z627" s="63" t="s">
        <v>4518</v>
      </c>
      <c r="AA627" s="63" t="s">
        <v>4519</v>
      </c>
      <c r="AB627" s="63" t="s">
        <v>76</v>
      </c>
      <c r="AC627" s="63" t="s">
        <v>4520</v>
      </c>
      <c r="AD627" s="63" t="s">
        <v>3008</v>
      </c>
      <c r="AE627" s="63" t="s">
        <v>111</v>
      </c>
      <c r="AF627" s="63" t="s">
        <v>111</v>
      </c>
      <c r="AG627" s="63" t="s">
        <v>111</v>
      </c>
      <c r="AH627" s="63" t="s">
        <v>111</v>
      </c>
      <c r="AI627" s="63"/>
      <c r="AJ627" s="63" t="s">
        <v>4529</v>
      </c>
      <c r="AK627" s="64"/>
    </row>
    <row r="628" spans="1:37" x14ac:dyDescent="0.3">
      <c r="A628" t="s">
        <v>164</v>
      </c>
      <c r="B628" t="s">
        <v>164</v>
      </c>
      <c r="C628" t="s">
        <v>164</v>
      </c>
      <c r="D628" t="str">
        <f>IF(A628&lt;&gt;"",A628,IF(B628&lt;&gt;"",B628,IF(C628&lt;&gt;"",C628,"")))</f>
        <v>BRU/BRU/IA-127389</v>
      </c>
      <c r="E628" t="str">
        <f>_xlfn.IFNA(VLOOKUP(D628,'Colt Inv June'!A:B,2,0),"")</f>
        <v>EURACTIV</v>
      </c>
      <c r="F628" t="s">
        <v>1522</v>
      </c>
      <c r="G628" t="s">
        <v>162</v>
      </c>
      <c r="H628" t="s">
        <v>1522</v>
      </c>
      <c r="I628" t="s">
        <v>162</v>
      </c>
      <c r="J628" s="59">
        <v>329</v>
      </c>
      <c r="K628" s="60" t="s">
        <v>1551</v>
      </c>
      <c r="L628" s="60" t="s">
        <v>163</v>
      </c>
      <c r="M628" s="60" t="s">
        <v>1552</v>
      </c>
      <c r="N628" s="60" t="s">
        <v>1553</v>
      </c>
      <c r="O628" s="60" t="s">
        <v>164</v>
      </c>
      <c r="P628" s="60" t="s">
        <v>626</v>
      </c>
      <c r="Q628" s="60" t="s">
        <v>2926</v>
      </c>
      <c r="R628" s="60" t="s">
        <v>2927</v>
      </c>
      <c r="S628" s="60" t="s">
        <v>2927</v>
      </c>
      <c r="T628" s="60" t="s">
        <v>2928</v>
      </c>
      <c r="U628" s="60" t="s">
        <v>72</v>
      </c>
      <c r="V628" s="60" t="s">
        <v>165</v>
      </c>
      <c r="W628" s="60" t="s">
        <v>72</v>
      </c>
      <c r="X628" s="60" t="s">
        <v>111</v>
      </c>
      <c r="Y628" s="60" t="s">
        <v>1522</v>
      </c>
      <c r="Z628" s="60" t="s">
        <v>1558</v>
      </c>
      <c r="AA628" s="60" t="s">
        <v>2929</v>
      </c>
      <c r="AB628" s="60" t="s">
        <v>76</v>
      </c>
      <c r="AC628" s="60" t="s">
        <v>2930</v>
      </c>
      <c r="AD628" s="60" t="s">
        <v>2931</v>
      </c>
      <c r="AE628" s="60" t="s">
        <v>111</v>
      </c>
      <c r="AF628" s="60" t="s">
        <v>111</v>
      </c>
      <c r="AG628" s="60" t="s">
        <v>2930</v>
      </c>
      <c r="AH628" s="60" t="s">
        <v>111</v>
      </c>
      <c r="AI628" s="60"/>
      <c r="AJ628" s="60" t="s">
        <v>164</v>
      </c>
      <c r="AK628" s="61"/>
    </row>
    <row r="629" spans="1:37" x14ac:dyDescent="0.3">
      <c r="D629" t="str">
        <f>IF(A629&lt;&gt;"",A629,IF(B629&lt;&gt;"",B629,IF(C629&lt;&gt;"",C629,"")))</f>
        <v/>
      </c>
      <c r="E629" t="str">
        <f>_xlfn.IFNA(VLOOKUP(D629,'Colt Inv June'!A:B,2,0),"")</f>
        <v/>
      </c>
      <c r="F629" t="s">
        <v>111</v>
      </c>
      <c r="G629" t="s">
        <v>111</v>
      </c>
      <c r="H629" t="s">
        <v>4517</v>
      </c>
      <c r="I629" t="s">
        <v>377</v>
      </c>
      <c r="J629" s="62">
        <v>712</v>
      </c>
      <c r="K629" s="63" t="s">
        <v>1517</v>
      </c>
      <c r="L629" s="63" t="s">
        <v>4514</v>
      </c>
      <c r="M629" s="63" t="s">
        <v>1518</v>
      </c>
      <c r="N629" s="63" t="s">
        <v>1519</v>
      </c>
      <c r="O629" s="63" t="s">
        <v>4515</v>
      </c>
      <c r="P629" s="63" t="s">
        <v>1759</v>
      </c>
      <c r="Q629" s="63" t="s">
        <v>1118</v>
      </c>
      <c r="R629" s="63" t="s">
        <v>4516</v>
      </c>
      <c r="S629" s="63" t="s">
        <v>111</v>
      </c>
      <c r="T629" s="63" t="s">
        <v>72</v>
      </c>
      <c r="U629" s="63" t="s">
        <v>72</v>
      </c>
      <c r="V629" s="63" t="s">
        <v>72</v>
      </c>
      <c r="W629" s="63" t="s">
        <v>72</v>
      </c>
      <c r="X629" s="63" t="s">
        <v>4426</v>
      </c>
      <c r="Y629" s="63" t="s">
        <v>4517</v>
      </c>
      <c r="Z629" s="63" t="s">
        <v>4518</v>
      </c>
      <c r="AA629" s="63" t="s">
        <v>4519</v>
      </c>
      <c r="AB629" s="63" t="s">
        <v>933</v>
      </c>
      <c r="AC629" s="63" t="s">
        <v>4520</v>
      </c>
      <c r="AD629" s="63" t="s">
        <v>4521</v>
      </c>
      <c r="AE629" s="63" t="s">
        <v>111</v>
      </c>
      <c r="AF629" s="63" t="s">
        <v>111</v>
      </c>
      <c r="AG629" s="63" t="s">
        <v>111</v>
      </c>
      <c r="AH629" s="63" t="s">
        <v>111</v>
      </c>
      <c r="AI629" s="63"/>
      <c r="AJ629" s="63" t="s">
        <v>4515</v>
      </c>
      <c r="AK629" s="64"/>
    </row>
    <row r="630" spans="1:37" x14ac:dyDescent="0.3">
      <c r="D630" t="str">
        <f>IF(A630&lt;&gt;"",A630,IF(B630&lt;&gt;"",B630,IF(C630&lt;&gt;"",C630,"")))</f>
        <v/>
      </c>
      <c r="E630" t="str">
        <f>_xlfn.IFNA(VLOOKUP(D630,'Colt Inv June'!A:B,2,0),"")</f>
        <v/>
      </c>
      <c r="F630" t="s">
        <v>111</v>
      </c>
      <c r="G630" t="s">
        <v>111</v>
      </c>
      <c r="H630" t="s">
        <v>4517</v>
      </c>
      <c r="I630" t="s">
        <v>377</v>
      </c>
      <c r="J630" s="62">
        <v>724</v>
      </c>
      <c r="K630" s="63" t="s">
        <v>1517</v>
      </c>
      <c r="L630" s="63" t="s">
        <v>4514</v>
      </c>
      <c r="M630" s="63" t="s">
        <v>1518</v>
      </c>
      <c r="N630" s="63" t="s">
        <v>1519</v>
      </c>
      <c r="O630" s="63" t="s">
        <v>4515</v>
      </c>
      <c r="P630" s="63" t="s">
        <v>626</v>
      </c>
      <c r="Q630" s="63" t="s">
        <v>4570</v>
      </c>
      <c r="R630" s="63" t="s">
        <v>4516</v>
      </c>
      <c r="S630" s="63" t="s">
        <v>111</v>
      </c>
      <c r="T630" s="63" t="s">
        <v>72</v>
      </c>
      <c r="U630" s="63" t="s">
        <v>111</v>
      </c>
      <c r="V630" s="63" t="s">
        <v>72</v>
      </c>
      <c r="W630" s="63" t="s">
        <v>111</v>
      </c>
      <c r="X630" s="63" t="s">
        <v>4426</v>
      </c>
      <c r="Y630" s="63" t="s">
        <v>4517</v>
      </c>
      <c r="Z630" s="63" t="s">
        <v>4518</v>
      </c>
      <c r="AA630" s="63" t="s">
        <v>4519</v>
      </c>
      <c r="AB630" s="63" t="s">
        <v>76</v>
      </c>
      <c r="AC630" s="63" t="s">
        <v>4520</v>
      </c>
      <c r="AD630" s="63" t="s">
        <v>3008</v>
      </c>
      <c r="AE630" s="63" t="s">
        <v>111</v>
      </c>
      <c r="AF630" s="63" t="s">
        <v>111</v>
      </c>
      <c r="AG630" s="63" t="s">
        <v>111</v>
      </c>
      <c r="AH630" s="63" t="s">
        <v>111</v>
      </c>
      <c r="AI630" s="63"/>
      <c r="AJ630" s="63" t="s">
        <v>4515</v>
      </c>
      <c r="AK630" s="64"/>
    </row>
    <row r="631" spans="1:37" x14ac:dyDescent="0.3">
      <c r="A631" t="s">
        <v>169</v>
      </c>
      <c r="B631" t="s">
        <v>169</v>
      </c>
      <c r="C631" t="s">
        <v>169</v>
      </c>
      <c r="D631" t="str">
        <f>IF(A631&lt;&gt;"",A631,IF(B631&lt;&gt;"",B631,IF(C631&lt;&gt;"",C631,"")))</f>
        <v>BRU/BRU/IA-127807</v>
      </c>
      <c r="E631" t="str">
        <f>_xlfn.IFNA(VLOOKUP(D631,'Colt Inv June'!A:B,2,0),"")</f>
        <v>ENTSOG AISBL</v>
      </c>
      <c r="F631" t="s">
        <v>2768</v>
      </c>
      <c r="G631" t="s">
        <v>167</v>
      </c>
      <c r="H631" t="s">
        <v>2768</v>
      </c>
      <c r="I631" t="s">
        <v>167</v>
      </c>
      <c r="J631" s="59">
        <v>334</v>
      </c>
      <c r="K631" s="60" t="s">
        <v>111</v>
      </c>
      <c r="L631" s="60" t="s">
        <v>168</v>
      </c>
      <c r="M631" s="60" t="s">
        <v>1518</v>
      </c>
      <c r="N631" s="60" t="s">
        <v>1553</v>
      </c>
      <c r="O631" s="60" t="s">
        <v>169</v>
      </c>
      <c r="P631" s="60" t="s">
        <v>626</v>
      </c>
      <c r="Q631" s="60" t="s">
        <v>2948</v>
      </c>
      <c r="R631" s="60" t="s">
        <v>2949</v>
      </c>
      <c r="S631" s="60" t="s">
        <v>2950</v>
      </c>
      <c r="T631" s="60" t="s">
        <v>143</v>
      </c>
      <c r="U631" s="60" t="s">
        <v>143</v>
      </c>
      <c r="V631" s="60" t="s">
        <v>171</v>
      </c>
      <c r="W631" s="60" t="s">
        <v>72</v>
      </c>
      <c r="X631" s="60" t="s">
        <v>111</v>
      </c>
      <c r="Y631" s="60" t="s">
        <v>2768</v>
      </c>
      <c r="Z631" s="60" t="s">
        <v>1558</v>
      </c>
      <c r="AA631" s="60" t="s">
        <v>170</v>
      </c>
      <c r="AB631" s="60" t="s">
        <v>76</v>
      </c>
      <c r="AC631" s="60" t="s">
        <v>2951</v>
      </c>
      <c r="AD631" s="60" t="s">
        <v>2952</v>
      </c>
      <c r="AE631" s="60" t="s">
        <v>111</v>
      </c>
      <c r="AF631" s="60" t="s">
        <v>111</v>
      </c>
      <c r="AG631" s="60" t="s">
        <v>2951</v>
      </c>
      <c r="AH631" s="60" t="s">
        <v>111</v>
      </c>
      <c r="AI631" s="60"/>
      <c r="AJ631" s="60" t="s">
        <v>169</v>
      </c>
      <c r="AK631" s="61"/>
    </row>
    <row r="632" spans="1:37" x14ac:dyDescent="0.3">
      <c r="A632" t="s">
        <v>169</v>
      </c>
      <c r="B632" t="s">
        <v>169</v>
      </c>
      <c r="D632" t="str">
        <f>IF(A632&lt;&gt;"",A632,IF(B632&lt;&gt;"",B632,IF(C632&lt;&gt;"",C632,"")))</f>
        <v>BRU/BRU/IA-127807</v>
      </c>
      <c r="E632" t="str">
        <f>_xlfn.IFNA(VLOOKUP(D632,'Colt Inv June'!A:B,2,0),"")</f>
        <v>ENTSOG AISBL</v>
      </c>
      <c r="F632" t="s">
        <v>2768</v>
      </c>
      <c r="G632" t="s">
        <v>167</v>
      </c>
      <c r="H632" t="s">
        <v>2768</v>
      </c>
      <c r="I632" t="s">
        <v>167</v>
      </c>
      <c r="J632" s="59">
        <v>1304</v>
      </c>
      <c r="K632" s="60" t="s">
        <v>1551</v>
      </c>
      <c r="L632" s="60" t="s">
        <v>6305</v>
      </c>
      <c r="M632" s="60" t="s">
        <v>1552</v>
      </c>
      <c r="N632" s="60" t="s">
        <v>1553</v>
      </c>
      <c r="O632" s="60" t="s">
        <v>169</v>
      </c>
      <c r="P632" s="60" t="s">
        <v>626</v>
      </c>
      <c r="Q632" s="60" t="s">
        <v>2948</v>
      </c>
      <c r="R632" s="60" t="s">
        <v>2949</v>
      </c>
      <c r="S632" s="60" t="s">
        <v>2950</v>
      </c>
      <c r="T632" s="60" t="s">
        <v>172</v>
      </c>
      <c r="U632" s="60" t="s">
        <v>111</v>
      </c>
      <c r="V632" s="60" t="s">
        <v>171</v>
      </c>
      <c r="W632" s="60" t="s">
        <v>225</v>
      </c>
      <c r="X632" s="60" t="s">
        <v>6306</v>
      </c>
      <c r="Y632" s="60" t="s">
        <v>2768</v>
      </c>
      <c r="Z632" s="60" t="s">
        <v>1558</v>
      </c>
      <c r="AA632" s="60" t="s">
        <v>6307</v>
      </c>
      <c r="AB632" s="60" t="s">
        <v>76</v>
      </c>
      <c r="AC632" s="60" t="s">
        <v>2951</v>
      </c>
      <c r="AD632" s="60" t="s">
        <v>2952</v>
      </c>
      <c r="AE632" s="60" t="s">
        <v>111</v>
      </c>
      <c r="AF632" s="60" t="s">
        <v>111</v>
      </c>
      <c r="AG632" s="60" t="s">
        <v>2951</v>
      </c>
      <c r="AH632" s="60" t="s">
        <v>111</v>
      </c>
      <c r="AI632" s="60"/>
      <c r="AJ632" s="60" t="s">
        <v>169</v>
      </c>
      <c r="AK632" s="61"/>
    </row>
    <row r="633" spans="1:37" x14ac:dyDescent="0.3">
      <c r="C633" t="s">
        <v>932</v>
      </c>
      <c r="D633" t="str">
        <f>IF(A633&lt;&gt;"",A633,IF(B633&lt;&gt;"",B633,IF(C633&lt;&gt;"",C633,"")))</f>
        <v>BE110500104</v>
      </c>
      <c r="E633" t="str">
        <f>_xlfn.IFNA(VLOOKUP(D633,'Colt Inv June'!A:B,2,0),"")</f>
        <v>MISSION OF CHILE</v>
      </c>
      <c r="F633" t="s">
        <v>4699</v>
      </c>
      <c r="G633" t="s">
        <v>930</v>
      </c>
      <c r="H633" t="s">
        <v>4699</v>
      </c>
      <c r="I633" t="s">
        <v>930</v>
      </c>
      <c r="J633" s="59">
        <v>774</v>
      </c>
      <c r="K633" s="60" t="s">
        <v>111</v>
      </c>
      <c r="L633" s="60" t="s">
        <v>931</v>
      </c>
      <c r="M633" s="60" t="s">
        <v>1518</v>
      </c>
      <c r="N633" s="60" t="s">
        <v>1553</v>
      </c>
      <c r="O633" s="60" t="s">
        <v>4724</v>
      </c>
      <c r="P633" s="60" t="s">
        <v>626</v>
      </c>
      <c r="Q633" s="60" t="s">
        <v>4725</v>
      </c>
      <c r="R633" s="60" t="s">
        <v>1583</v>
      </c>
      <c r="S633" s="60" t="s">
        <v>4681</v>
      </c>
      <c r="T633" s="60" t="s">
        <v>185</v>
      </c>
      <c r="U633" s="60" t="s">
        <v>111</v>
      </c>
      <c r="V633" s="60" t="s">
        <v>410</v>
      </c>
      <c r="W633" s="60" t="s">
        <v>111</v>
      </c>
      <c r="X633" s="60" t="s">
        <v>4726</v>
      </c>
      <c r="Y633" s="60" t="s">
        <v>4699</v>
      </c>
      <c r="Z633" s="60" t="s">
        <v>1968</v>
      </c>
      <c r="AA633" s="60" t="s">
        <v>4700</v>
      </c>
      <c r="AB633" s="60" t="s">
        <v>933</v>
      </c>
      <c r="AC633" s="60" t="s">
        <v>4727</v>
      </c>
      <c r="AD633" s="60" t="s">
        <v>402</v>
      </c>
      <c r="AE633" s="60" t="s">
        <v>111</v>
      </c>
      <c r="AF633" s="60" t="s">
        <v>111</v>
      </c>
      <c r="AG633" s="60" t="s">
        <v>4727</v>
      </c>
      <c r="AH633" s="60" t="s">
        <v>111</v>
      </c>
      <c r="AI633" s="60"/>
      <c r="AJ633" s="60" t="s">
        <v>4724</v>
      </c>
      <c r="AK633" s="61"/>
    </row>
    <row r="634" spans="1:37" x14ac:dyDescent="0.3">
      <c r="D634" t="str">
        <f>IF(A634&lt;&gt;"",A634,IF(B634&lt;&gt;"",B634,IF(C634&lt;&gt;"",C634,"")))</f>
        <v/>
      </c>
      <c r="E634" t="str">
        <f>_xlfn.IFNA(VLOOKUP(D634,'Colt Inv June'!A:B,2,0),"")</f>
        <v/>
      </c>
      <c r="F634" t="s">
        <v>111</v>
      </c>
      <c r="G634" t="s">
        <v>111</v>
      </c>
      <c r="H634" t="s">
        <v>4699</v>
      </c>
      <c r="I634" t="s">
        <v>930</v>
      </c>
      <c r="J634" s="62">
        <v>1138</v>
      </c>
      <c r="K634" s="63" t="s">
        <v>1517</v>
      </c>
      <c r="L634" s="63" t="s">
        <v>5904</v>
      </c>
      <c r="M634" s="63" t="s">
        <v>1552</v>
      </c>
      <c r="N634" s="63" t="s">
        <v>1519</v>
      </c>
      <c r="O634" s="63" t="s">
        <v>4724</v>
      </c>
      <c r="P634" s="63" t="s">
        <v>626</v>
      </c>
      <c r="Q634" s="63" t="s">
        <v>5905</v>
      </c>
      <c r="R634" s="63" t="s">
        <v>5906</v>
      </c>
      <c r="S634" s="63" t="s">
        <v>111</v>
      </c>
      <c r="T634" s="63" t="s">
        <v>185</v>
      </c>
      <c r="U634" s="63" t="s">
        <v>111</v>
      </c>
      <c r="V634" s="63" t="s">
        <v>171</v>
      </c>
      <c r="W634" s="63" t="s">
        <v>111</v>
      </c>
      <c r="X634" s="63" t="s">
        <v>4726</v>
      </c>
      <c r="Y634" s="63" t="s">
        <v>4699</v>
      </c>
      <c r="Z634" s="63" t="s">
        <v>1968</v>
      </c>
      <c r="AA634" s="63" t="s">
        <v>5907</v>
      </c>
      <c r="AB634" s="63" t="s">
        <v>933</v>
      </c>
      <c r="AC634" s="63" t="s">
        <v>4727</v>
      </c>
      <c r="AD634" s="63" t="s">
        <v>402</v>
      </c>
      <c r="AE634" s="63" t="s">
        <v>111</v>
      </c>
      <c r="AF634" s="63" t="s">
        <v>111</v>
      </c>
      <c r="AG634" s="63" t="s">
        <v>111</v>
      </c>
      <c r="AH634" s="63" t="s">
        <v>111</v>
      </c>
      <c r="AI634" s="63"/>
      <c r="AJ634" s="63" t="s">
        <v>4724</v>
      </c>
      <c r="AK634" s="64"/>
    </row>
    <row r="635" spans="1:37" x14ac:dyDescent="0.3">
      <c r="A635" t="s">
        <v>175</v>
      </c>
      <c r="B635" t="s">
        <v>175</v>
      </c>
      <c r="C635" t="s">
        <v>175</v>
      </c>
      <c r="D635" t="str">
        <f>IF(A635&lt;&gt;"",A635,IF(B635&lt;&gt;"",B635,IF(C635&lt;&gt;"",C635,"")))</f>
        <v>BRU/BRU/IA-128636</v>
      </c>
      <c r="E635" t="str">
        <f>_xlfn.IFNA(VLOOKUP(D635,'Colt Inv June'!A:B,2,0),"")</f>
        <v>EUN PARTNERSHIP ASBL</v>
      </c>
      <c r="F635" t="s">
        <v>3760</v>
      </c>
      <c r="G635" t="s">
        <v>173</v>
      </c>
      <c r="H635" t="s">
        <v>3760</v>
      </c>
      <c r="I635" t="s">
        <v>173</v>
      </c>
      <c r="J635" s="59">
        <v>522</v>
      </c>
      <c r="K635" s="60" t="s">
        <v>111</v>
      </c>
      <c r="L635" s="60" t="s">
        <v>174</v>
      </c>
      <c r="M635" s="60" t="s">
        <v>1518</v>
      </c>
      <c r="N635" s="60" t="s">
        <v>1553</v>
      </c>
      <c r="O635" s="60" t="s">
        <v>175</v>
      </c>
      <c r="P635" s="60" t="s">
        <v>626</v>
      </c>
      <c r="Q635" s="60" t="s">
        <v>3004</v>
      </c>
      <c r="R635" s="60" t="s">
        <v>3478</v>
      </c>
      <c r="S635" s="60" t="s">
        <v>3479</v>
      </c>
      <c r="T635" s="60" t="s">
        <v>3758</v>
      </c>
      <c r="U635" s="60" t="s">
        <v>72</v>
      </c>
      <c r="V635" s="60" t="s">
        <v>3759</v>
      </c>
      <c r="W635" s="60" t="s">
        <v>72</v>
      </c>
      <c r="X635" s="60" t="s">
        <v>3473</v>
      </c>
      <c r="Y635" s="60" t="s">
        <v>3760</v>
      </c>
      <c r="Z635" s="60" t="s">
        <v>1558</v>
      </c>
      <c r="AA635" s="60" t="s">
        <v>3761</v>
      </c>
      <c r="AB635" s="60" t="s">
        <v>76</v>
      </c>
      <c r="AC635" s="60" t="s">
        <v>3762</v>
      </c>
      <c r="AD635" s="60" t="s">
        <v>72</v>
      </c>
      <c r="AE635" s="60" t="s">
        <v>111</v>
      </c>
      <c r="AF635" s="60" t="s">
        <v>111</v>
      </c>
      <c r="AG635" s="60" t="s">
        <v>3762</v>
      </c>
      <c r="AH635" s="60" t="s">
        <v>3398</v>
      </c>
      <c r="AI635" s="60"/>
      <c r="AJ635" s="60" t="s">
        <v>175</v>
      </c>
      <c r="AK635" s="61"/>
    </row>
    <row r="636" spans="1:37" x14ac:dyDescent="0.3">
      <c r="A636" t="s">
        <v>175</v>
      </c>
      <c r="B636" t="s">
        <v>175</v>
      </c>
      <c r="C636" t="s">
        <v>175</v>
      </c>
      <c r="D636" t="str">
        <f>IF(A636&lt;&gt;"",A636,IF(B636&lt;&gt;"",B636,IF(C636&lt;&gt;"",C636,"")))</f>
        <v>BRU/BRU/IA-128636</v>
      </c>
      <c r="E636" t="str">
        <f>_xlfn.IFNA(VLOOKUP(D636,'Colt Inv June'!A:B,2,0),"")</f>
        <v>EUN PARTNERSHIP ASBL</v>
      </c>
      <c r="F636" t="s">
        <v>3760</v>
      </c>
      <c r="G636" t="s">
        <v>173</v>
      </c>
      <c r="H636" t="s">
        <v>3760</v>
      </c>
      <c r="I636" t="s">
        <v>173</v>
      </c>
      <c r="J636" s="59">
        <v>1046</v>
      </c>
      <c r="K636" s="60" t="s">
        <v>1551</v>
      </c>
      <c r="L636" s="60" t="s">
        <v>174</v>
      </c>
      <c r="M636" s="60" t="s">
        <v>1552</v>
      </c>
      <c r="N636" s="60" t="s">
        <v>1553</v>
      </c>
      <c r="O636" s="60" t="s">
        <v>175</v>
      </c>
      <c r="P636" s="60" t="s">
        <v>626</v>
      </c>
      <c r="Q636" s="60" t="s">
        <v>3004</v>
      </c>
      <c r="R636" s="60" t="s">
        <v>4466</v>
      </c>
      <c r="S636" s="60" t="s">
        <v>5688</v>
      </c>
      <c r="T636" s="60" t="s">
        <v>179</v>
      </c>
      <c r="U636" s="60" t="s">
        <v>72</v>
      </c>
      <c r="V636" s="60" t="s">
        <v>2968</v>
      </c>
      <c r="W636" s="60" t="s">
        <v>72</v>
      </c>
      <c r="X636" s="60" t="s">
        <v>3473</v>
      </c>
      <c r="Y636" s="60" t="s">
        <v>3760</v>
      </c>
      <c r="Z636" s="60" t="s">
        <v>1558</v>
      </c>
      <c r="AA636" s="60" t="s">
        <v>5689</v>
      </c>
      <c r="AB636" s="60" t="s">
        <v>76</v>
      </c>
      <c r="AC636" s="60" t="s">
        <v>3762</v>
      </c>
      <c r="AD636" s="60" t="s">
        <v>72</v>
      </c>
      <c r="AE636" s="60" t="s">
        <v>111</v>
      </c>
      <c r="AF636" s="60" t="s">
        <v>111</v>
      </c>
      <c r="AG636" s="60" t="s">
        <v>3762</v>
      </c>
      <c r="AH636" s="60" t="s">
        <v>3398</v>
      </c>
      <c r="AI636" s="60"/>
      <c r="AJ636" s="60" t="s">
        <v>175</v>
      </c>
      <c r="AK636" s="61" t="s">
        <v>111</v>
      </c>
    </row>
    <row r="637" spans="1:37" x14ac:dyDescent="0.3">
      <c r="A637" t="s">
        <v>182</v>
      </c>
      <c r="B637" t="s">
        <v>182</v>
      </c>
      <c r="C637" t="s">
        <v>182</v>
      </c>
      <c r="D637" t="str">
        <f>IF(A637&lt;&gt;"",A637,IF(B637&lt;&gt;"",B637,IF(C637&lt;&gt;"",C637,"")))</f>
        <v>BRU/BRU/IA-128865</v>
      </c>
      <c r="E637" t="str">
        <f>_xlfn.IFNA(VLOOKUP(D637,'Colt Inv June'!A:B,2,0),"")</f>
        <v>CONFEDERATION OF FINNISH INDUSTRIES</v>
      </c>
      <c r="F637" t="s">
        <v>2624</v>
      </c>
      <c r="G637" t="s">
        <v>180</v>
      </c>
      <c r="H637" t="s">
        <v>2624</v>
      </c>
      <c r="I637" t="s">
        <v>180</v>
      </c>
      <c r="J637" s="62">
        <v>333</v>
      </c>
      <c r="K637" s="63" t="s">
        <v>111</v>
      </c>
      <c r="L637" s="63" t="s">
        <v>181</v>
      </c>
      <c r="M637" s="63" t="s">
        <v>1518</v>
      </c>
      <c r="N637" s="63" t="s">
        <v>1553</v>
      </c>
      <c r="O637" s="63" t="s">
        <v>182</v>
      </c>
      <c r="P637" s="63" t="s">
        <v>626</v>
      </c>
      <c r="Q637" s="63" t="s">
        <v>2943</v>
      </c>
      <c r="R637" s="63" t="s">
        <v>2944</v>
      </c>
      <c r="S637" s="63" t="s">
        <v>2945</v>
      </c>
      <c r="T637" s="63" t="s">
        <v>943</v>
      </c>
      <c r="U637" s="63" t="s">
        <v>705</v>
      </c>
      <c r="V637" s="63" t="s">
        <v>184</v>
      </c>
      <c r="W637" s="63" t="s">
        <v>72</v>
      </c>
      <c r="X637" s="63" t="s">
        <v>2946</v>
      </c>
      <c r="Y637" s="63" t="s">
        <v>2624</v>
      </c>
      <c r="Z637" s="63" t="s">
        <v>1558</v>
      </c>
      <c r="AA637" s="63" t="s">
        <v>183</v>
      </c>
      <c r="AB637" s="63" t="s">
        <v>76</v>
      </c>
      <c r="AC637" s="63" t="s">
        <v>2947</v>
      </c>
      <c r="AD637" s="63" t="s">
        <v>2048</v>
      </c>
      <c r="AE637" s="63" t="s">
        <v>111</v>
      </c>
      <c r="AF637" s="63" t="s">
        <v>111</v>
      </c>
      <c r="AG637" s="63" t="s">
        <v>2947</v>
      </c>
      <c r="AH637" s="63" t="s">
        <v>111</v>
      </c>
      <c r="AI637" s="63"/>
      <c r="AJ637" s="63" t="s">
        <v>182</v>
      </c>
      <c r="AK637" s="64"/>
    </row>
    <row r="638" spans="1:37" x14ac:dyDescent="0.3">
      <c r="A638" t="s">
        <v>182</v>
      </c>
      <c r="B638" t="s">
        <v>182</v>
      </c>
      <c r="D638" t="str">
        <f>IF(A638&lt;&gt;"",A638,IF(B638&lt;&gt;"",B638,IF(C638&lt;&gt;"",C638,"")))</f>
        <v>BRU/BRU/IA-128865</v>
      </c>
      <c r="E638" t="str">
        <f>_xlfn.IFNA(VLOOKUP(D638,'Colt Inv June'!A:B,2,0),"")</f>
        <v>CONFEDERATION OF FINNISH INDUSTRIES</v>
      </c>
      <c r="F638" t="s">
        <v>2624</v>
      </c>
      <c r="G638" t="s">
        <v>180</v>
      </c>
      <c r="H638" t="s">
        <v>2624</v>
      </c>
      <c r="I638" t="s">
        <v>180</v>
      </c>
      <c r="J638" s="62">
        <v>841</v>
      </c>
      <c r="K638" s="63" t="s">
        <v>111</v>
      </c>
      <c r="L638" s="63" t="s">
        <v>4965</v>
      </c>
      <c r="M638" s="63" t="s">
        <v>1552</v>
      </c>
      <c r="N638" s="63" t="s">
        <v>1553</v>
      </c>
      <c r="O638" s="63" t="s">
        <v>182</v>
      </c>
      <c r="P638" s="63" t="s">
        <v>626</v>
      </c>
      <c r="Q638" s="63" t="s">
        <v>2943</v>
      </c>
      <c r="R638" s="63" t="s">
        <v>4966</v>
      </c>
      <c r="S638" s="63" t="s">
        <v>4967</v>
      </c>
      <c r="T638" s="63" t="s">
        <v>185</v>
      </c>
      <c r="U638" s="63" t="s">
        <v>4640</v>
      </c>
      <c r="V638" s="63" t="s">
        <v>184</v>
      </c>
      <c r="W638" s="63" t="s">
        <v>4641</v>
      </c>
      <c r="X638" s="63" t="s">
        <v>4968</v>
      </c>
      <c r="Y638" s="63" t="s">
        <v>2624</v>
      </c>
      <c r="Z638" s="63" t="s">
        <v>1558</v>
      </c>
      <c r="AA638" s="63" t="s">
        <v>4969</v>
      </c>
      <c r="AB638" s="63" t="s">
        <v>76</v>
      </c>
      <c r="AC638" s="63" t="s">
        <v>2947</v>
      </c>
      <c r="AD638" s="63" t="s">
        <v>2048</v>
      </c>
      <c r="AE638" s="63" t="s">
        <v>111</v>
      </c>
      <c r="AF638" s="63" t="s">
        <v>111</v>
      </c>
      <c r="AG638" s="63" t="s">
        <v>2947</v>
      </c>
      <c r="AH638" s="63" t="s">
        <v>111</v>
      </c>
      <c r="AI638" s="63"/>
      <c r="AJ638" s="63" t="s">
        <v>182</v>
      </c>
      <c r="AK638" s="64"/>
    </row>
    <row r="639" spans="1:37" x14ac:dyDescent="0.3">
      <c r="B639" t="s">
        <v>936</v>
      </c>
      <c r="C639" t="s">
        <v>936</v>
      </c>
      <c r="D639" t="str">
        <f>IF(A639&lt;&gt;"",A639,IF(B639&lt;&gt;"",B639,IF(C639&lt;&gt;"",C639,"")))</f>
        <v>BE110602002</v>
      </c>
      <c r="E639" t="str">
        <f>_xlfn.IFNA(VLOOKUP(D639,'Colt Inv June'!A:B,2,0),"")</f>
        <v>GIE</v>
      </c>
      <c r="F639" t="s">
        <v>2965</v>
      </c>
      <c r="G639" t="s">
        <v>767</v>
      </c>
      <c r="H639" t="s">
        <v>2965</v>
      </c>
      <c r="I639" t="s">
        <v>767</v>
      </c>
      <c r="J639" s="59">
        <v>337</v>
      </c>
      <c r="K639" s="60" t="s">
        <v>1517</v>
      </c>
      <c r="L639" s="60" t="s">
        <v>935</v>
      </c>
      <c r="M639" s="60" t="s">
        <v>1518</v>
      </c>
      <c r="N639" s="60" t="s">
        <v>1553</v>
      </c>
      <c r="O639" s="60" t="s">
        <v>2960</v>
      </c>
      <c r="P639" s="60" t="s">
        <v>53</v>
      </c>
      <c r="Q639" s="60" t="s">
        <v>2961</v>
      </c>
      <c r="R639" s="60" t="s">
        <v>2962</v>
      </c>
      <c r="S639" s="60" t="s">
        <v>2963</v>
      </c>
      <c r="T639" s="60" t="s">
        <v>111</v>
      </c>
      <c r="U639" s="60" t="s">
        <v>72</v>
      </c>
      <c r="V639" s="60" t="s">
        <v>111</v>
      </c>
      <c r="W639" s="60" t="s">
        <v>111</v>
      </c>
      <c r="X639" s="60" t="s">
        <v>2964</v>
      </c>
      <c r="Y639" s="60" t="s">
        <v>2965</v>
      </c>
      <c r="Z639" s="60" t="s">
        <v>1558</v>
      </c>
      <c r="AA639" s="60" t="s">
        <v>938</v>
      </c>
      <c r="AB639" s="60" t="s">
        <v>933</v>
      </c>
      <c r="AC639" s="60" t="s">
        <v>2966</v>
      </c>
      <c r="AD639" s="60" t="s">
        <v>2952</v>
      </c>
      <c r="AE639" s="60" t="s">
        <v>111</v>
      </c>
      <c r="AF639" s="60" t="s">
        <v>111</v>
      </c>
      <c r="AG639" s="60" t="s">
        <v>2966</v>
      </c>
      <c r="AH639" s="60" t="s">
        <v>111</v>
      </c>
      <c r="AI639" s="60"/>
      <c r="AJ639" s="60" t="s">
        <v>936</v>
      </c>
      <c r="AK639" s="61"/>
    </row>
    <row r="640" spans="1:37" x14ac:dyDescent="0.3">
      <c r="D640" t="str">
        <f>IF(A640&lt;&gt;"",A640,IF(B640&lt;&gt;"",B640,IF(C640&lt;&gt;"",C640,"")))</f>
        <v/>
      </c>
      <c r="E640" t="str">
        <f>_xlfn.IFNA(VLOOKUP(D640,'Colt Inv June'!A:B,2,0),"")</f>
        <v/>
      </c>
      <c r="F640" t="s">
        <v>111</v>
      </c>
      <c r="G640" t="s">
        <v>111</v>
      </c>
      <c r="H640" t="s">
        <v>2965</v>
      </c>
      <c r="I640" t="s">
        <v>767</v>
      </c>
      <c r="J640" s="62">
        <v>1092</v>
      </c>
      <c r="K640" s="63" t="s">
        <v>1517</v>
      </c>
      <c r="L640" s="63" t="s">
        <v>5811</v>
      </c>
      <c r="M640" s="63" t="s">
        <v>1552</v>
      </c>
      <c r="N640" s="63" t="s">
        <v>1553</v>
      </c>
      <c r="O640" s="63" t="s">
        <v>2960</v>
      </c>
      <c r="P640" s="63" t="s">
        <v>626</v>
      </c>
      <c r="Q640" s="63" t="s">
        <v>2961</v>
      </c>
      <c r="R640" s="63" t="s">
        <v>5812</v>
      </c>
      <c r="S640" s="63" t="s">
        <v>111</v>
      </c>
      <c r="T640" s="63" t="s">
        <v>5813</v>
      </c>
      <c r="U640" s="63" t="s">
        <v>215</v>
      </c>
      <c r="V640" s="63" t="s">
        <v>129</v>
      </c>
      <c r="W640" s="63" t="s">
        <v>111</v>
      </c>
      <c r="X640" s="63" t="s">
        <v>111</v>
      </c>
      <c r="Y640" s="63" t="s">
        <v>2965</v>
      </c>
      <c r="Z640" s="63" t="s">
        <v>1968</v>
      </c>
      <c r="AA640" s="63" t="s">
        <v>5808</v>
      </c>
      <c r="AB640" s="63" t="s">
        <v>111</v>
      </c>
      <c r="AC640" s="63" t="s">
        <v>5814</v>
      </c>
      <c r="AD640" s="63" t="s">
        <v>2952</v>
      </c>
      <c r="AE640" s="63" t="s">
        <v>111</v>
      </c>
      <c r="AF640" s="63" t="s">
        <v>111</v>
      </c>
      <c r="AG640" s="63" t="s">
        <v>111</v>
      </c>
      <c r="AH640" s="63" t="s">
        <v>111</v>
      </c>
      <c r="AI640" s="63"/>
      <c r="AJ640" s="63" t="s">
        <v>2960</v>
      </c>
      <c r="AK640" s="64"/>
    </row>
    <row r="641" spans="1:37" x14ac:dyDescent="0.3">
      <c r="D641" t="str">
        <f>IF(A641&lt;&gt;"",A641,IF(B641&lt;&gt;"",B641,IF(C641&lt;&gt;"",C641,"")))</f>
        <v/>
      </c>
      <c r="E641" t="str">
        <f>_xlfn.IFNA(VLOOKUP(D641,'Colt Inv June'!A:B,2,0),"")</f>
        <v/>
      </c>
      <c r="F641" t="s">
        <v>111</v>
      </c>
      <c r="G641" t="s">
        <v>111</v>
      </c>
      <c r="H641" t="s">
        <v>2824</v>
      </c>
      <c r="I641" t="s">
        <v>206</v>
      </c>
      <c r="J641" s="59">
        <v>344</v>
      </c>
      <c r="K641" s="60" t="s">
        <v>1517</v>
      </c>
      <c r="L641" s="60" t="s">
        <v>2987</v>
      </c>
      <c r="M641" s="60" t="s">
        <v>1518</v>
      </c>
      <c r="N641" s="60" t="s">
        <v>1519</v>
      </c>
      <c r="O641" s="60" t="s">
        <v>2988</v>
      </c>
      <c r="P641" s="60" t="s">
        <v>626</v>
      </c>
      <c r="Q641" s="60" t="s">
        <v>111</v>
      </c>
      <c r="R641" s="60" t="s">
        <v>111</v>
      </c>
      <c r="S641" s="60" t="s">
        <v>111</v>
      </c>
      <c r="T641" s="60" t="s">
        <v>111</v>
      </c>
      <c r="U641" s="60" t="s">
        <v>111</v>
      </c>
      <c r="V641" s="60" t="s">
        <v>126</v>
      </c>
      <c r="W641" s="60" t="s">
        <v>111</v>
      </c>
      <c r="X641" s="60" t="s">
        <v>2989</v>
      </c>
      <c r="Y641" s="60" t="s">
        <v>2824</v>
      </c>
      <c r="Z641" s="60" t="s">
        <v>1537</v>
      </c>
      <c r="AA641" s="60" t="s">
        <v>111</v>
      </c>
      <c r="AB641" s="60" t="s">
        <v>1571</v>
      </c>
      <c r="AC641" s="60" t="s">
        <v>111</v>
      </c>
      <c r="AD641" s="60" t="s">
        <v>111</v>
      </c>
      <c r="AE641" s="60" t="s">
        <v>111</v>
      </c>
      <c r="AF641" s="60" t="s">
        <v>111</v>
      </c>
      <c r="AG641" s="60" t="s">
        <v>111</v>
      </c>
      <c r="AH641" s="60" t="s">
        <v>111</v>
      </c>
      <c r="AI641" s="60"/>
      <c r="AJ641" s="60" t="s">
        <v>2988</v>
      </c>
      <c r="AK641" s="61"/>
    </row>
    <row r="642" spans="1:37" x14ac:dyDescent="0.3">
      <c r="D642" t="str">
        <f>IF(A642&lt;&gt;"",A642,IF(B642&lt;&gt;"",B642,IF(C642&lt;&gt;"",C642,"")))</f>
        <v/>
      </c>
      <c r="E642" t="str">
        <f>_xlfn.IFNA(VLOOKUP(D642,'Colt Inv June'!A:B,2,0),"")</f>
        <v/>
      </c>
      <c r="F642" t="s">
        <v>111</v>
      </c>
      <c r="G642" t="s">
        <v>111</v>
      </c>
      <c r="H642" t="s">
        <v>111</v>
      </c>
      <c r="I642" t="s">
        <v>111</v>
      </c>
      <c r="J642" s="59">
        <v>338</v>
      </c>
      <c r="K642" s="60" t="s">
        <v>1517</v>
      </c>
      <c r="L642" s="60" t="s">
        <v>1530</v>
      </c>
      <c r="M642" s="60" t="s">
        <v>1518</v>
      </c>
      <c r="N642" s="60" t="s">
        <v>1519</v>
      </c>
      <c r="O642" s="60" t="s">
        <v>1531</v>
      </c>
      <c r="P642" s="60" t="s">
        <v>1475</v>
      </c>
      <c r="Q642" s="60" t="s">
        <v>1532</v>
      </c>
      <c r="R642" s="60" t="s">
        <v>1533</v>
      </c>
      <c r="S642" s="60" t="s">
        <v>1534</v>
      </c>
      <c r="T642" s="60" t="s">
        <v>72</v>
      </c>
      <c r="U642" s="60" t="s">
        <v>72</v>
      </c>
      <c r="V642" s="60" t="s">
        <v>72</v>
      </c>
      <c r="W642" s="60" t="s">
        <v>72</v>
      </c>
      <c r="X642" s="60" t="s">
        <v>1535</v>
      </c>
      <c r="Y642" s="60" t="s">
        <v>1536</v>
      </c>
      <c r="Z642" s="60" t="s">
        <v>1537</v>
      </c>
      <c r="AA642" s="60" t="s">
        <v>1538</v>
      </c>
      <c r="AB642" s="60" t="s">
        <v>1539</v>
      </c>
      <c r="AC642" s="60" t="s">
        <v>1540</v>
      </c>
      <c r="AD642" s="60" t="s">
        <v>1541</v>
      </c>
      <c r="AE642" s="60" t="s">
        <v>111</v>
      </c>
      <c r="AF642" s="60" t="s">
        <v>111</v>
      </c>
      <c r="AG642" s="60" t="s">
        <v>111</v>
      </c>
      <c r="AH642" s="60" t="s">
        <v>111</v>
      </c>
      <c r="AI642" s="60"/>
      <c r="AJ642" s="60" t="s">
        <v>1531</v>
      </c>
      <c r="AK642" s="61"/>
    </row>
    <row r="643" spans="1:37" x14ac:dyDescent="0.3">
      <c r="D643" t="str">
        <f>IF(A643&lt;&gt;"",A643,IF(B643&lt;&gt;"",B643,IF(C643&lt;&gt;"",C643,"")))</f>
        <v/>
      </c>
      <c r="E643" t="str">
        <f>_xlfn.IFNA(VLOOKUP(D643,'Colt Inv June'!A:B,2,0),"")</f>
        <v/>
      </c>
      <c r="F643" t="s">
        <v>111</v>
      </c>
      <c r="G643" t="s">
        <v>111</v>
      </c>
      <c r="H643" t="s">
        <v>111</v>
      </c>
      <c r="I643" t="s">
        <v>111</v>
      </c>
      <c r="J643" s="62">
        <v>339</v>
      </c>
      <c r="K643" s="63" t="s">
        <v>1517</v>
      </c>
      <c r="L643" s="63" t="s">
        <v>1530</v>
      </c>
      <c r="M643" s="63" t="s">
        <v>1518</v>
      </c>
      <c r="N643" s="63" t="s">
        <v>1519</v>
      </c>
      <c r="O643" s="63" t="s">
        <v>1531</v>
      </c>
      <c r="P643" s="63" t="s">
        <v>626</v>
      </c>
      <c r="Q643" s="63" t="s">
        <v>2967</v>
      </c>
      <c r="R643" s="63" t="s">
        <v>1533</v>
      </c>
      <c r="S643" s="63" t="s">
        <v>1534</v>
      </c>
      <c r="T643" s="63" t="s">
        <v>2968</v>
      </c>
      <c r="U643" s="63" t="s">
        <v>111</v>
      </c>
      <c r="V643" s="63" t="s">
        <v>126</v>
      </c>
      <c r="W643" s="63" t="s">
        <v>98</v>
      </c>
      <c r="X643" s="63" t="s">
        <v>2749</v>
      </c>
      <c r="Y643" s="63" t="s">
        <v>1536</v>
      </c>
      <c r="Z643" s="63" t="s">
        <v>1968</v>
      </c>
      <c r="AA643" s="63" t="s">
        <v>1538</v>
      </c>
      <c r="AB643" s="63" t="s">
        <v>933</v>
      </c>
      <c r="AC643" s="63" t="s">
        <v>2969</v>
      </c>
      <c r="AD643" s="63" t="s">
        <v>1541</v>
      </c>
      <c r="AE643" s="63" t="s">
        <v>111</v>
      </c>
      <c r="AF643" s="63" t="s">
        <v>111</v>
      </c>
      <c r="AG643" s="63" t="s">
        <v>111</v>
      </c>
      <c r="AH643" s="63" t="s">
        <v>111</v>
      </c>
      <c r="AI643" s="63"/>
      <c r="AJ643" s="63" t="s">
        <v>1531</v>
      </c>
      <c r="AK643" s="64"/>
    </row>
    <row r="644" spans="1:37" x14ac:dyDescent="0.3">
      <c r="D644" t="str">
        <f>IF(A644&lt;&gt;"",A644,IF(B644&lt;&gt;"",B644,IF(C644&lt;&gt;"",C644,"")))</f>
        <v/>
      </c>
      <c r="E644" t="str">
        <f>_xlfn.IFNA(VLOOKUP(D644,'Colt Inv June'!A:B,2,0),"")</f>
        <v/>
      </c>
      <c r="F644" t="s">
        <v>111</v>
      </c>
      <c r="G644" t="s">
        <v>111</v>
      </c>
      <c r="H644" t="s">
        <v>111</v>
      </c>
      <c r="I644" t="s">
        <v>111</v>
      </c>
      <c r="J644" s="62">
        <v>335</v>
      </c>
      <c r="K644" s="63" t="s">
        <v>1517</v>
      </c>
      <c r="L644" s="63" t="s">
        <v>2953</v>
      </c>
      <c r="M644" s="63" t="s">
        <v>1518</v>
      </c>
      <c r="N644" s="63" t="s">
        <v>2015</v>
      </c>
      <c r="O644" s="63" t="s">
        <v>2954</v>
      </c>
      <c r="P644" s="63" t="s">
        <v>626</v>
      </c>
      <c r="Q644" s="63" t="s">
        <v>2955</v>
      </c>
      <c r="R644" s="63" t="s">
        <v>2956</v>
      </c>
      <c r="S644" s="63" t="s">
        <v>111</v>
      </c>
      <c r="T644" s="63" t="s">
        <v>2957</v>
      </c>
      <c r="U644" s="63" t="s">
        <v>72</v>
      </c>
      <c r="V644" s="63" t="s">
        <v>215</v>
      </c>
      <c r="W644" s="63" t="s">
        <v>72</v>
      </c>
      <c r="X644" s="63" t="s">
        <v>111</v>
      </c>
      <c r="Y644" s="63" t="s">
        <v>1993</v>
      </c>
      <c r="Z644" s="63" t="s">
        <v>1585</v>
      </c>
      <c r="AA644" s="63" t="s">
        <v>1994</v>
      </c>
      <c r="AB644" s="63" t="s">
        <v>1571</v>
      </c>
      <c r="AC644" s="63" t="s">
        <v>2958</v>
      </c>
      <c r="AD644" s="63" t="s">
        <v>2959</v>
      </c>
      <c r="AE644" s="63" t="s">
        <v>111</v>
      </c>
      <c r="AF644" s="63" t="s">
        <v>111</v>
      </c>
      <c r="AG644" s="63" t="s">
        <v>111</v>
      </c>
      <c r="AH644" s="63" t="s">
        <v>111</v>
      </c>
      <c r="AI644" s="63"/>
      <c r="AJ644" s="63" t="s">
        <v>2954</v>
      </c>
      <c r="AK644" s="64"/>
    </row>
    <row r="645" spans="1:37" x14ac:dyDescent="0.3">
      <c r="D645" t="str">
        <f>IF(A645&lt;&gt;"",A645,IF(B645&lt;&gt;"",B645,IF(C645&lt;&gt;"",C645,"")))</f>
        <v/>
      </c>
      <c r="E645" t="str">
        <f>_xlfn.IFNA(VLOOKUP(D645,'Colt Inv June'!A:B,2,0),"")</f>
        <v/>
      </c>
      <c r="F645" t="s">
        <v>111</v>
      </c>
      <c r="G645" t="s">
        <v>111</v>
      </c>
      <c r="H645" t="s">
        <v>1820</v>
      </c>
      <c r="I645" t="s">
        <v>980</v>
      </c>
      <c r="J645" s="59">
        <v>346</v>
      </c>
      <c r="K645" s="60" t="s">
        <v>111</v>
      </c>
      <c r="L645" s="60" t="s">
        <v>2996</v>
      </c>
      <c r="M645" s="60" t="s">
        <v>1518</v>
      </c>
      <c r="N645" s="60" t="s">
        <v>1519</v>
      </c>
      <c r="O645" s="60" t="s">
        <v>2997</v>
      </c>
      <c r="P645" s="60" t="s">
        <v>626</v>
      </c>
      <c r="Q645" s="60" t="s">
        <v>2998</v>
      </c>
      <c r="R645" s="60" t="s">
        <v>2999</v>
      </c>
      <c r="S645" s="60" t="s">
        <v>2999</v>
      </c>
      <c r="T645" s="60" t="s">
        <v>91</v>
      </c>
      <c r="U645" s="60" t="s">
        <v>111</v>
      </c>
      <c r="V645" s="60" t="s">
        <v>72</v>
      </c>
      <c r="W645" s="60" t="s">
        <v>111</v>
      </c>
      <c r="X645" s="60" t="s">
        <v>3000</v>
      </c>
      <c r="Y645" s="60" t="s">
        <v>1820</v>
      </c>
      <c r="Z645" s="60" t="s">
        <v>1585</v>
      </c>
      <c r="AA645" s="60" t="s">
        <v>3001</v>
      </c>
      <c r="AB645" s="60" t="s">
        <v>76</v>
      </c>
      <c r="AC645" s="60" t="s">
        <v>3002</v>
      </c>
      <c r="AD645" s="60" t="s">
        <v>3003</v>
      </c>
      <c r="AE645" s="60" t="s">
        <v>111</v>
      </c>
      <c r="AF645" s="60" t="s">
        <v>111</v>
      </c>
      <c r="AG645" s="60" t="s">
        <v>3002</v>
      </c>
      <c r="AH645" s="60" t="s">
        <v>111</v>
      </c>
      <c r="AI645" s="60"/>
      <c r="AJ645" s="60" t="s">
        <v>2997</v>
      </c>
      <c r="AK645" s="61"/>
    </row>
    <row r="646" spans="1:37" x14ac:dyDescent="0.3">
      <c r="D646" t="str">
        <f>IF(A646&lt;&gt;"",A646,IF(B646&lt;&gt;"",B646,IF(C646&lt;&gt;"",C646,"")))</f>
        <v/>
      </c>
      <c r="E646" t="str">
        <f>_xlfn.IFNA(VLOOKUP(D646,'Colt Inv June'!A:B,2,0),"")</f>
        <v/>
      </c>
      <c r="F646" t="s">
        <v>111</v>
      </c>
      <c r="G646" t="s">
        <v>111</v>
      </c>
      <c r="H646" t="s">
        <v>3393</v>
      </c>
      <c r="I646" t="s">
        <v>491</v>
      </c>
      <c r="J646" s="59">
        <v>468</v>
      </c>
      <c r="K646" s="60" t="s">
        <v>1517</v>
      </c>
      <c r="L646" s="60" t="s">
        <v>3388</v>
      </c>
      <c r="M646" s="60" t="s">
        <v>1518</v>
      </c>
      <c r="N646" s="60" t="s">
        <v>1519</v>
      </c>
      <c r="O646" s="60" t="s">
        <v>3389</v>
      </c>
      <c r="P646" s="60" t="s">
        <v>626</v>
      </c>
      <c r="Q646" s="60" t="s">
        <v>3050</v>
      </c>
      <c r="R646" s="60" t="s">
        <v>3390</v>
      </c>
      <c r="S646" s="60" t="s">
        <v>111</v>
      </c>
      <c r="T646" s="60" t="s">
        <v>185</v>
      </c>
      <c r="U646" s="60" t="s">
        <v>72</v>
      </c>
      <c r="V646" s="60" t="s">
        <v>3391</v>
      </c>
      <c r="W646" s="60" t="s">
        <v>126</v>
      </c>
      <c r="X646" s="60" t="s">
        <v>3392</v>
      </c>
      <c r="Y646" s="60" t="s">
        <v>3393</v>
      </c>
      <c r="Z646" s="60" t="s">
        <v>3394</v>
      </c>
      <c r="AA646" s="60" t="s">
        <v>3395</v>
      </c>
      <c r="AB646" s="60" t="s">
        <v>1571</v>
      </c>
      <c r="AC646" s="60" t="s">
        <v>3396</v>
      </c>
      <c r="AD646" s="60" t="s">
        <v>3397</v>
      </c>
      <c r="AE646" s="60" t="s">
        <v>111</v>
      </c>
      <c r="AF646" s="60" t="s">
        <v>111</v>
      </c>
      <c r="AG646" s="60" t="s">
        <v>3396</v>
      </c>
      <c r="AH646" s="60" t="s">
        <v>3398</v>
      </c>
      <c r="AI646" s="60"/>
      <c r="AJ646" s="60" t="s">
        <v>3389</v>
      </c>
      <c r="AK646" s="61"/>
    </row>
    <row r="647" spans="1:37" x14ac:dyDescent="0.3">
      <c r="D647" t="str">
        <f>IF(A647&lt;&gt;"",A647,IF(B647&lt;&gt;"",B647,IF(C647&lt;&gt;"",C647,"")))</f>
        <v/>
      </c>
      <c r="E647" t="str">
        <f>_xlfn.IFNA(VLOOKUP(D647,'Colt Inv June'!A:B,2,0),"")</f>
        <v/>
      </c>
      <c r="F647" t="s">
        <v>111</v>
      </c>
      <c r="G647" t="s">
        <v>111</v>
      </c>
      <c r="H647" t="s">
        <v>3393</v>
      </c>
      <c r="I647" t="s">
        <v>491</v>
      </c>
      <c r="J647" s="59">
        <v>871</v>
      </c>
      <c r="K647" s="60" t="s">
        <v>1517</v>
      </c>
      <c r="L647" s="60" t="s">
        <v>5096</v>
      </c>
      <c r="M647" s="60" t="s">
        <v>1518</v>
      </c>
      <c r="N647" s="60" t="s">
        <v>1519</v>
      </c>
      <c r="O647" s="60" t="s">
        <v>3389</v>
      </c>
      <c r="P647" s="60" t="s">
        <v>626</v>
      </c>
      <c r="Q647" s="60" t="s">
        <v>5097</v>
      </c>
      <c r="R647" s="60" t="s">
        <v>111</v>
      </c>
      <c r="S647" s="60" t="s">
        <v>111</v>
      </c>
      <c r="T647" s="60" t="s">
        <v>185</v>
      </c>
      <c r="U647" s="60" t="s">
        <v>72</v>
      </c>
      <c r="V647" s="60" t="s">
        <v>3391</v>
      </c>
      <c r="W647" s="60" t="s">
        <v>126</v>
      </c>
      <c r="X647" s="60" t="s">
        <v>111</v>
      </c>
      <c r="Y647" s="60" t="s">
        <v>3393</v>
      </c>
      <c r="Z647" s="60" t="s">
        <v>3394</v>
      </c>
      <c r="AA647" s="60" t="s">
        <v>5098</v>
      </c>
      <c r="AB647" s="60" t="s">
        <v>1571</v>
      </c>
      <c r="AC647" s="60" t="s">
        <v>3396</v>
      </c>
      <c r="AD647" s="60" t="s">
        <v>3397</v>
      </c>
      <c r="AE647" s="60" t="s">
        <v>111</v>
      </c>
      <c r="AF647" s="60" t="s">
        <v>111</v>
      </c>
      <c r="AG647" s="60" t="s">
        <v>3396</v>
      </c>
      <c r="AH647" s="60" t="s">
        <v>3398</v>
      </c>
      <c r="AI647" s="60"/>
      <c r="AJ647" s="60" t="s">
        <v>3389</v>
      </c>
      <c r="AK647" s="61"/>
    </row>
    <row r="648" spans="1:37" x14ac:dyDescent="0.3">
      <c r="A648" t="s">
        <v>188</v>
      </c>
      <c r="B648" t="s">
        <v>188</v>
      </c>
      <c r="C648" t="s">
        <v>188</v>
      </c>
      <c r="D648" t="str">
        <f>IF(A648&lt;&gt;"",A648,IF(B648&lt;&gt;"",B648,IF(C648&lt;&gt;"",C648,"")))</f>
        <v>BRU/BRU/IA-133883</v>
      </c>
      <c r="E648" t="str">
        <f>_xlfn.IFNA(VLOOKUP(D648,'Colt Inv June'!A:B,2,0),"")</f>
        <v>ORDIGES NV</v>
      </c>
      <c r="F648" t="s">
        <v>3796</v>
      </c>
      <c r="G648" t="s">
        <v>186</v>
      </c>
      <c r="H648" t="s">
        <v>3796</v>
      </c>
      <c r="I648" t="s">
        <v>186</v>
      </c>
      <c r="J648" s="59">
        <v>533</v>
      </c>
      <c r="K648" s="60" t="s">
        <v>111</v>
      </c>
      <c r="L648" s="60" t="s">
        <v>187</v>
      </c>
      <c r="M648" s="60" t="s">
        <v>1552</v>
      </c>
      <c r="N648" s="60" t="s">
        <v>1553</v>
      </c>
      <c r="O648" s="60" t="s">
        <v>188</v>
      </c>
      <c r="P648" s="60" t="s">
        <v>626</v>
      </c>
      <c r="Q648" s="60" t="s">
        <v>3829</v>
      </c>
      <c r="R648" s="60" t="s">
        <v>3830</v>
      </c>
      <c r="S648" s="60" t="s">
        <v>3830</v>
      </c>
      <c r="T648" s="60" t="s">
        <v>185</v>
      </c>
      <c r="U648" s="60" t="s">
        <v>72</v>
      </c>
      <c r="V648" s="60" t="s">
        <v>190</v>
      </c>
      <c r="W648" s="60" t="s">
        <v>72</v>
      </c>
      <c r="X648" s="60" t="s">
        <v>3795</v>
      </c>
      <c r="Y648" s="60" t="s">
        <v>3796</v>
      </c>
      <c r="Z648" s="60" t="s">
        <v>1558</v>
      </c>
      <c r="AA648" s="60" t="s">
        <v>189</v>
      </c>
      <c r="AB648" s="60" t="s">
        <v>76</v>
      </c>
      <c r="AC648" s="60" t="s">
        <v>3831</v>
      </c>
      <c r="AD648" s="60" t="s">
        <v>3008</v>
      </c>
      <c r="AE648" s="60" t="s">
        <v>111</v>
      </c>
      <c r="AF648" s="60" t="s">
        <v>111</v>
      </c>
      <c r="AG648" s="60" t="s">
        <v>3831</v>
      </c>
      <c r="AH648" s="60" t="s">
        <v>111</v>
      </c>
      <c r="AI648" s="60"/>
      <c r="AJ648" s="60" t="s">
        <v>188</v>
      </c>
      <c r="AK648" s="61"/>
    </row>
    <row r="649" spans="1:37" x14ac:dyDescent="0.3">
      <c r="A649" t="s">
        <v>193</v>
      </c>
      <c r="B649" t="s">
        <v>193</v>
      </c>
      <c r="C649" t="s">
        <v>193</v>
      </c>
      <c r="D649" t="str">
        <f>IF(A649&lt;&gt;"",A649,IF(B649&lt;&gt;"",B649,IF(C649&lt;&gt;"",C649,"")))</f>
        <v>BRU/BRU/IA-134991</v>
      </c>
      <c r="E649" t="str">
        <f>_xlfn.IFNA(VLOOKUP(D649,'Colt Inv June'!A:B,2,0),"")</f>
        <v>HELLO AGENCY NV</v>
      </c>
      <c r="F649" t="s">
        <v>2348</v>
      </c>
      <c r="G649" t="s">
        <v>191</v>
      </c>
      <c r="H649" t="s">
        <v>2348</v>
      </c>
      <c r="I649" t="s">
        <v>191</v>
      </c>
      <c r="J649" s="62">
        <v>347</v>
      </c>
      <c r="K649" s="63" t="s">
        <v>1551</v>
      </c>
      <c r="L649" s="63" t="s">
        <v>192</v>
      </c>
      <c r="M649" s="63" t="s">
        <v>1518</v>
      </c>
      <c r="N649" s="63" t="s">
        <v>1553</v>
      </c>
      <c r="O649" s="63" t="s">
        <v>193</v>
      </c>
      <c r="P649" s="63" t="s">
        <v>626</v>
      </c>
      <c r="Q649" s="63" t="s">
        <v>3004</v>
      </c>
      <c r="R649" s="63" t="s">
        <v>3005</v>
      </c>
      <c r="S649" s="63" t="s">
        <v>3006</v>
      </c>
      <c r="T649" s="63" t="s">
        <v>230</v>
      </c>
      <c r="U649" s="63" t="s">
        <v>149</v>
      </c>
      <c r="V649" s="63" t="s">
        <v>185</v>
      </c>
      <c r="W649" s="63" t="s">
        <v>72</v>
      </c>
      <c r="X649" s="63" t="s">
        <v>111</v>
      </c>
      <c r="Y649" s="63" t="s">
        <v>2348</v>
      </c>
      <c r="Z649" s="63" t="s">
        <v>1558</v>
      </c>
      <c r="AA649" s="63" t="s">
        <v>194</v>
      </c>
      <c r="AB649" s="63" t="s">
        <v>76</v>
      </c>
      <c r="AC649" s="63" t="s">
        <v>3007</v>
      </c>
      <c r="AD649" s="63" t="s">
        <v>3008</v>
      </c>
      <c r="AE649" s="63" t="s">
        <v>111</v>
      </c>
      <c r="AF649" s="63" t="s">
        <v>111</v>
      </c>
      <c r="AG649" s="63" t="s">
        <v>3007</v>
      </c>
      <c r="AH649" s="63" t="s">
        <v>111</v>
      </c>
      <c r="AI649" s="63"/>
      <c r="AJ649" s="63" t="s">
        <v>193</v>
      </c>
      <c r="AK649" s="64"/>
    </row>
    <row r="650" spans="1:37" x14ac:dyDescent="0.3">
      <c r="A650" t="s">
        <v>193</v>
      </c>
      <c r="B650" t="s">
        <v>193</v>
      </c>
      <c r="D650" t="str">
        <f>IF(A650&lt;&gt;"",A650,IF(B650&lt;&gt;"",B650,IF(C650&lt;&gt;"",C650,"")))</f>
        <v>BRU/BRU/IA-134991</v>
      </c>
      <c r="E650" t="str">
        <f>_xlfn.IFNA(VLOOKUP(D650,'Colt Inv June'!A:B,2,0),"")</f>
        <v>HELLO AGENCY NV</v>
      </c>
      <c r="F650" t="s">
        <v>2348</v>
      </c>
      <c r="G650" t="s">
        <v>191</v>
      </c>
      <c r="H650" t="s">
        <v>2348</v>
      </c>
      <c r="I650" t="s">
        <v>191</v>
      </c>
      <c r="J650" s="62">
        <v>1274</v>
      </c>
      <c r="K650" s="63" t="s">
        <v>1551</v>
      </c>
      <c r="L650" s="63" t="s">
        <v>6134</v>
      </c>
      <c r="M650" s="63" t="s">
        <v>1552</v>
      </c>
      <c r="N650" s="63" t="s">
        <v>1553</v>
      </c>
      <c r="O650" s="63" t="s">
        <v>193</v>
      </c>
      <c r="P650" s="63" t="s">
        <v>626</v>
      </c>
      <c r="Q650" s="63" t="s">
        <v>3004</v>
      </c>
      <c r="R650" s="63" t="s">
        <v>3005</v>
      </c>
      <c r="S650" s="63" t="s">
        <v>3006</v>
      </c>
      <c r="T650" s="63" t="s">
        <v>195</v>
      </c>
      <c r="U650" s="63" t="s">
        <v>111</v>
      </c>
      <c r="V650" s="63" t="s">
        <v>185</v>
      </c>
      <c r="W650" s="63" t="s">
        <v>225</v>
      </c>
      <c r="X650" s="63" t="s">
        <v>111</v>
      </c>
      <c r="Y650" s="63" t="s">
        <v>2348</v>
      </c>
      <c r="Z650" s="63" t="s">
        <v>1558</v>
      </c>
      <c r="AA650" s="63" t="s">
        <v>825</v>
      </c>
      <c r="AB650" s="63" t="s">
        <v>76</v>
      </c>
      <c r="AC650" s="63" t="s">
        <v>3007</v>
      </c>
      <c r="AD650" s="63" t="s">
        <v>3008</v>
      </c>
      <c r="AE650" s="63" t="s">
        <v>111</v>
      </c>
      <c r="AF650" s="63" t="s">
        <v>111</v>
      </c>
      <c r="AG650" s="63" t="s">
        <v>3007</v>
      </c>
      <c r="AH650" s="63" t="s">
        <v>111</v>
      </c>
      <c r="AI650" s="63"/>
      <c r="AJ650" s="63" t="s">
        <v>193</v>
      </c>
      <c r="AK650" s="64"/>
    </row>
    <row r="651" spans="1:37" x14ac:dyDescent="0.3">
      <c r="D651" t="str">
        <f>IF(A651&lt;&gt;"",A651,IF(B651&lt;&gt;"",B651,IF(C651&lt;&gt;"",C651,"")))</f>
        <v/>
      </c>
      <c r="E651" t="str">
        <f>_xlfn.IFNA(VLOOKUP(D651,'Colt Inv June'!A:B,2,0),"")</f>
        <v/>
      </c>
      <c r="F651" t="s">
        <v>111</v>
      </c>
      <c r="G651" t="s">
        <v>111</v>
      </c>
      <c r="H651" t="s">
        <v>2586</v>
      </c>
      <c r="I651" t="s">
        <v>137</v>
      </c>
      <c r="J651" s="59">
        <v>350</v>
      </c>
      <c r="K651" s="60" t="s">
        <v>1517</v>
      </c>
      <c r="L651" s="60" t="s">
        <v>3017</v>
      </c>
      <c r="M651" s="60" t="s">
        <v>1518</v>
      </c>
      <c r="N651" s="60" t="s">
        <v>1519</v>
      </c>
      <c r="O651" s="60" t="s">
        <v>3018</v>
      </c>
      <c r="P651" s="60" t="s">
        <v>626</v>
      </c>
      <c r="Q651" s="60" t="s">
        <v>3019</v>
      </c>
      <c r="R651" s="60" t="s">
        <v>3020</v>
      </c>
      <c r="S651" s="60" t="s">
        <v>111</v>
      </c>
      <c r="T651" s="60" t="s">
        <v>3021</v>
      </c>
      <c r="U651" s="60" t="s">
        <v>165</v>
      </c>
      <c r="V651" s="60" t="s">
        <v>3022</v>
      </c>
      <c r="W651" s="60" t="s">
        <v>72</v>
      </c>
      <c r="X651" s="60" t="s">
        <v>3023</v>
      </c>
      <c r="Y651" s="60" t="s">
        <v>2586</v>
      </c>
      <c r="Z651" s="60" t="s">
        <v>1585</v>
      </c>
      <c r="AA651" s="60" t="s">
        <v>3024</v>
      </c>
      <c r="AB651" s="60" t="s">
        <v>1571</v>
      </c>
      <c r="AC651" s="60" t="s">
        <v>2587</v>
      </c>
      <c r="AD651" s="60" t="s">
        <v>2588</v>
      </c>
      <c r="AE651" s="60" t="s">
        <v>111</v>
      </c>
      <c r="AF651" s="60" t="s">
        <v>111</v>
      </c>
      <c r="AG651" s="60" t="s">
        <v>111</v>
      </c>
      <c r="AH651" s="60" t="s">
        <v>111</v>
      </c>
      <c r="AI651" s="60"/>
      <c r="AJ651" s="60" t="s">
        <v>3018</v>
      </c>
      <c r="AK651" s="61"/>
    </row>
    <row r="652" spans="1:37" x14ac:dyDescent="0.3">
      <c r="A652" t="s">
        <v>198</v>
      </c>
      <c r="B652" t="s">
        <v>198</v>
      </c>
      <c r="C652" t="s">
        <v>198</v>
      </c>
      <c r="D652" t="str">
        <f>IF(A652&lt;&gt;"",A652,IF(B652&lt;&gt;"",B652,IF(C652&lt;&gt;"",C652,"")))</f>
        <v>BRU/BRU/IA-137149</v>
      </c>
      <c r="E652" t="str">
        <f>_xlfn.IFNA(VLOOKUP(D652,'Colt Inv June'!A:B,2,0),"")</f>
        <v>COMITE EUROPEEN DE NORMALISATION</v>
      </c>
      <c r="F652" t="s">
        <v>3589</v>
      </c>
      <c r="G652" t="s">
        <v>196</v>
      </c>
      <c r="H652" t="s">
        <v>3589</v>
      </c>
      <c r="I652" t="s">
        <v>196</v>
      </c>
      <c r="J652" s="62">
        <v>490</v>
      </c>
      <c r="K652" s="63" t="s">
        <v>111</v>
      </c>
      <c r="L652" s="63" t="s">
        <v>197</v>
      </c>
      <c r="M652" s="63" t="s">
        <v>1518</v>
      </c>
      <c r="N652" s="63" t="s">
        <v>1553</v>
      </c>
      <c r="O652" s="63" t="s">
        <v>198</v>
      </c>
      <c r="P652" s="63" t="s">
        <v>626</v>
      </c>
      <c r="Q652" s="63" t="s">
        <v>3297</v>
      </c>
      <c r="R652" s="63" t="s">
        <v>3478</v>
      </c>
      <c r="S652" s="63" t="s">
        <v>3479</v>
      </c>
      <c r="T652" s="63" t="s">
        <v>71</v>
      </c>
      <c r="U652" s="63" t="s">
        <v>72</v>
      </c>
      <c r="V652" s="63" t="s">
        <v>129</v>
      </c>
      <c r="W652" s="63" t="s">
        <v>72</v>
      </c>
      <c r="X652" s="63" t="s">
        <v>3473</v>
      </c>
      <c r="Y652" s="63" t="s">
        <v>3589</v>
      </c>
      <c r="Z652" s="63" t="s">
        <v>1558</v>
      </c>
      <c r="AA652" s="63" t="s">
        <v>199</v>
      </c>
      <c r="AB652" s="63" t="s">
        <v>76</v>
      </c>
      <c r="AC652" s="63" t="s">
        <v>3610</v>
      </c>
      <c r="AD652" s="63" t="s">
        <v>1541</v>
      </c>
      <c r="AE652" s="63" t="s">
        <v>111</v>
      </c>
      <c r="AF652" s="63" t="s">
        <v>111</v>
      </c>
      <c r="AG652" s="63" t="s">
        <v>3610</v>
      </c>
      <c r="AH652" s="63" t="s">
        <v>3398</v>
      </c>
      <c r="AI652" s="63"/>
      <c r="AJ652" s="63" t="s">
        <v>198</v>
      </c>
      <c r="AK652" s="64"/>
    </row>
    <row r="653" spans="1:37" x14ac:dyDescent="0.3">
      <c r="A653" t="s">
        <v>198</v>
      </c>
      <c r="B653" t="s">
        <v>198</v>
      </c>
      <c r="D653" t="str">
        <f>IF(A653&lt;&gt;"",A653,IF(B653&lt;&gt;"",B653,IF(C653&lt;&gt;"",C653,"")))</f>
        <v>BRU/BRU/IA-137149</v>
      </c>
      <c r="E653" t="str">
        <f>_xlfn.IFNA(VLOOKUP(D653,'Colt Inv June'!A:B,2,0),"")</f>
        <v>COMITE EUROPEEN DE NORMALISATION</v>
      </c>
      <c r="F653" t="s">
        <v>3589</v>
      </c>
      <c r="G653" t="s">
        <v>196</v>
      </c>
      <c r="H653" t="s">
        <v>3589</v>
      </c>
      <c r="I653" t="s">
        <v>196</v>
      </c>
      <c r="J653" s="59">
        <v>753</v>
      </c>
      <c r="K653" s="60" t="s">
        <v>111</v>
      </c>
      <c r="L653" s="60" t="s">
        <v>4670</v>
      </c>
      <c r="M653" s="60" t="s">
        <v>1518</v>
      </c>
      <c r="N653" s="60" t="s">
        <v>1553</v>
      </c>
      <c r="O653" s="60" t="s">
        <v>198</v>
      </c>
      <c r="P653" s="60" t="s">
        <v>626</v>
      </c>
      <c r="Q653" s="60" t="s">
        <v>3297</v>
      </c>
      <c r="R653" s="60" t="s">
        <v>4671</v>
      </c>
      <c r="S653" s="60" t="s">
        <v>4672</v>
      </c>
      <c r="T653" s="60" t="s">
        <v>149</v>
      </c>
      <c r="U653" s="60" t="s">
        <v>72</v>
      </c>
      <c r="V653" s="60" t="s">
        <v>129</v>
      </c>
      <c r="W653" s="60" t="s">
        <v>72</v>
      </c>
      <c r="X653" s="60" t="s">
        <v>4673</v>
      </c>
      <c r="Y653" s="60" t="s">
        <v>3589</v>
      </c>
      <c r="Z653" s="60" t="s">
        <v>1558</v>
      </c>
      <c r="AA653" s="60" t="s">
        <v>4526</v>
      </c>
      <c r="AB653" s="60" t="s">
        <v>76</v>
      </c>
      <c r="AC653" s="60" t="s">
        <v>3610</v>
      </c>
      <c r="AD653" s="60" t="s">
        <v>1541</v>
      </c>
      <c r="AE653" s="60" t="s">
        <v>111</v>
      </c>
      <c r="AF653" s="60" t="s">
        <v>111</v>
      </c>
      <c r="AG653" s="60" t="s">
        <v>3610</v>
      </c>
      <c r="AH653" s="60" t="s">
        <v>3398</v>
      </c>
      <c r="AI653" s="60"/>
      <c r="AJ653" s="60" t="s">
        <v>198</v>
      </c>
      <c r="AK653" s="61"/>
    </row>
    <row r="654" spans="1:37" x14ac:dyDescent="0.3">
      <c r="A654" t="s">
        <v>198</v>
      </c>
      <c r="B654" t="s">
        <v>198</v>
      </c>
      <c r="D654" t="str">
        <f>IF(A654&lt;&gt;"",A654,IF(B654&lt;&gt;"",B654,IF(C654&lt;&gt;"",C654,"")))</f>
        <v>BRU/BRU/IA-137149</v>
      </c>
      <c r="E654" t="str">
        <f>_xlfn.IFNA(VLOOKUP(D654,'Colt Inv June'!A:B,2,0),"")</f>
        <v>COMITE EUROPEEN DE NORMALISATION</v>
      </c>
      <c r="F654" t="s">
        <v>3589</v>
      </c>
      <c r="G654" t="s">
        <v>196</v>
      </c>
      <c r="H654" t="s">
        <v>3589</v>
      </c>
      <c r="I654" t="s">
        <v>196</v>
      </c>
      <c r="J654" s="62">
        <v>979</v>
      </c>
      <c r="K654" s="63" t="s">
        <v>1551</v>
      </c>
      <c r="L654" s="63" t="s">
        <v>5478</v>
      </c>
      <c r="M654" s="63" t="s">
        <v>1552</v>
      </c>
      <c r="N654" s="63" t="s">
        <v>1553</v>
      </c>
      <c r="O654" s="63" t="s">
        <v>198</v>
      </c>
      <c r="P654" s="63" t="s">
        <v>626</v>
      </c>
      <c r="Q654" s="63" t="s">
        <v>3297</v>
      </c>
      <c r="R654" s="63" t="s">
        <v>5479</v>
      </c>
      <c r="S654" s="63" t="s">
        <v>5480</v>
      </c>
      <c r="T654" s="63" t="s">
        <v>200</v>
      </c>
      <c r="U654" s="63" t="s">
        <v>72</v>
      </c>
      <c r="V654" s="63" t="s">
        <v>129</v>
      </c>
      <c r="W654" s="63" t="s">
        <v>72</v>
      </c>
      <c r="X654" s="63" t="s">
        <v>5481</v>
      </c>
      <c r="Y654" s="63" t="s">
        <v>3589</v>
      </c>
      <c r="Z654" s="63" t="s">
        <v>1558</v>
      </c>
      <c r="AA654" s="63" t="s">
        <v>466</v>
      </c>
      <c r="AB654" s="63" t="s">
        <v>76</v>
      </c>
      <c r="AC654" s="63" t="s">
        <v>3610</v>
      </c>
      <c r="AD654" s="63" t="s">
        <v>1541</v>
      </c>
      <c r="AE654" s="63" t="s">
        <v>111</v>
      </c>
      <c r="AF654" s="63" t="s">
        <v>111</v>
      </c>
      <c r="AG654" s="63" t="s">
        <v>3610</v>
      </c>
      <c r="AH654" s="63" t="s">
        <v>3398</v>
      </c>
      <c r="AI654" s="63"/>
      <c r="AJ654" s="63" t="s">
        <v>198</v>
      </c>
      <c r="AK654" s="64"/>
    </row>
    <row r="655" spans="1:37" x14ac:dyDescent="0.3">
      <c r="A655" t="s">
        <v>202</v>
      </c>
      <c r="B655" t="s">
        <v>202</v>
      </c>
      <c r="D655" t="str">
        <f>IF(A655&lt;&gt;"",A655,IF(B655&lt;&gt;"",B655,IF(C655&lt;&gt;"",C655,"")))</f>
        <v>BRU/BRU/IA-137880</v>
      </c>
      <c r="E655" t="str">
        <f>_xlfn.IFNA(VLOOKUP(D655,'Colt Inv June'!A:B,2,0),"")</f>
        <v>CONSOLIS SERVICE CO SA</v>
      </c>
      <c r="F655" t="s">
        <v>2336</v>
      </c>
      <c r="G655" t="s">
        <v>201</v>
      </c>
      <c r="H655" t="s">
        <v>2336</v>
      </c>
      <c r="I655" t="s">
        <v>201</v>
      </c>
      <c r="J655" s="62">
        <v>351</v>
      </c>
      <c r="K655" s="63" t="s">
        <v>111</v>
      </c>
      <c r="L655" s="63" t="s">
        <v>3025</v>
      </c>
      <c r="M655" s="63" t="s">
        <v>1518</v>
      </c>
      <c r="N655" s="63" t="s">
        <v>1553</v>
      </c>
      <c r="O655" s="63" t="s">
        <v>202</v>
      </c>
      <c r="P655" s="63" t="s">
        <v>626</v>
      </c>
      <c r="Q655" s="63" t="s">
        <v>3026</v>
      </c>
      <c r="R655" s="63" t="s">
        <v>111</v>
      </c>
      <c r="S655" s="63" t="s">
        <v>111</v>
      </c>
      <c r="T655" s="63" t="s">
        <v>111</v>
      </c>
      <c r="U655" s="63" t="s">
        <v>111</v>
      </c>
      <c r="V655" s="63" t="s">
        <v>205</v>
      </c>
      <c r="W655" s="63" t="s">
        <v>129</v>
      </c>
      <c r="X655" s="63" t="s">
        <v>111</v>
      </c>
      <c r="Y655" s="63" t="s">
        <v>2336</v>
      </c>
      <c r="Z655" s="63" t="s">
        <v>1558</v>
      </c>
      <c r="AA655" s="63" t="s">
        <v>111</v>
      </c>
      <c r="AB655" s="63" t="s">
        <v>76</v>
      </c>
      <c r="AC655" s="63" t="s">
        <v>3027</v>
      </c>
      <c r="AD655" s="63" t="s">
        <v>3028</v>
      </c>
      <c r="AE655" s="63" t="s">
        <v>111</v>
      </c>
      <c r="AF655" s="63" t="s">
        <v>111</v>
      </c>
      <c r="AG655" s="63" t="s">
        <v>3027</v>
      </c>
      <c r="AH655" s="63" t="s">
        <v>111</v>
      </c>
      <c r="AI655" s="63"/>
      <c r="AJ655" s="63" t="s">
        <v>202</v>
      </c>
      <c r="AK655" s="64"/>
    </row>
    <row r="656" spans="1:37" x14ac:dyDescent="0.3">
      <c r="A656" t="s">
        <v>202</v>
      </c>
      <c r="B656" t="s">
        <v>202</v>
      </c>
      <c r="D656" t="str">
        <f>IF(A656&lt;&gt;"",A656,IF(B656&lt;&gt;"",B656,IF(C656&lt;&gt;"",C656,"")))</f>
        <v>BRU/BRU/IA-137880</v>
      </c>
      <c r="E656" t="str">
        <f>_xlfn.IFNA(VLOOKUP(D656,'Colt Inv June'!A:B,2,0),"")</f>
        <v>CONSOLIS SERVICE CO SA</v>
      </c>
      <c r="F656" t="s">
        <v>2336</v>
      </c>
      <c r="G656" t="s">
        <v>201</v>
      </c>
      <c r="H656" t="s">
        <v>2336</v>
      </c>
      <c r="I656" t="s">
        <v>201</v>
      </c>
      <c r="J656" s="62">
        <v>353</v>
      </c>
      <c r="K656" s="63" t="s">
        <v>111</v>
      </c>
      <c r="L656" s="63" t="s">
        <v>3031</v>
      </c>
      <c r="M656" s="63" t="s">
        <v>1552</v>
      </c>
      <c r="N656" s="63" t="s">
        <v>1553</v>
      </c>
      <c r="O656" s="63" t="s">
        <v>202</v>
      </c>
      <c r="P656" s="63" t="s">
        <v>626</v>
      </c>
      <c r="Q656" s="63" t="s">
        <v>3026</v>
      </c>
      <c r="R656" s="63" t="s">
        <v>1940</v>
      </c>
      <c r="S656" s="63" t="s">
        <v>3032</v>
      </c>
      <c r="T656" s="63" t="s">
        <v>34</v>
      </c>
      <c r="U656" s="63" t="s">
        <v>72</v>
      </c>
      <c r="V656" s="63" t="s">
        <v>205</v>
      </c>
      <c r="W656" s="63" t="s">
        <v>72</v>
      </c>
      <c r="X656" s="63" t="s">
        <v>111</v>
      </c>
      <c r="Y656" s="63" t="s">
        <v>2336</v>
      </c>
      <c r="Z656" s="63" t="s">
        <v>1558</v>
      </c>
      <c r="AA656" s="63" t="s">
        <v>3033</v>
      </c>
      <c r="AB656" s="63" t="s">
        <v>76</v>
      </c>
      <c r="AC656" s="63" t="s">
        <v>3027</v>
      </c>
      <c r="AD656" s="63" t="s">
        <v>3028</v>
      </c>
      <c r="AE656" s="63" t="s">
        <v>111</v>
      </c>
      <c r="AF656" s="63" t="s">
        <v>111</v>
      </c>
      <c r="AG656" s="63" t="s">
        <v>3027</v>
      </c>
      <c r="AH656" s="63" t="s">
        <v>111</v>
      </c>
      <c r="AI656" s="63"/>
      <c r="AJ656" s="63" t="s">
        <v>202</v>
      </c>
      <c r="AK656" s="64"/>
    </row>
    <row r="657" spans="1:37" x14ac:dyDescent="0.3">
      <c r="D657" t="str">
        <f>IF(A657&lt;&gt;"",A657,IF(B657&lt;&gt;"",B657,IF(C657&lt;&gt;"",C657,"")))</f>
        <v/>
      </c>
      <c r="E657" t="str">
        <f>_xlfn.IFNA(VLOOKUP(D657,'Colt Inv June'!A:B,2,0),"")</f>
        <v/>
      </c>
      <c r="F657" t="s">
        <v>111</v>
      </c>
      <c r="G657" t="s">
        <v>111</v>
      </c>
      <c r="H657" t="s">
        <v>1853</v>
      </c>
      <c r="I657" t="s">
        <v>1278</v>
      </c>
      <c r="J657" s="59">
        <v>365</v>
      </c>
      <c r="K657" s="60" t="s">
        <v>1517</v>
      </c>
      <c r="L657" s="60" t="s">
        <v>3063</v>
      </c>
      <c r="M657" s="60" t="s">
        <v>1518</v>
      </c>
      <c r="N657" s="60" t="s">
        <v>1519</v>
      </c>
      <c r="O657" s="60" t="s">
        <v>3064</v>
      </c>
      <c r="P657" s="60" t="s">
        <v>626</v>
      </c>
      <c r="Q657" s="60" t="s">
        <v>111</v>
      </c>
      <c r="R657" s="60" t="s">
        <v>2806</v>
      </c>
      <c r="S657" s="60" t="s">
        <v>2688</v>
      </c>
      <c r="T657" s="60" t="s">
        <v>1755</v>
      </c>
      <c r="U657" s="60" t="s">
        <v>111</v>
      </c>
      <c r="V657" s="60" t="s">
        <v>34</v>
      </c>
      <c r="W657" s="60" t="s">
        <v>111</v>
      </c>
      <c r="X657" s="60" t="s">
        <v>111</v>
      </c>
      <c r="Y657" s="60" t="s">
        <v>1853</v>
      </c>
      <c r="Z657" s="60" t="s">
        <v>1585</v>
      </c>
      <c r="AA657" s="60" t="s">
        <v>3065</v>
      </c>
      <c r="AB657" s="60" t="s">
        <v>1571</v>
      </c>
      <c r="AC657" s="60" t="s">
        <v>111</v>
      </c>
      <c r="AD657" s="60" t="s">
        <v>111</v>
      </c>
      <c r="AE657" s="60" t="s">
        <v>111</v>
      </c>
      <c r="AF657" s="60" t="s">
        <v>111</v>
      </c>
      <c r="AG657" s="60" t="s">
        <v>111</v>
      </c>
      <c r="AH657" s="60" t="s">
        <v>111</v>
      </c>
      <c r="AI657" s="60"/>
      <c r="AJ657" s="60" t="s">
        <v>3064</v>
      </c>
      <c r="AK657" s="61"/>
    </row>
    <row r="658" spans="1:37" x14ac:dyDescent="0.3">
      <c r="B658" t="s">
        <v>1466</v>
      </c>
      <c r="C658" t="s">
        <v>1466</v>
      </c>
      <c r="D658" t="str">
        <f>IF(A658&lt;&gt;"",A658,IF(B658&lt;&gt;"",B658,IF(C658&lt;&gt;"",C658,"")))</f>
        <v>BRU/BRU/IA-139271</v>
      </c>
      <c r="E658" t="str">
        <f>_xlfn.IFNA(VLOOKUP(D658,'Colt Inv June'!A:B,2,0),"")</f>
        <v>GS1 BELGIUM &amp; LUXEMBOURG VZW</v>
      </c>
      <c r="F658" t="s">
        <v>4485</v>
      </c>
      <c r="G658" t="s">
        <v>560</v>
      </c>
      <c r="H658" t="s">
        <v>4485</v>
      </c>
      <c r="I658" t="s">
        <v>560</v>
      </c>
      <c r="J658" s="59">
        <v>702</v>
      </c>
      <c r="K658" s="60" t="s">
        <v>1517</v>
      </c>
      <c r="L658" s="60" t="s">
        <v>1465</v>
      </c>
      <c r="M658" s="60" t="s">
        <v>1518</v>
      </c>
      <c r="N658" s="60" t="s">
        <v>1519</v>
      </c>
      <c r="O658" s="60" t="s">
        <v>1466</v>
      </c>
      <c r="P658" s="60" t="s">
        <v>626</v>
      </c>
      <c r="Q658" s="60" t="s">
        <v>2943</v>
      </c>
      <c r="R658" s="60" t="s">
        <v>4424</v>
      </c>
      <c r="S658" s="60" t="s">
        <v>111</v>
      </c>
      <c r="T658" s="60" t="s">
        <v>165</v>
      </c>
      <c r="U658" s="60" t="s">
        <v>72</v>
      </c>
      <c r="V658" s="60" t="s">
        <v>892</v>
      </c>
      <c r="W658" s="60" t="s">
        <v>72</v>
      </c>
      <c r="X658" s="60" t="s">
        <v>4426</v>
      </c>
      <c r="Y658" s="60" t="s">
        <v>4485</v>
      </c>
      <c r="Z658" s="60" t="s">
        <v>4486</v>
      </c>
      <c r="AA658" s="60" t="s">
        <v>1215</v>
      </c>
      <c r="AB658" s="60" t="s">
        <v>3057</v>
      </c>
      <c r="AC658" s="60" t="s">
        <v>4487</v>
      </c>
      <c r="AD658" s="60" t="s">
        <v>4488</v>
      </c>
      <c r="AE658" s="60" t="s">
        <v>111</v>
      </c>
      <c r="AF658" s="60" t="s">
        <v>111</v>
      </c>
      <c r="AG658" s="60" t="s">
        <v>111</v>
      </c>
      <c r="AH658" s="60" t="s">
        <v>111</v>
      </c>
      <c r="AI658" s="60"/>
      <c r="AJ658" s="60" t="s">
        <v>1466</v>
      </c>
      <c r="AK658" s="61"/>
    </row>
    <row r="659" spans="1:37" x14ac:dyDescent="0.3">
      <c r="B659" t="s">
        <v>1466</v>
      </c>
      <c r="D659" t="str">
        <f>IF(A659&lt;&gt;"",A659,IF(B659&lt;&gt;"",B659,IF(C659&lt;&gt;"",C659,"")))</f>
        <v>BRU/BRU/IA-139271</v>
      </c>
      <c r="E659" t="str">
        <f>_xlfn.IFNA(VLOOKUP(D659,'Colt Inv June'!A:B,2,0),"")</f>
        <v>GS1 BELGIUM &amp; LUXEMBOURG VZW</v>
      </c>
      <c r="F659" t="s">
        <v>4485</v>
      </c>
      <c r="G659" t="s">
        <v>560</v>
      </c>
      <c r="H659" t="s">
        <v>4485</v>
      </c>
      <c r="I659" t="s">
        <v>560</v>
      </c>
      <c r="J659" s="62">
        <v>844</v>
      </c>
      <c r="K659" s="63" t="s">
        <v>111</v>
      </c>
      <c r="L659" s="63" t="s">
        <v>4974</v>
      </c>
      <c r="M659" s="63" t="s">
        <v>1518</v>
      </c>
      <c r="N659" s="63" t="s">
        <v>1519</v>
      </c>
      <c r="O659" s="63" t="s">
        <v>1466</v>
      </c>
      <c r="P659" s="63" t="s">
        <v>626</v>
      </c>
      <c r="Q659" s="63" t="s">
        <v>4975</v>
      </c>
      <c r="R659" s="63" t="s">
        <v>4976</v>
      </c>
      <c r="S659" s="63" t="s">
        <v>4976</v>
      </c>
      <c r="T659" s="63" t="s">
        <v>443</v>
      </c>
      <c r="U659" s="63" t="s">
        <v>126</v>
      </c>
      <c r="V659" s="63" t="s">
        <v>72</v>
      </c>
      <c r="W659" s="63" t="s">
        <v>97</v>
      </c>
      <c r="X659" s="63" t="s">
        <v>111</v>
      </c>
      <c r="Y659" s="63" t="s">
        <v>4485</v>
      </c>
      <c r="Z659" s="63" t="s">
        <v>4486</v>
      </c>
      <c r="AA659" s="63" t="s">
        <v>4977</v>
      </c>
      <c r="AB659" s="63" t="s">
        <v>76</v>
      </c>
      <c r="AC659" s="63" t="s">
        <v>4978</v>
      </c>
      <c r="AD659" s="63" t="s">
        <v>4979</v>
      </c>
      <c r="AE659" s="63" t="s">
        <v>111</v>
      </c>
      <c r="AF659" s="63" t="s">
        <v>111</v>
      </c>
      <c r="AG659" s="63" t="s">
        <v>4978</v>
      </c>
      <c r="AH659" s="63" t="s">
        <v>111</v>
      </c>
      <c r="AI659" s="63"/>
      <c r="AJ659" s="63" t="s">
        <v>1466</v>
      </c>
      <c r="AK659" s="64"/>
    </row>
    <row r="660" spans="1:37" x14ac:dyDescent="0.3">
      <c r="D660" t="str">
        <f>IF(A660&lt;&gt;"",A660,IF(B660&lt;&gt;"",B660,IF(C660&lt;&gt;"",C660,"")))</f>
        <v/>
      </c>
      <c r="E660" t="str">
        <f>_xlfn.IFNA(VLOOKUP(D660,'Colt Inv June'!A:B,2,0),"")</f>
        <v/>
      </c>
      <c r="F660" t="s">
        <v>111</v>
      </c>
      <c r="G660" t="s">
        <v>111</v>
      </c>
      <c r="H660" t="s">
        <v>111</v>
      </c>
      <c r="I660" t="s">
        <v>111</v>
      </c>
      <c r="J660" s="59">
        <v>364</v>
      </c>
      <c r="K660" s="60" t="s">
        <v>1517</v>
      </c>
      <c r="L660" s="60" t="s">
        <v>1966</v>
      </c>
      <c r="M660" s="60" t="s">
        <v>1518</v>
      </c>
      <c r="N660" s="60" t="s">
        <v>1519</v>
      </c>
      <c r="O660" s="60" t="s">
        <v>2306</v>
      </c>
      <c r="P660" s="60" t="s">
        <v>1759</v>
      </c>
      <c r="Q660" s="60" t="s">
        <v>111</v>
      </c>
      <c r="R660" s="60" t="s">
        <v>111</v>
      </c>
      <c r="S660" s="60" t="s">
        <v>1961</v>
      </c>
      <c r="T660" s="60" t="s">
        <v>111</v>
      </c>
      <c r="U660" s="60" t="s">
        <v>111</v>
      </c>
      <c r="V660" s="60" t="s">
        <v>111</v>
      </c>
      <c r="W660" s="60" t="s">
        <v>111</v>
      </c>
      <c r="X660" s="60" t="s">
        <v>1962</v>
      </c>
      <c r="Y660" s="60" t="s">
        <v>1963</v>
      </c>
      <c r="Z660" s="60" t="s">
        <v>1968</v>
      </c>
      <c r="AA660" s="60" t="s">
        <v>1965</v>
      </c>
      <c r="AB660" s="60" t="s">
        <v>111</v>
      </c>
      <c r="AC660" s="60" t="s">
        <v>111</v>
      </c>
      <c r="AD660" s="60" t="s">
        <v>111</v>
      </c>
      <c r="AE660" s="60" t="s">
        <v>111</v>
      </c>
      <c r="AF660" s="60" t="s">
        <v>111</v>
      </c>
      <c r="AG660" s="60" t="s">
        <v>111</v>
      </c>
      <c r="AH660" s="60" t="s">
        <v>111</v>
      </c>
      <c r="AI660" s="60"/>
      <c r="AJ660" s="60" t="s">
        <v>2306</v>
      </c>
      <c r="AK660" s="61"/>
    </row>
    <row r="661" spans="1:37" x14ac:dyDescent="0.3">
      <c r="D661" t="str">
        <f>IF(A661&lt;&gt;"",A661,IF(B661&lt;&gt;"",B661,IF(C661&lt;&gt;"",C661,"")))</f>
        <v/>
      </c>
      <c r="E661" t="str">
        <f>_xlfn.IFNA(VLOOKUP(D661,'Colt Inv June'!A:B,2,0),"")</f>
        <v/>
      </c>
      <c r="F661" t="s">
        <v>111</v>
      </c>
      <c r="G661" t="s">
        <v>111</v>
      </c>
      <c r="H661" t="s">
        <v>2824</v>
      </c>
      <c r="I661" t="s">
        <v>206</v>
      </c>
      <c r="J661" s="59">
        <v>369</v>
      </c>
      <c r="K661" s="60" t="s">
        <v>1551</v>
      </c>
      <c r="L661" s="60" t="s">
        <v>3080</v>
      </c>
      <c r="M661" s="60" t="s">
        <v>1518</v>
      </c>
      <c r="N661" s="60" t="s">
        <v>1553</v>
      </c>
      <c r="O661" s="60" t="s">
        <v>3081</v>
      </c>
      <c r="P661" s="60" t="s">
        <v>626</v>
      </c>
      <c r="Q661" s="60" t="s">
        <v>3082</v>
      </c>
      <c r="R661" s="60" t="s">
        <v>3083</v>
      </c>
      <c r="S661" s="60" t="s">
        <v>3084</v>
      </c>
      <c r="T661" s="60" t="s">
        <v>443</v>
      </c>
      <c r="U661" s="60" t="s">
        <v>72</v>
      </c>
      <c r="V661" s="60" t="s">
        <v>451</v>
      </c>
      <c r="W661" s="60" t="s">
        <v>72</v>
      </c>
      <c r="X661" s="60" t="s">
        <v>3085</v>
      </c>
      <c r="Y661" s="60" t="s">
        <v>2824</v>
      </c>
      <c r="Z661" s="60" t="s">
        <v>1558</v>
      </c>
      <c r="AA661" s="60" t="s">
        <v>3086</v>
      </c>
      <c r="AB661" s="60" t="s">
        <v>76</v>
      </c>
      <c r="AC661" s="60" t="s">
        <v>3087</v>
      </c>
      <c r="AD661" s="60" t="s">
        <v>2952</v>
      </c>
      <c r="AE661" s="60" t="s">
        <v>111</v>
      </c>
      <c r="AF661" s="60" t="s">
        <v>111</v>
      </c>
      <c r="AG661" s="60" t="s">
        <v>3087</v>
      </c>
      <c r="AH661" s="60" t="s">
        <v>111</v>
      </c>
      <c r="AI661" s="60"/>
      <c r="AJ661" s="60" t="s">
        <v>3081</v>
      </c>
      <c r="AK661" s="61"/>
    </row>
    <row r="662" spans="1:37" x14ac:dyDescent="0.3">
      <c r="A662" t="s">
        <v>207</v>
      </c>
      <c r="B662" t="s">
        <v>207</v>
      </c>
      <c r="D662" t="str">
        <f>IF(A662&lt;&gt;"",A662,IF(B662&lt;&gt;"",B662,IF(C662&lt;&gt;"",C662,"")))</f>
        <v>BRU/BRU/IA-140490</v>
      </c>
      <c r="E662" t="str">
        <f>_xlfn.IFNA(VLOOKUP(D662,'Colt Inv June'!A:B,2,0),"")</f>
        <v>AKKA SERVICES</v>
      </c>
      <c r="F662" t="s">
        <v>2824</v>
      </c>
      <c r="G662" t="s">
        <v>206</v>
      </c>
      <c r="H662" t="s">
        <v>2824</v>
      </c>
      <c r="I662" t="s">
        <v>206</v>
      </c>
      <c r="J662" s="62">
        <v>370</v>
      </c>
      <c r="K662" s="63" t="s">
        <v>1551</v>
      </c>
      <c r="L662" s="63" t="s">
        <v>3088</v>
      </c>
      <c r="M662" s="63" t="s">
        <v>2038</v>
      </c>
      <c r="N662" s="63" t="s">
        <v>1553</v>
      </c>
      <c r="O662" s="63" t="s">
        <v>207</v>
      </c>
      <c r="P662" s="63" t="s">
        <v>626</v>
      </c>
      <c r="Q662" s="63" t="s">
        <v>3089</v>
      </c>
      <c r="R662" s="63" t="s">
        <v>3083</v>
      </c>
      <c r="S662" s="63" t="s">
        <v>3084</v>
      </c>
      <c r="T662" s="63" t="s">
        <v>126</v>
      </c>
      <c r="U662" s="63" t="s">
        <v>72</v>
      </c>
      <c r="V662" s="63" t="s">
        <v>97</v>
      </c>
      <c r="W662" s="63" t="s">
        <v>72</v>
      </c>
      <c r="X662" s="63" t="s">
        <v>3090</v>
      </c>
      <c r="Y662" s="63" t="s">
        <v>2824</v>
      </c>
      <c r="Z662" s="63" t="s">
        <v>1558</v>
      </c>
      <c r="AA662" s="63" t="s">
        <v>3086</v>
      </c>
      <c r="AB662" s="63" t="s">
        <v>76</v>
      </c>
      <c r="AC662" s="63" t="s">
        <v>3091</v>
      </c>
      <c r="AD662" s="63" t="s">
        <v>2048</v>
      </c>
      <c r="AE662" s="63" t="s">
        <v>111</v>
      </c>
      <c r="AF662" s="63" t="s">
        <v>111</v>
      </c>
      <c r="AG662" s="63" t="s">
        <v>3091</v>
      </c>
      <c r="AH662" s="63" t="s">
        <v>111</v>
      </c>
      <c r="AI662" s="63"/>
      <c r="AJ662" s="63" t="s">
        <v>207</v>
      </c>
      <c r="AK662" s="64"/>
    </row>
    <row r="663" spans="1:37" x14ac:dyDescent="0.3">
      <c r="B663" t="s">
        <v>941</v>
      </c>
      <c r="C663" t="s">
        <v>941</v>
      </c>
      <c r="D663" t="str">
        <f>IF(A663&lt;&gt;"",A663,IF(B663&lt;&gt;"",B663,IF(C663&lt;&gt;"",C663,"")))</f>
        <v>BE120501287</v>
      </c>
      <c r="E663" t="str">
        <f>_xlfn.IFNA(VLOOKUP(D663,'Colt Inv June'!A:B,2,0),"")</f>
        <v>EVOLIRIS</v>
      </c>
      <c r="F663" t="s">
        <v>3077</v>
      </c>
      <c r="G663" t="s">
        <v>939</v>
      </c>
      <c r="H663" t="s">
        <v>3077</v>
      </c>
      <c r="I663" t="s">
        <v>939</v>
      </c>
      <c r="J663" s="62">
        <v>368</v>
      </c>
      <c r="K663" s="63" t="s">
        <v>111</v>
      </c>
      <c r="L663" s="63" t="s">
        <v>940</v>
      </c>
      <c r="M663" s="63" t="s">
        <v>1552</v>
      </c>
      <c r="N663" s="63" t="s">
        <v>1553</v>
      </c>
      <c r="O663" s="63" t="s">
        <v>3073</v>
      </c>
      <c r="P663" s="63" t="s">
        <v>626</v>
      </c>
      <c r="Q663" s="63" t="s">
        <v>1716</v>
      </c>
      <c r="R663" s="63" t="s">
        <v>3074</v>
      </c>
      <c r="S663" s="63" t="s">
        <v>3075</v>
      </c>
      <c r="T663" s="63" t="s">
        <v>944</v>
      </c>
      <c r="U663" s="63" t="s">
        <v>72</v>
      </c>
      <c r="V663" s="63" t="s">
        <v>943</v>
      </c>
      <c r="W663" s="63" t="s">
        <v>72</v>
      </c>
      <c r="X663" s="63" t="s">
        <v>3076</v>
      </c>
      <c r="Y663" s="63" t="s">
        <v>3077</v>
      </c>
      <c r="Z663" s="63" t="s">
        <v>1558</v>
      </c>
      <c r="AA663" s="63" t="s">
        <v>942</v>
      </c>
      <c r="AB663" s="63" t="s">
        <v>933</v>
      </c>
      <c r="AC663" s="63" t="s">
        <v>3078</v>
      </c>
      <c r="AD663" s="63" t="s">
        <v>3079</v>
      </c>
      <c r="AE663" s="63" t="s">
        <v>111</v>
      </c>
      <c r="AF663" s="63" t="s">
        <v>111</v>
      </c>
      <c r="AG663" s="63" t="s">
        <v>3078</v>
      </c>
      <c r="AH663" s="63" t="s">
        <v>111</v>
      </c>
      <c r="AI663" s="63"/>
      <c r="AJ663" s="63" t="s">
        <v>941</v>
      </c>
      <c r="AK663" s="64"/>
    </row>
    <row r="664" spans="1:37" x14ac:dyDescent="0.3">
      <c r="B664" t="s">
        <v>941</v>
      </c>
      <c r="C664" t="s">
        <v>941</v>
      </c>
      <c r="D664" t="str">
        <f>IF(A664&lt;&gt;"",A664,IF(B664&lt;&gt;"",B664,IF(C664&lt;&gt;"",C664,"")))</f>
        <v>BE120501287</v>
      </c>
      <c r="E664" t="str">
        <f>_xlfn.IFNA(VLOOKUP(D664,'Colt Inv June'!A:B,2,0),"")</f>
        <v>EVOLIRIS</v>
      </c>
      <c r="F664" t="s">
        <v>3077</v>
      </c>
      <c r="G664" t="s">
        <v>939</v>
      </c>
      <c r="H664" t="s">
        <v>3077</v>
      </c>
      <c r="I664" t="s">
        <v>939</v>
      </c>
      <c r="J664" s="59">
        <v>652</v>
      </c>
      <c r="K664" s="60" t="s">
        <v>111</v>
      </c>
      <c r="L664" s="60" t="s">
        <v>940</v>
      </c>
      <c r="M664" s="60" t="s">
        <v>1552</v>
      </c>
      <c r="N664" s="60" t="s">
        <v>1553</v>
      </c>
      <c r="O664" s="60" t="s">
        <v>3073</v>
      </c>
      <c r="P664" s="60" t="s">
        <v>1759</v>
      </c>
      <c r="Q664" s="60" t="s">
        <v>1989</v>
      </c>
      <c r="R664" s="60" t="s">
        <v>3074</v>
      </c>
      <c r="S664" s="60" t="s">
        <v>3075</v>
      </c>
      <c r="T664" s="60" t="s">
        <v>72</v>
      </c>
      <c r="U664" s="60" t="s">
        <v>72</v>
      </c>
      <c r="V664" s="60" t="s">
        <v>72</v>
      </c>
      <c r="W664" s="60" t="s">
        <v>72</v>
      </c>
      <c r="X664" s="60" t="s">
        <v>4309</v>
      </c>
      <c r="Y664" s="60" t="s">
        <v>3077</v>
      </c>
      <c r="Z664" s="60" t="s">
        <v>1558</v>
      </c>
      <c r="AA664" s="60" t="s">
        <v>942</v>
      </c>
      <c r="AB664" s="60" t="s">
        <v>933</v>
      </c>
      <c r="AC664" s="60" t="s">
        <v>3078</v>
      </c>
      <c r="AD664" s="60" t="s">
        <v>3079</v>
      </c>
      <c r="AE664" s="60" t="s">
        <v>111</v>
      </c>
      <c r="AF664" s="60" t="s">
        <v>111</v>
      </c>
      <c r="AG664" s="60" t="s">
        <v>3078</v>
      </c>
      <c r="AH664" s="60" t="s">
        <v>111</v>
      </c>
      <c r="AI664" s="60"/>
      <c r="AJ664" s="60" t="s">
        <v>941</v>
      </c>
      <c r="AK664" s="61"/>
    </row>
    <row r="665" spans="1:37" x14ac:dyDescent="0.3">
      <c r="D665" t="str">
        <f>IF(A665&lt;&gt;"",A665,IF(B665&lt;&gt;"",B665,IF(C665&lt;&gt;"",C665,"")))</f>
        <v/>
      </c>
      <c r="E665" t="str">
        <f>_xlfn.IFNA(VLOOKUP(D665,'Colt Inv June'!A:B,2,0),"")</f>
        <v/>
      </c>
      <c r="F665" t="s">
        <v>111</v>
      </c>
      <c r="G665" t="s">
        <v>111</v>
      </c>
      <c r="H665" t="s">
        <v>1519</v>
      </c>
      <c r="I665" t="s">
        <v>64</v>
      </c>
      <c r="J665" s="62">
        <v>374</v>
      </c>
      <c r="K665" s="63" t="s">
        <v>1517</v>
      </c>
      <c r="L665" s="63" t="s">
        <v>3102</v>
      </c>
      <c r="M665" s="63" t="s">
        <v>1552</v>
      </c>
      <c r="N665" s="63" t="s">
        <v>1553</v>
      </c>
      <c r="O665" s="63" t="s">
        <v>3103</v>
      </c>
      <c r="P665" s="63" t="s">
        <v>637</v>
      </c>
      <c r="Q665" s="63" t="s">
        <v>2570</v>
      </c>
      <c r="R665" s="63" t="s">
        <v>111</v>
      </c>
      <c r="S665" s="63" t="s">
        <v>111</v>
      </c>
      <c r="T665" s="63" t="s">
        <v>72</v>
      </c>
      <c r="U665" s="63" t="s">
        <v>72</v>
      </c>
      <c r="V665" s="63" t="s">
        <v>72</v>
      </c>
      <c r="W665" s="63" t="s">
        <v>72</v>
      </c>
      <c r="X665" s="63" t="s">
        <v>3104</v>
      </c>
      <c r="Y665" s="63" t="s">
        <v>1519</v>
      </c>
      <c r="Z665" s="63" t="s">
        <v>1701</v>
      </c>
      <c r="AA665" s="63" t="s">
        <v>402</v>
      </c>
      <c r="AB665" s="63" t="s">
        <v>2006</v>
      </c>
      <c r="AC665" s="63" t="s">
        <v>3105</v>
      </c>
      <c r="AD665" s="63" t="s">
        <v>3008</v>
      </c>
      <c r="AE665" s="63" t="s">
        <v>111</v>
      </c>
      <c r="AF665" s="63" t="s">
        <v>111</v>
      </c>
      <c r="AG665" s="63" t="s">
        <v>111</v>
      </c>
      <c r="AH665" s="63" t="s">
        <v>111</v>
      </c>
      <c r="AI665" s="63"/>
      <c r="AJ665" s="63" t="s">
        <v>3106</v>
      </c>
      <c r="AK665" s="64"/>
    </row>
    <row r="666" spans="1:37" x14ac:dyDescent="0.3">
      <c r="D666" t="str">
        <f>IF(A666&lt;&gt;"",A666,IF(B666&lt;&gt;"",B666,IF(C666&lt;&gt;"",C666,"")))</f>
        <v/>
      </c>
      <c r="E666" t="str">
        <f>_xlfn.IFNA(VLOOKUP(D666,'Colt Inv June'!A:B,2,0),"")</f>
        <v/>
      </c>
      <c r="F666" t="s">
        <v>111</v>
      </c>
      <c r="G666" t="s">
        <v>111</v>
      </c>
      <c r="H666" t="s">
        <v>111</v>
      </c>
      <c r="I666" t="s">
        <v>111</v>
      </c>
      <c r="J666" s="59">
        <v>298</v>
      </c>
      <c r="K666" s="60" t="s">
        <v>1517</v>
      </c>
      <c r="L666" s="60" t="s">
        <v>2782</v>
      </c>
      <c r="M666" s="60" t="s">
        <v>1518</v>
      </c>
      <c r="N666" s="60" t="s">
        <v>1519</v>
      </c>
      <c r="O666" s="60" t="s">
        <v>2783</v>
      </c>
      <c r="P666" s="60" t="s">
        <v>626</v>
      </c>
      <c r="Q666" s="60" t="s">
        <v>2784</v>
      </c>
      <c r="R666" s="60" t="s">
        <v>2785</v>
      </c>
      <c r="S666" s="60" t="s">
        <v>2786</v>
      </c>
      <c r="T666" s="60" t="s">
        <v>2787</v>
      </c>
      <c r="U666" s="60" t="s">
        <v>72</v>
      </c>
      <c r="V666" s="60" t="s">
        <v>129</v>
      </c>
      <c r="W666" s="60" t="s">
        <v>72</v>
      </c>
      <c r="X666" s="60" t="s">
        <v>111</v>
      </c>
      <c r="Y666" s="60" t="s">
        <v>2788</v>
      </c>
      <c r="Z666" s="60" t="s">
        <v>1585</v>
      </c>
      <c r="AA666" s="60" t="s">
        <v>2789</v>
      </c>
      <c r="AB666" s="60" t="s">
        <v>1571</v>
      </c>
      <c r="AC666" s="60" t="s">
        <v>2790</v>
      </c>
      <c r="AD666" s="60" t="s">
        <v>2752</v>
      </c>
      <c r="AE666" s="60" t="s">
        <v>111</v>
      </c>
      <c r="AF666" s="60" t="s">
        <v>111</v>
      </c>
      <c r="AG666" s="60" t="s">
        <v>111</v>
      </c>
      <c r="AH666" s="60" t="s">
        <v>111</v>
      </c>
      <c r="AI666" s="60"/>
      <c r="AJ666" s="60" t="s">
        <v>2783</v>
      </c>
      <c r="AK666" s="61"/>
    </row>
    <row r="667" spans="1:37" x14ac:dyDescent="0.3">
      <c r="D667" t="str">
        <f>IF(A667&lt;&gt;"",A667,IF(B667&lt;&gt;"",B667,IF(C667&lt;&gt;"",C667,"")))</f>
        <v/>
      </c>
      <c r="E667" t="str">
        <f>_xlfn.IFNA(VLOOKUP(D667,'Colt Inv June'!A:B,2,0),"")</f>
        <v/>
      </c>
      <c r="F667" t="s">
        <v>111</v>
      </c>
      <c r="G667" t="s">
        <v>111</v>
      </c>
      <c r="H667" t="s">
        <v>111</v>
      </c>
      <c r="I667" t="s">
        <v>111</v>
      </c>
      <c r="J667" s="62">
        <v>402</v>
      </c>
      <c r="K667" s="63" t="s">
        <v>1517</v>
      </c>
      <c r="L667" s="63" t="s">
        <v>3167</v>
      </c>
      <c r="M667" s="63" t="s">
        <v>1518</v>
      </c>
      <c r="N667" s="63" t="s">
        <v>1519</v>
      </c>
      <c r="O667" s="63" t="s">
        <v>3168</v>
      </c>
      <c r="P667" s="63" t="s">
        <v>626</v>
      </c>
      <c r="Q667" s="63" t="s">
        <v>111</v>
      </c>
      <c r="R667" s="63" t="s">
        <v>2487</v>
      </c>
      <c r="S667" s="63" t="s">
        <v>2405</v>
      </c>
      <c r="T667" s="63" t="s">
        <v>111</v>
      </c>
      <c r="U667" s="63" t="s">
        <v>111</v>
      </c>
      <c r="V667" s="63" t="s">
        <v>2488</v>
      </c>
      <c r="W667" s="63" t="s">
        <v>111</v>
      </c>
      <c r="X667" s="63" t="s">
        <v>3169</v>
      </c>
      <c r="Y667" s="63" t="s">
        <v>2400</v>
      </c>
      <c r="Z667" s="63" t="s">
        <v>111</v>
      </c>
      <c r="AA667" s="63" t="s">
        <v>2406</v>
      </c>
      <c r="AB667" s="63" t="s">
        <v>1571</v>
      </c>
      <c r="AC667" s="63" t="s">
        <v>111</v>
      </c>
      <c r="AD667" s="63" t="s">
        <v>111</v>
      </c>
      <c r="AE667" s="63" t="s">
        <v>111</v>
      </c>
      <c r="AF667" s="63" t="s">
        <v>111</v>
      </c>
      <c r="AG667" s="63" t="s">
        <v>111</v>
      </c>
      <c r="AH667" s="63" t="s">
        <v>111</v>
      </c>
      <c r="AI667" s="63"/>
      <c r="AJ667" s="63" t="s">
        <v>3168</v>
      </c>
      <c r="AK667" s="64"/>
    </row>
    <row r="668" spans="1:37" x14ac:dyDescent="0.3">
      <c r="D668" t="str">
        <f>IF(A668&lt;&gt;"",A668,IF(B668&lt;&gt;"",B668,IF(C668&lt;&gt;"",C668,"")))</f>
        <v/>
      </c>
      <c r="E668" t="str">
        <f>_xlfn.IFNA(VLOOKUP(D668,'Colt Inv June'!A:B,2,0),"")</f>
        <v/>
      </c>
      <c r="F668" t="s">
        <v>111</v>
      </c>
      <c r="G668" t="s">
        <v>111</v>
      </c>
      <c r="H668" t="s">
        <v>1519</v>
      </c>
      <c r="I668" t="s">
        <v>64</v>
      </c>
      <c r="J668" s="59">
        <v>377</v>
      </c>
      <c r="K668" s="60" t="s">
        <v>1551</v>
      </c>
      <c r="L668" s="60" t="s">
        <v>3112</v>
      </c>
      <c r="M668" s="60" t="s">
        <v>1552</v>
      </c>
      <c r="N668" s="60" t="s">
        <v>1553</v>
      </c>
      <c r="O668" s="60" t="s">
        <v>3113</v>
      </c>
      <c r="P668" s="60" t="s">
        <v>637</v>
      </c>
      <c r="Q668" s="60" t="s">
        <v>3114</v>
      </c>
      <c r="R668" s="60" t="s">
        <v>111</v>
      </c>
      <c r="S668" s="60" t="s">
        <v>111</v>
      </c>
      <c r="T668" s="60" t="s">
        <v>111</v>
      </c>
      <c r="U668" s="60" t="s">
        <v>111</v>
      </c>
      <c r="V668" s="60" t="s">
        <v>72</v>
      </c>
      <c r="W668" s="60" t="s">
        <v>111</v>
      </c>
      <c r="X668" s="60" t="s">
        <v>3115</v>
      </c>
      <c r="Y668" s="60" t="s">
        <v>1519</v>
      </c>
      <c r="Z668" s="60" t="s">
        <v>1558</v>
      </c>
      <c r="AA668" s="60" t="s">
        <v>111</v>
      </c>
      <c r="AB668" s="60" t="s">
        <v>632</v>
      </c>
      <c r="AC668" s="60" t="s">
        <v>3116</v>
      </c>
      <c r="AD668" s="60" t="s">
        <v>3079</v>
      </c>
      <c r="AE668" s="60" t="s">
        <v>111</v>
      </c>
      <c r="AF668" s="60" t="s">
        <v>111</v>
      </c>
      <c r="AG668" s="60" t="s">
        <v>3116</v>
      </c>
      <c r="AH668" s="60" t="s">
        <v>111</v>
      </c>
      <c r="AI668" s="60"/>
      <c r="AJ668" s="60" t="s">
        <v>3113</v>
      </c>
      <c r="AK668" s="61"/>
    </row>
    <row r="669" spans="1:37" x14ac:dyDescent="0.3">
      <c r="D669" t="str">
        <f>IF(A669&lt;&gt;"",A669,IF(B669&lt;&gt;"",B669,IF(C669&lt;&gt;"",C669,"")))</f>
        <v/>
      </c>
      <c r="E669" t="str">
        <f>_xlfn.IFNA(VLOOKUP(D669,'Colt Inv June'!A:B,2,0),"")</f>
        <v/>
      </c>
      <c r="F669" t="s">
        <v>111</v>
      </c>
      <c r="G669" t="s">
        <v>111</v>
      </c>
      <c r="H669" t="s">
        <v>111</v>
      </c>
      <c r="I669" t="s">
        <v>111</v>
      </c>
      <c r="J669" s="62">
        <v>385</v>
      </c>
      <c r="K669" s="63" t="s">
        <v>1551</v>
      </c>
      <c r="L669" s="63" t="s">
        <v>2037</v>
      </c>
      <c r="M669" s="63" t="s">
        <v>2038</v>
      </c>
      <c r="N669" s="63" t="s">
        <v>1553</v>
      </c>
      <c r="O669" s="63" t="s">
        <v>2039</v>
      </c>
      <c r="P669" s="63" t="s">
        <v>626</v>
      </c>
      <c r="Q669" s="63" t="s">
        <v>2040</v>
      </c>
      <c r="R669" s="63" t="s">
        <v>2041</v>
      </c>
      <c r="S669" s="63" t="s">
        <v>2042</v>
      </c>
      <c r="T669" s="63" t="s">
        <v>2043</v>
      </c>
      <c r="U669" s="63" t="s">
        <v>72</v>
      </c>
      <c r="V669" s="63" t="s">
        <v>367</v>
      </c>
      <c r="W669" s="63" t="s">
        <v>72</v>
      </c>
      <c r="X669" s="63" t="s">
        <v>2044</v>
      </c>
      <c r="Y669" s="63" t="s">
        <v>2045</v>
      </c>
      <c r="Z669" s="63" t="s">
        <v>1558</v>
      </c>
      <c r="AA669" s="63" t="s">
        <v>2046</v>
      </c>
      <c r="AB669" s="63" t="s">
        <v>76</v>
      </c>
      <c r="AC669" s="63" t="s">
        <v>2047</v>
      </c>
      <c r="AD669" s="63" t="s">
        <v>2048</v>
      </c>
      <c r="AE669" s="63" t="s">
        <v>111</v>
      </c>
      <c r="AF669" s="63" t="s">
        <v>111</v>
      </c>
      <c r="AG669" s="63" t="s">
        <v>2047</v>
      </c>
      <c r="AH669" s="63" t="s">
        <v>111</v>
      </c>
      <c r="AI669" s="63"/>
      <c r="AJ669" s="63" t="s">
        <v>2039</v>
      </c>
      <c r="AK669" s="64"/>
    </row>
    <row r="670" spans="1:37" x14ac:dyDescent="0.3">
      <c r="D670" t="str">
        <f>IF(A670&lt;&gt;"",A670,IF(B670&lt;&gt;"",B670,IF(C670&lt;&gt;"",C670,"")))</f>
        <v/>
      </c>
      <c r="E670" t="str">
        <f>_xlfn.IFNA(VLOOKUP(D670,'Colt Inv June'!A:B,2,0),"")</f>
        <v/>
      </c>
      <c r="F670" t="s">
        <v>111</v>
      </c>
      <c r="G670" t="s">
        <v>111</v>
      </c>
      <c r="H670" t="s">
        <v>111</v>
      </c>
      <c r="I670" t="s">
        <v>111</v>
      </c>
      <c r="J670" s="62">
        <v>384</v>
      </c>
      <c r="K670" s="63" t="s">
        <v>1551</v>
      </c>
      <c r="L670" s="63" t="s">
        <v>3048</v>
      </c>
      <c r="M670" s="63" t="s">
        <v>2038</v>
      </c>
      <c r="N670" s="63" t="s">
        <v>1553</v>
      </c>
      <c r="O670" s="63" t="s">
        <v>3049</v>
      </c>
      <c r="P670" s="63" t="s">
        <v>626</v>
      </c>
      <c r="Q670" s="63" t="s">
        <v>3050</v>
      </c>
      <c r="R670" s="63" t="s">
        <v>2041</v>
      </c>
      <c r="S670" s="63" t="s">
        <v>2042</v>
      </c>
      <c r="T670" s="63" t="s">
        <v>443</v>
      </c>
      <c r="U670" s="63" t="s">
        <v>72</v>
      </c>
      <c r="V670" s="63" t="s">
        <v>26</v>
      </c>
      <c r="W670" s="63" t="s">
        <v>72</v>
      </c>
      <c r="X670" s="63" t="s">
        <v>2044</v>
      </c>
      <c r="Y670" s="63" t="s">
        <v>2045</v>
      </c>
      <c r="Z670" s="63" t="s">
        <v>1558</v>
      </c>
      <c r="AA670" s="63" t="s">
        <v>2046</v>
      </c>
      <c r="AB670" s="63" t="s">
        <v>76</v>
      </c>
      <c r="AC670" s="63" t="s">
        <v>2047</v>
      </c>
      <c r="AD670" s="63" t="s">
        <v>2952</v>
      </c>
      <c r="AE670" s="63" t="s">
        <v>111</v>
      </c>
      <c r="AF670" s="63" t="s">
        <v>111</v>
      </c>
      <c r="AG670" s="63" t="s">
        <v>2047</v>
      </c>
      <c r="AH670" s="63" t="s">
        <v>111</v>
      </c>
      <c r="AI670" s="63"/>
      <c r="AJ670" s="63" t="s">
        <v>3049</v>
      </c>
      <c r="AK670" s="64"/>
    </row>
    <row r="671" spans="1:37" x14ac:dyDescent="0.3">
      <c r="D671" t="str">
        <f>IF(A671&lt;&gt;"",A671,IF(B671&lt;&gt;"",B671,IF(C671&lt;&gt;"",C671,"")))</f>
        <v/>
      </c>
      <c r="E671" t="str">
        <f>_xlfn.IFNA(VLOOKUP(D671,'Colt Inv June'!A:B,2,0),"")</f>
        <v/>
      </c>
      <c r="F671" t="s">
        <v>111</v>
      </c>
      <c r="G671" t="s">
        <v>111</v>
      </c>
      <c r="H671" t="s">
        <v>111</v>
      </c>
      <c r="I671" t="s">
        <v>111</v>
      </c>
      <c r="J671" s="62">
        <v>386</v>
      </c>
      <c r="K671" s="63" t="s">
        <v>1517</v>
      </c>
      <c r="L671" s="63" t="s">
        <v>3137</v>
      </c>
      <c r="M671" s="63" t="s">
        <v>1518</v>
      </c>
      <c r="N671" s="63" t="s">
        <v>1519</v>
      </c>
      <c r="O671" s="63" t="s">
        <v>3138</v>
      </c>
      <c r="P671" s="63" t="s">
        <v>668</v>
      </c>
      <c r="Q671" s="63" t="s">
        <v>3139</v>
      </c>
      <c r="R671" s="63" t="s">
        <v>3140</v>
      </c>
      <c r="S671" s="63" t="s">
        <v>3141</v>
      </c>
      <c r="T671" s="63" t="s">
        <v>3142</v>
      </c>
      <c r="U671" s="63" t="s">
        <v>443</v>
      </c>
      <c r="V671" s="63" t="s">
        <v>263</v>
      </c>
      <c r="W671" s="63" t="s">
        <v>72</v>
      </c>
      <c r="X671" s="63" t="s">
        <v>111</v>
      </c>
      <c r="Y671" s="63" t="s">
        <v>2045</v>
      </c>
      <c r="Z671" s="63" t="s">
        <v>1942</v>
      </c>
      <c r="AA671" s="63" t="s">
        <v>2046</v>
      </c>
      <c r="AB671" s="63" t="s">
        <v>632</v>
      </c>
      <c r="AC671" s="63" t="s">
        <v>3143</v>
      </c>
      <c r="AD671" s="63" t="s">
        <v>3144</v>
      </c>
      <c r="AE671" s="63" t="s">
        <v>111</v>
      </c>
      <c r="AF671" s="63" t="s">
        <v>111</v>
      </c>
      <c r="AG671" s="63" t="s">
        <v>3143</v>
      </c>
      <c r="AH671" s="63" t="s">
        <v>1992</v>
      </c>
      <c r="AI671" s="63"/>
      <c r="AJ671" s="63" t="s">
        <v>3138</v>
      </c>
      <c r="AK671" s="64"/>
    </row>
    <row r="672" spans="1:37" x14ac:dyDescent="0.3">
      <c r="D672" t="str">
        <f>IF(A672&lt;&gt;"",A672,IF(B672&lt;&gt;"",B672,IF(C672&lt;&gt;"",C672,"")))</f>
        <v/>
      </c>
      <c r="E672" t="str">
        <f>_xlfn.IFNA(VLOOKUP(D672,'Colt Inv June'!A:B,2,0),"")</f>
        <v/>
      </c>
      <c r="F672" t="s">
        <v>111</v>
      </c>
      <c r="G672" t="s">
        <v>111</v>
      </c>
      <c r="H672" t="s">
        <v>111</v>
      </c>
      <c r="I672" t="s">
        <v>111</v>
      </c>
      <c r="J672" s="59">
        <v>387</v>
      </c>
      <c r="K672" s="60" t="s">
        <v>1517</v>
      </c>
      <c r="L672" s="60" t="s">
        <v>3145</v>
      </c>
      <c r="M672" s="60" t="s">
        <v>1518</v>
      </c>
      <c r="N672" s="60" t="s">
        <v>1519</v>
      </c>
      <c r="O672" s="60" t="s">
        <v>3146</v>
      </c>
      <c r="P672" s="60" t="s">
        <v>668</v>
      </c>
      <c r="Q672" s="60" t="s">
        <v>3147</v>
      </c>
      <c r="R672" s="60" t="s">
        <v>3140</v>
      </c>
      <c r="S672" s="60" t="s">
        <v>3141</v>
      </c>
      <c r="T672" s="60" t="s">
        <v>234</v>
      </c>
      <c r="U672" s="60" t="s">
        <v>1322</v>
      </c>
      <c r="V672" s="60" t="s">
        <v>98</v>
      </c>
      <c r="W672" s="60" t="s">
        <v>1322</v>
      </c>
      <c r="X672" s="60" t="s">
        <v>111</v>
      </c>
      <c r="Y672" s="60" t="s">
        <v>2045</v>
      </c>
      <c r="Z672" s="60" t="s">
        <v>1701</v>
      </c>
      <c r="AA672" s="60" t="s">
        <v>2046</v>
      </c>
      <c r="AB672" s="60" t="s">
        <v>632</v>
      </c>
      <c r="AC672" s="60" t="s">
        <v>3148</v>
      </c>
      <c r="AD672" s="60" t="s">
        <v>3149</v>
      </c>
      <c r="AE672" s="60" t="s">
        <v>111</v>
      </c>
      <c r="AF672" s="60" t="s">
        <v>111</v>
      </c>
      <c r="AG672" s="60" t="s">
        <v>3148</v>
      </c>
      <c r="AH672" s="60" t="s">
        <v>1992</v>
      </c>
      <c r="AI672" s="60"/>
      <c r="AJ672" s="60" t="s">
        <v>3146</v>
      </c>
      <c r="AK672" s="61"/>
    </row>
    <row r="673" spans="1:37" x14ac:dyDescent="0.3">
      <c r="D673" t="str">
        <f>IF(A673&lt;&gt;"",A673,IF(B673&lt;&gt;"",B673,IF(C673&lt;&gt;"",C673,"")))</f>
        <v/>
      </c>
      <c r="E673" t="str">
        <f>_xlfn.IFNA(VLOOKUP(D673,'Colt Inv June'!A:B,2,0),"")</f>
        <v/>
      </c>
      <c r="F673" t="s">
        <v>111</v>
      </c>
      <c r="G673" t="s">
        <v>111</v>
      </c>
      <c r="H673" t="s">
        <v>2345</v>
      </c>
      <c r="I673" t="s">
        <v>1282</v>
      </c>
      <c r="J673" s="62">
        <v>397</v>
      </c>
      <c r="K673" s="63" t="s">
        <v>111</v>
      </c>
      <c r="L673" s="63" t="s">
        <v>3210</v>
      </c>
      <c r="M673" s="63" t="s">
        <v>1518</v>
      </c>
      <c r="N673" s="63" t="s">
        <v>1519</v>
      </c>
      <c r="O673" s="63" t="s">
        <v>3211</v>
      </c>
      <c r="P673" s="63" t="s">
        <v>626</v>
      </c>
      <c r="Q673" s="63" t="s">
        <v>3212</v>
      </c>
      <c r="R673" s="63" t="s">
        <v>1902</v>
      </c>
      <c r="S673" s="63" t="s">
        <v>1902</v>
      </c>
      <c r="T673" s="63" t="s">
        <v>1992</v>
      </c>
      <c r="U673" s="63" t="s">
        <v>72</v>
      </c>
      <c r="V673" s="63" t="s">
        <v>142</v>
      </c>
      <c r="W673" s="63" t="s">
        <v>72</v>
      </c>
      <c r="X673" s="63" t="s">
        <v>2749</v>
      </c>
      <c r="Y673" s="63" t="s">
        <v>2345</v>
      </c>
      <c r="Z673" s="63" t="s">
        <v>1968</v>
      </c>
      <c r="AA673" s="63" t="s">
        <v>2346</v>
      </c>
      <c r="AB673" s="63" t="s">
        <v>76</v>
      </c>
      <c r="AC673" s="63" t="s">
        <v>3213</v>
      </c>
      <c r="AD673" s="63" t="s">
        <v>3214</v>
      </c>
      <c r="AE673" s="63" t="s">
        <v>111</v>
      </c>
      <c r="AF673" s="63" t="s">
        <v>111</v>
      </c>
      <c r="AG673" s="63" t="s">
        <v>3213</v>
      </c>
      <c r="AH673" s="63" t="s">
        <v>111</v>
      </c>
      <c r="AI673" s="63"/>
      <c r="AJ673" s="63" t="s">
        <v>3211</v>
      </c>
      <c r="AK673" s="64"/>
    </row>
    <row r="674" spans="1:37" x14ac:dyDescent="0.3">
      <c r="D674" t="str">
        <f>IF(A674&lt;&gt;"",A674,IF(B674&lt;&gt;"",B674,IF(C674&lt;&gt;"",C674,"")))</f>
        <v/>
      </c>
      <c r="E674" t="str">
        <f>_xlfn.IFNA(VLOOKUP(D674,'Colt Inv June'!A:B,2,0),"")</f>
        <v/>
      </c>
      <c r="F674" t="s">
        <v>111</v>
      </c>
      <c r="G674" t="s">
        <v>111</v>
      </c>
      <c r="H674" t="s">
        <v>2345</v>
      </c>
      <c r="I674" t="s">
        <v>1282</v>
      </c>
      <c r="J674" s="62">
        <v>653</v>
      </c>
      <c r="K674" s="63" t="s">
        <v>1517</v>
      </c>
      <c r="L674" s="63" t="s">
        <v>3210</v>
      </c>
      <c r="M674" s="63" t="s">
        <v>1518</v>
      </c>
      <c r="N674" s="63" t="s">
        <v>1519</v>
      </c>
      <c r="O674" s="63" t="s">
        <v>3211</v>
      </c>
      <c r="P674" s="63" t="s">
        <v>1759</v>
      </c>
      <c r="Q674" s="63" t="s">
        <v>4310</v>
      </c>
      <c r="R674" s="63" t="s">
        <v>1533</v>
      </c>
      <c r="S674" s="63" t="s">
        <v>3207</v>
      </c>
      <c r="T674" s="63" t="s">
        <v>72</v>
      </c>
      <c r="U674" s="63" t="s">
        <v>72</v>
      </c>
      <c r="V674" s="63" t="s">
        <v>72</v>
      </c>
      <c r="W674" s="63" t="s">
        <v>72</v>
      </c>
      <c r="X674" s="63" t="s">
        <v>4311</v>
      </c>
      <c r="Y674" s="63" t="s">
        <v>2345</v>
      </c>
      <c r="Z674" s="63" t="s">
        <v>1968</v>
      </c>
      <c r="AA674" s="63" t="s">
        <v>2346</v>
      </c>
      <c r="AB674" s="63" t="s">
        <v>1539</v>
      </c>
      <c r="AC674" s="63" t="s">
        <v>3213</v>
      </c>
      <c r="AD674" s="63" t="s">
        <v>3214</v>
      </c>
      <c r="AE674" s="63" t="s">
        <v>111</v>
      </c>
      <c r="AF674" s="63" t="s">
        <v>111</v>
      </c>
      <c r="AG674" s="63" t="s">
        <v>111</v>
      </c>
      <c r="AH674" s="63" t="s">
        <v>111</v>
      </c>
      <c r="AI674" s="63"/>
      <c r="AJ674" s="63" t="s">
        <v>3211</v>
      </c>
      <c r="AK674" s="64"/>
    </row>
    <row r="675" spans="1:37" x14ac:dyDescent="0.3">
      <c r="B675" t="s">
        <v>946</v>
      </c>
      <c r="C675" t="s">
        <v>946</v>
      </c>
      <c r="D675" t="str">
        <f>IF(A675&lt;&gt;"",A675,IF(B675&lt;&gt;"",B675,IF(C675&lt;&gt;"",C675,"")))</f>
        <v>BE121101552</v>
      </c>
      <c r="E675" t="str">
        <f>_xlfn.IFNA(VLOOKUP(D675,'Colt Inv June'!A:B,2,0),"")</f>
        <v>PIXELIXIR</v>
      </c>
      <c r="F675" t="s">
        <v>2435</v>
      </c>
      <c r="G675" t="s">
        <v>156</v>
      </c>
      <c r="H675" t="s">
        <v>2435</v>
      </c>
      <c r="I675" t="s">
        <v>156</v>
      </c>
      <c r="J675" s="59">
        <v>399</v>
      </c>
      <c r="K675" s="60" t="s">
        <v>111</v>
      </c>
      <c r="L675" s="60" t="s">
        <v>945</v>
      </c>
      <c r="M675" s="60" t="s">
        <v>1552</v>
      </c>
      <c r="N675" s="60" t="s">
        <v>1553</v>
      </c>
      <c r="O675" s="60" t="s">
        <v>3215</v>
      </c>
      <c r="P675" s="60" t="s">
        <v>626</v>
      </c>
      <c r="Q675" s="60" t="s">
        <v>2745</v>
      </c>
      <c r="R675" s="60" t="s">
        <v>3216</v>
      </c>
      <c r="S675" s="60" t="s">
        <v>3217</v>
      </c>
      <c r="T675" s="60" t="s">
        <v>143</v>
      </c>
      <c r="U675" s="60" t="s">
        <v>143</v>
      </c>
      <c r="V675" s="60" t="s">
        <v>682</v>
      </c>
      <c r="W675" s="60" t="s">
        <v>72</v>
      </c>
      <c r="X675" s="60" t="s">
        <v>2749</v>
      </c>
      <c r="Y675" s="60" t="s">
        <v>2435</v>
      </c>
      <c r="Z675" s="60" t="s">
        <v>1558</v>
      </c>
      <c r="AA675" s="60" t="s">
        <v>947</v>
      </c>
      <c r="AB675" s="60" t="s">
        <v>933</v>
      </c>
      <c r="AC675" s="60" t="s">
        <v>3218</v>
      </c>
      <c r="AD675" s="60" t="s">
        <v>2995</v>
      </c>
      <c r="AE675" s="60" t="s">
        <v>111</v>
      </c>
      <c r="AF675" s="60" t="s">
        <v>111</v>
      </c>
      <c r="AG675" s="60" t="s">
        <v>3218</v>
      </c>
      <c r="AH675" s="60" t="s">
        <v>111</v>
      </c>
      <c r="AI675" s="60"/>
      <c r="AJ675" s="60" t="s">
        <v>946</v>
      </c>
      <c r="AK675" s="61"/>
    </row>
    <row r="676" spans="1:37" x14ac:dyDescent="0.3">
      <c r="B676" t="s">
        <v>946</v>
      </c>
      <c r="C676" t="s">
        <v>946</v>
      </c>
      <c r="D676" t="str">
        <f>IF(A676&lt;&gt;"",A676,IF(B676&lt;&gt;"",B676,IF(C676&lt;&gt;"",C676,"")))</f>
        <v>BE121101552</v>
      </c>
      <c r="E676" t="str">
        <f>_xlfn.IFNA(VLOOKUP(D676,'Colt Inv June'!A:B,2,0),"")</f>
        <v>PIXELIXIR</v>
      </c>
      <c r="F676" t="s">
        <v>2435</v>
      </c>
      <c r="G676" t="s">
        <v>156</v>
      </c>
      <c r="H676" t="s">
        <v>2435</v>
      </c>
      <c r="I676" t="s">
        <v>156</v>
      </c>
      <c r="J676" s="62">
        <v>657</v>
      </c>
      <c r="K676" s="63" t="s">
        <v>111</v>
      </c>
      <c r="L676" s="63" t="s">
        <v>945</v>
      </c>
      <c r="M676" s="63" t="s">
        <v>1552</v>
      </c>
      <c r="N676" s="63" t="s">
        <v>1553</v>
      </c>
      <c r="O676" s="63" t="s">
        <v>3215</v>
      </c>
      <c r="P676" s="63" t="s">
        <v>1475</v>
      </c>
      <c r="Q676" s="63" t="s">
        <v>2745</v>
      </c>
      <c r="R676" s="63" t="s">
        <v>3216</v>
      </c>
      <c r="S676" s="63" t="s">
        <v>3217</v>
      </c>
      <c r="T676" s="63" t="s">
        <v>4315</v>
      </c>
      <c r="U676" s="63" t="s">
        <v>4315</v>
      </c>
      <c r="V676" s="63" t="s">
        <v>72</v>
      </c>
      <c r="W676" s="63" t="s">
        <v>4315</v>
      </c>
      <c r="X676" s="63" t="s">
        <v>1535</v>
      </c>
      <c r="Y676" s="63" t="s">
        <v>2435</v>
      </c>
      <c r="Z676" s="63" t="s">
        <v>1558</v>
      </c>
      <c r="AA676" s="63" t="s">
        <v>947</v>
      </c>
      <c r="AB676" s="63" t="s">
        <v>933</v>
      </c>
      <c r="AC676" s="63" t="s">
        <v>3218</v>
      </c>
      <c r="AD676" s="63" t="s">
        <v>2995</v>
      </c>
      <c r="AE676" s="63" t="s">
        <v>111</v>
      </c>
      <c r="AF676" s="63" t="s">
        <v>111</v>
      </c>
      <c r="AG676" s="63" t="s">
        <v>3218</v>
      </c>
      <c r="AH676" s="63" t="s">
        <v>111</v>
      </c>
      <c r="AI676" s="63"/>
      <c r="AJ676" s="63" t="s">
        <v>946</v>
      </c>
      <c r="AK676" s="64"/>
    </row>
    <row r="677" spans="1:37" x14ac:dyDescent="0.3">
      <c r="D677" t="str">
        <f>IF(A677&lt;&gt;"",A677,IF(B677&lt;&gt;"",B677,IF(C677&lt;&gt;"",C677,"")))</f>
        <v/>
      </c>
      <c r="E677" t="str">
        <f>_xlfn.IFNA(VLOOKUP(D677,'Colt Inv June'!A:B,2,0),"")</f>
        <v/>
      </c>
      <c r="F677" t="s">
        <v>111</v>
      </c>
      <c r="G677" t="s">
        <v>111</v>
      </c>
      <c r="H677" t="s">
        <v>111</v>
      </c>
      <c r="I677" t="s">
        <v>111</v>
      </c>
      <c r="J677" s="59">
        <v>405</v>
      </c>
      <c r="K677" s="60" t="s">
        <v>1517</v>
      </c>
      <c r="L677" s="60" t="s">
        <v>3238</v>
      </c>
      <c r="M677" s="60" t="s">
        <v>1518</v>
      </c>
      <c r="N677" s="60" t="s">
        <v>1519</v>
      </c>
      <c r="O677" s="60" t="s">
        <v>3239</v>
      </c>
      <c r="P677" s="60" t="s">
        <v>626</v>
      </c>
      <c r="Q677" s="60" t="s">
        <v>111</v>
      </c>
      <c r="R677" s="60" t="s">
        <v>2487</v>
      </c>
      <c r="S677" s="60" t="s">
        <v>2405</v>
      </c>
      <c r="T677" s="60" t="s">
        <v>111</v>
      </c>
      <c r="U677" s="60" t="s">
        <v>111</v>
      </c>
      <c r="V677" s="60" t="s">
        <v>142</v>
      </c>
      <c r="W677" s="60" t="s">
        <v>111</v>
      </c>
      <c r="X677" s="60" t="s">
        <v>3169</v>
      </c>
      <c r="Y677" s="60" t="s">
        <v>2400</v>
      </c>
      <c r="Z677" s="60" t="s">
        <v>111</v>
      </c>
      <c r="AA677" s="60" t="s">
        <v>2406</v>
      </c>
      <c r="AB677" s="60" t="s">
        <v>1571</v>
      </c>
      <c r="AC677" s="60" t="s">
        <v>111</v>
      </c>
      <c r="AD677" s="60" t="s">
        <v>111</v>
      </c>
      <c r="AE677" s="60" t="s">
        <v>111</v>
      </c>
      <c r="AF677" s="60" t="s">
        <v>111</v>
      </c>
      <c r="AG677" s="60" t="s">
        <v>111</v>
      </c>
      <c r="AH677" s="60" t="s">
        <v>111</v>
      </c>
      <c r="AI677" s="60"/>
      <c r="AJ677" s="60" t="s">
        <v>3239</v>
      </c>
      <c r="AK677" s="61"/>
    </row>
    <row r="678" spans="1:37" x14ac:dyDescent="0.3">
      <c r="D678" t="str">
        <f>IF(A678&lt;&gt;"",A678,IF(B678&lt;&gt;"",B678,IF(C678&lt;&gt;"",C678,"")))</f>
        <v/>
      </c>
      <c r="E678" t="str">
        <f>_xlfn.IFNA(VLOOKUP(D678,'Colt Inv June'!A:B,2,0),"")</f>
        <v/>
      </c>
      <c r="F678" t="s">
        <v>111</v>
      </c>
      <c r="G678" t="s">
        <v>111</v>
      </c>
      <c r="H678" t="s">
        <v>4427</v>
      </c>
      <c r="I678" t="s">
        <v>327</v>
      </c>
      <c r="J678" s="59">
        <v>691</v>
      </c>
      <c r="K678" s="60" t="s">
        <v>1517</v>
      </c>
      <c r="L678" s="60" t="s">
        <v>4422</v>
      </c>
      <c r="M678" s="60" t="s">
        <v>1518</v>
      </c>
      <c r="N678" s="60" t="s">
        <v>1519</v>
      </c>
      <c r="O678" s="60" t="s">
        <v>4423</v>
      </c>
      <c r="P678" s="60" t="s">
        <v>626</v>
      </c>
      <c r="Q678" s="60" t="s">
        <v>4053</v>
      </c>
      <c r="R678" s="60" t="s">
        <v>4424</v>
      </c>
      <c r="S678" s="60" t="s">
        <v>111</v>
      </c>
      <c r="T678" s="60" t="s">
        <v>71</v>
      </c>
      <c r="U678" s="60" t="s">
        <v>111</v>
      </c>
      <c r="V678" s="60" t="s">
        <v>4425</v>
      </c>
      <c r="W678" s="60" t="s">
        <v>111</v>
      </c>
      <c r="X678" s="60" t="s">
        <v>4426</v>
      </c>
      <c r="Y678" s="60" t="s">
        <v>4427</v>
      </c>
      <c r="Z678" s="60" t="s">
        <v>4428</v>
      </c>
      <c r="AA678" s="60" t="s">
        <v>4429</v>
      </c>
      <c r="AB678" s="60" t="s">
        <v>3057</v>
      </c>
      <c r="AC678" s="60" t="s">
        <v>4430</v>
      </c>
      <c r="AD678" s="60" t="s">
        <v>111</v>
      </c>
      <c r="AE678" s="60" t="s">
        <v>111</v>
      </c>
      <c r="AF678" s="60" t="s">
        <v>111</v>
      </c>
      <c r="AG678" s="60" t="s">
        <v>111</v>
      </c>
      <c r="AH678" s="60" t="s">
        <v>111</v>
      </c>
      <c r="AI678" s="60"/>
      <c r="AJ678" s="60" t="s">
        <v>4423</v>
      </c>
      <c r="AK678" s="61"/>
    </row>
    <row r="679" spans="1:37" x14ac:dyDescent="0.3">
      <c r="D679" t="str">
        <f>IF(A679&lt;&gt;"",A679,IF(B679&lt;&gt;"",B679,IF(C679&lt;&gt;"",C679,"")))</f>
        <v/>
      </c>
      <c r="E679" t="str">
        <f>_xlfn.IFNA(VLOOKUP(D679,'Colt Inv June'!A:B,2,0),"")</f>
        <v/>
      </c>
      <c r="F679" t="s">
        <v>111</v>
      </c>
      <c r="G679" t="s">
        <v>111</v>
      </c>
      <c r="H679" t="s">
        <v>4427</v>
      </c>
      <c r="I679" t="s">
        <v>327</v>
      </c>
      <c r="J679" s="59">
        <v>693</v>
      </c>
      <c r="K679" s="60" t="s">
        <v>1517</v>
      </c>
      <c r="L679" s="60" t="s">
        <v>4435</v>
      </c>
      <c r="M679" s="60" t="s">
        <v>1518</v>
      </c>
      <c r="N679" s="60" t="s">
        <v>1519</v>
      </c>
      <c r="O679" s="60" t="s">
        <v>4436</v>
      </c>
      <c r="P679" s="60" t="s">
        <v>668</v>
      </c>
      <c r="Q679" s="60" t="s">
        <v>4437</v>
      </c>
      <c r="R679" s="60" t="s">
        <v>4424</v>
      </c>
      <c r="S679" s="60" t="s">
        <v>111</v>
      </c>
      <c r="T679" s="60" t="s">
        <v>71</v>
      </c>
      <c r="U679" s="60" t="s">
        <v>111</v>
      </c>
      <c r="V679" s="60" t="s">
        <v>4425</v>
      </c>
      <c r="W679" s="60" t="s">
        <v>111</v>
      </c>
      <c r="X679" s="60" t="s">
        <v>4426</v>
      </c>
      <c r="Y679" s="60" t="s">
        <v>4427</v>
      </c>
      <c r="Z679" s="60" t="s">
        <v>4428</v>
      </c>
      <c r="AA679" s="60" t="s">
        <v>4429</v>
      </c>
      <c r="AB679" s="60" t="s">
        <v>632</v>
      </c>
      <c r="AC679" s="60" t="s">
        <v>4438</v>
      </c>
      <c r="AD679" s="60" t="s">
        <v>111</v>
      </c>
      <c r="AE679" s="60" t="s">
        <v>111</v>
      </c>
      <c r="AF679" s="60" t="s">
        <v>111</v>
      </c>
      <c r="AG679" s="60" t="s">
        <v>111</v>
      </c>
      <c r="AH679" s="60" t="s">
        <v>111</v>
      </c>
      <c r="AI679" s="60"/>
      <c r="AJ679" s="60" t="s">
        <v>4436</v>
      </c>
      <c r="AK679" s="61"/>
    </row>
    <row r="680" spans="1:37" x14ac:dyDescent="0.3">
      <c r="D680" t="str">
        <f>IF(A680&lt;&gt;"",A680,IF(B680&lt;&gt;"",B680,IF(C680&lt;&gt;"",C680,"")))</f>
        <v/>
      </c>
      <c r="E680" t="str">
        <f>_xlfn.IFNA(VLOOKUP(D680,'Colt Inv June'!A:B,2,0),"")</f>
        <v/>
      </c>
      <c r="F680" t="s">
        <v>111</v>
      </c>
      <c r="G680" t="s">
        <v>111</v>
      </c>
      <c r="H680" t="s">
        <v>4427</v>
      </c>
      <c r="I680" t="s">
        <v>327</v>
      </c>
      <c r="J680" s="62">
        <v>694</v>
      </c>
      <c r="K680" s="63" t="s">
        <v>1517</v>
      </c>
      <c r="L680" s="63" t="s">
        <v>4439</v>
      </c>
      <c r="M680" s="63" t="s">
        <v>1518</v>
      </c>
      <c r="N680" s="63" t="s">
        <v>1519</v>
      </c>
      <c r="O680" s="63" t="s">
        <v>4440</v>
      </c>
      <c r="P680" s="63" t="s">
        <v>626</v>
      </c>
      <c r="Q680" s="63" t="s">
        <v>4441</v>
      </c>
      <c r="R680" s="63" t="s">
        <v>4424</v>
      </c>
      <c r="S680" s="63" t="s">
        <v>111</v>
      </c>
      <c r="T680" s="63" t="s">
        <v>129</v>
      </c>
      <c r="U680" s="63" t="s">
        <v>111</v>
      </c>
      <c r="V680" s="63" t="s">
        <v>3291</v>
      </c>
      <c r="W680" s="63" t="s">
        <v>111</v>
      </c>
      <c r="X680" s="63" t="s">
        <v>4426</v>
      </c>
      <c r="Y680" s="63" t="s">
        <v>4427</v>
      </c>
      <c r="Z680" s="63" t="s">
        <v>4428</v>
      </c>
      <c r="AA680" s="63" t="s">
        <v>4429</v>
      </c>
      <c r="AB680" s="63" t="s">
        <v>632</v>
      </c>
      <c r="AC680" s="63" t="s">
        <v>4430</v>
      </c>
      <c r="AD680" s="63" t="s">
        <v>111</v>
      </c>
      <c r="AE680" s="63" t="s">
        <v>111</v>
      </c>
      <c r="AF680" s="63" t="s">
        <v>111</v>
      </c>
      <c r="AG680" s="63" t="s">
        <v>111</v>
      </c>
      <c r="AH680" s="63" t="s">
        <v>111</v>
      </c>
      <c r="AI680" s="63"/>
      <c r="AJ680" s="63" t="s">
        <v>4440</v>
      </c>
      <c r="AK680" s="64"/>
    </row>
    <row r="681" spans="1:37" x14ac:dyDescent="0.3">
      <c r="A681" t="s">
        <v>213</v>
      </c>
      <c r="B681" t="s">
        <v>213</v>
      </c>
      <c r="C681" t="s">
        <v>213</v>
      </c>
      <c r="D681" t="str">
        <f>IF(A681&lt;&gt;"",A681,IF(B681&lt;&gt;"",B681,IF(C681&lt;&gt;"",C681,"")))</f>
        <v>BRU/BRU/IA-149653</v>
      </c>
      <c r="E681" t="str">
        <f>_xlfn.IFNA(VLOOKUP(D681,'Colt Inv June'!A:B,2,0),"")</f>
        <v>DATA INNOVATIONS EUROPE SA</v>
      </c>
      <c r="F681" t="s">
        <v>2499</v>
      </c>
      <c r="G681" t="s">
        <v>211</v>
      </c>
      <c r="H681" t="s">
        <v>2499</v>
      </c>
      <c r="I681" t="s">
        <v>211</v>
      </c>
      <c r="J681" s="62">
        <v>391</v>
      </c>
      <c r="K681" s="63" t="s">
        <v>1551</v>
      </c>
      <c r="L681" s="63" t="s">
        <v>212</v>
      </c>
      <c r="M681" s="63" t="s">
        <v>1552</v>
      </c>
      <c r="N681" s="63" t="s">
        <v>1553</v>
      </c>
      <c r="O681" s="63" t="s">
        <v>213</v>
      </c>
      <c r="P681" s="63" t="s">
        <v>626</v>
      </c>
      <c r="Q681" s="63" t="s">
        <v>1716</v>
      </c>
      <c r="R681" s="63" t="s">
        <v>3178</v>
      </c>
      <c r="S681" s="63" t="s">
        <v>3179</v>
      </c>
      <c r="T681" s="63" t="s">
        <v>111</v>
      </c>
      <c r="U681" s="63" t="s">
        <v>111</v>
      </c>
      <c r="V681" s="63" t="s">
        <v>215</v>
      </c>
      <c r="W681" s="63" t="s">
        <v>72</v>
      </c>
      <c r="X681" s="63" t="s">
        <v>3180</v>
      </c>
      <c r="Y681" s="63" t="s">
        <v>2499</v>
      </c>
      <c r="Z681" s="63" t="s">
        <v>1558</v>
      </c>
      <c r="AA681" s="63" t="s">
        <v>214</v>
      </c>
      <c r="AB681" s="63" t="s">
        <v>76</v>
      </c>
      <c r="AC681" s="63" t="s">
        <v>3181</v>
      </c>
      <c r="AD681" s="63" t="s">
        <v>3008</v>
      </c>
      <c r="AE681" s="63" t="s">
        <v>111</v>
      </c>
      <c r="AF681" s="63" t="s">
        <v>111</v>
      </c>
      <c r="AG681" s="63" t="s">
        <v>3181</v>
      </c>
      <c r="AH681" s="63" t="s">
        <v>111</v>
      </c>
      <c r="AI681" s="63"/>
      <c r="AJ681" s="63" t="s">
        <v>213</v>
      </c>
      <c r="AK681" s="64"/>
    </row>
    <row r="682" spans="1:37" x14ac:dyDescent="0.3">
      <c r="A682" t="s">
        <v>218</v>
      </c>
      <c r="B682" t="s">
        <v>218</v>
      </c>
      <c r="C682" t="s">
        <v>218</v>
      </c>
      <c r="D682" t="str">
        <f>IF(A682&lt;&gt;"",A682,IF(B682&lt;&gt;"",B682,IF(C682&lt;&gt;"",C682,"")))</f>
        <v>BRU/BRU/IA-149858</v>
      </c>
      <c r="E682" t="str">
        <f>_xlfn.IFNA(VLOOKUP(D682,'Colt Inv June'!A:B,2,0),"")</f>
        <v>ICF CONSULTING SERVICE</v>
      </c>
      <c r="F682" t="s">
        <v>4482</v>
      </c>
      <c r="G682" t="s">
        <v>216</v>
      </c>
      <c r="H682" t="s">
        <v>4482</v>
      </c>
      <c r="I682" t="s">
        <v>216</v>
      </c>
      <c r="J682" s="62">
        <v>701</v>
      </c>
      <c r="K682" s="63" t="s">
        <v>111</v>
      </c>
      <c r="L682" s="63" t="s">
        <v>217</v>
      </c>
      <c r="M682" s="63" t="s">
        <v>1552</v>
      </c>
      <c r="N682" s="63" t="s">
        <v>1553</v>
      </c>
      <c r="O682" s="63" t="s">
        <v>218</v>
      </c>
      <c r="P682" s="63" t="s">
        <v>626</v>
      </c>
      <c r="Q682" s="63" t="s">
        <v>2926</v>
      </c>
      <c r="R682" s="63" t="s">
        <v>4424</v>
      </c>
      <c r="S682" s="63" t="s">
        <v>3604</v>
      </c>
      <c r="T682" s="63" t="s">
        <v>221</v>
      </c>
      <c r="U682" s="63" t="s">
        <v>111</v>
      </c>
      <c r="V682" s="63" t="s">
        <v>220</v>
      </c>
      <c r="W682" s="63" t="s">
        <v>111</v>
      </c>
      <c r="X682" s="63" t="s">
        <v>4426</v>
      </c>
      <c r="Y682" s="63" t="s">
        <v>4482</v>
      </c>
      <c r="Z682" s="63" t="s">
        <v>1558</v>
      </c>
      <c r="AA682" s="63" t="s">
        <v>219</v>
      </c>
      <c r="AB682" s="63" t="s">
        <v>76</v>
      </c>
      <c r="AC682" s="63" t="s">
        <v>4483</v>
      </c>
      <c r="AD682" s="63" t="s">
        <v>4484</v>
      </c>
      <c r="AE682" s="63" t="s">
        <v>111</v>
      </c>
      <c r="AF682" s="63" t="s">
        <v>111</v>
      </c>
      <c r="AG682" s="63" t="s">
        <v>4483</v>
      </c>
      <c r="AH682" s="63" t="s">
        <v>111</v>
      </c>
      <c r="AI682" s="63"/>
      <c r="AJ682" s="63" t="s">
        <v>218</v>
      </c>
      <c r="AK682" s="64"/>
    </row>
    <row r="683" spans="1:37" x14ac:dyDescent="0.3">
      <c r="D683" t="str">
        <f>IF(A683&lt;&gt;"",A683,IF(B683&lt;&gt;"",B683,IF(C683&lt;&gt;"",C683,"")))</f>
        <v/>
      </c>
      <c r="E683" t="str">
        <f>_xlfn.IFNA(VLOOKUP(D683,'Colt Inv June'!A:B,2,0),"")</f>
        <v/>
      </c>
      <c r="F683" t="s">
        <v>111</v>
      </c>
      <c r="G683" t="s">
        <v>111</v>
      </c>
      <c r="H683" t="s">
        <v>4479</v>
      </c>
      <c r="I683" t="s">
        <v>403</v>
      </c>
      <c r="J683" s="59">
        <v>700</v>
      </c>
      <c r="K683" s="60" t="s">
        <v>1517</v>
      </c>
      <c r="L683" s="60" t="s">
        <v>4477</v>
      </c>
      <c r="M683" s="60" t="s">
        <v>1518</v>
      </c>
      <c r="N683" s="60" t="s">
        <v>1519</v>
      </c>
      <c r="O683" s="60" t="s">
        <v>4478</v>
      </c>
      <c r="P683" s="60" t="s">
        <v>626</v>
      </c>
      <c r="Q683" s="60" t="s">
        <v>3050</v>
      </c>
      <c r="R683" s="60" t="s">
        <v>4424</v>
      </c>
      <c r="S683" s="60" t="s">
        <v>111</v>
      </c>
      <c r="T683" s="60" t="s">
        <v>407</v>
      </c>
      <c r="U683" s="60" t="s">
        <v>111</v>
      </c>
      <c r="V683" s="60" t="s">
        <v>496</v>
      </c>
      <c r="W683" s="60" t="s">
        <v>111</v>
      </c>
      <c r="X683" s="60" t="s">
        <v>4426</v>
      </c>
      <c r="Y683" s="60" t="s">
        <v>4479</v>
      </c>
      <c r="Z683" s="60" t="s">
        <v>4428</v>
      </c>
      <c r="AA683" s="60" t="s">
        <v>4480</v>
      </c>
      <c r="AB683" s="60" t="s">
        <v>76</v>
      </c>
      <c r="AC683" s="60" t="s">
        <v>4481</v>
      </c>
      <c r="AD683" s="60" t="s">
        <v>3558</v>
      </c>
      <c r="AE683" s="60" t="s">
        <v>111</v>
      </c>
      <c r="AF683" s="60" t="s">
        <v>111</v>
      </c>
      <c r="AG683" s="60" t="s">
        <v>111</v>
      </c>
      <c r="AH683" s="60" t="s">
        <v>111</v>
      </c>
      <c r="AI683" s="60"/>
      <c r="AJ683" s="60" t="s">
        <v>4478</v>
      </c>
      <c r="AK683" s="61"/>
    </row>
    <row r="684" spans="1:37" x14ac:dyDescent="0.3">
      <c r="D684" t="str">
        <f>IF(A684&lt;&gt;"",A684,IF(B684&lt;&gt;"",B684,IF(C684&lt;&gt;"",C684,"")))</f>
        <v/>
      </c>
      <c r="E684" t="str">
        <f>_xlfn.IFNA(VLOOKUP(D684,'Colt Inv June'!A:B,2,0),"")</f>
        <v/>
      </c>
      <c r="F684" t="s">
        <v>111</v>
      </c>
      <c r="G684" t="s">
        <v>111</v>
      </c>
      <c r="H684" t="s">
        <v>111</v>
      </c>
      <c r="I684" t="s">
        <v>111</v>
      </c>
      <c r="J684" s="62">
        <v>696</v>
      </c>
      <c r="K684" s="63" t="s">
        <v>1517</v>
      </c>
      <c r="L684" s="63" t="s">
        <v>4448</v>
      </c>
      <c r="M684" s="63" t="s">
        <v>1518</v>
      </c>
      <c r="N684" s="63" t="s">
        <v>1519</v>
      </c>
      <c r="O684" s="63" t="s">
        <v>4449</v>
      </c>
      <c r="P684" s="63" t="s">
        <v>626</v>
      </c>
      <c r="Q684" s="63" t="s">
        <v>4450</v>
      </c>
      <c r="R684" s="63" t="s">
        <v>4424</v>
      </c>
      <c r="S684" s="63" t="s">
        <v>4451</v>
      </c>
      <c r="T684" s="63" t="s">
        <v>4452</v>
      </c>
      <c r="U684" s="63" t="s">
        <v>111</v>
      </c>
      <c r="V684" s="63" t="s">
        <v>4453</v>
      </c>
      <c r="W684" s="63" t="s">
        <v>111</v>
      </c>
      <c r="X684" s="63" t="s">
        <v>4426</v>
      </c>
      <c r="Y684" s="63" t="s">
        <v>4454</v>
      </c>
      <c r="Z684" s="63" t="s">
        <v>4428</v>
      </c>
      <c r="AA684" s="63" t="s">
        <v>4455</v>
      </c>
      <c r="AB684" s="63" t="s">
        <v>3057</v>
      </c>
      <c r="AC684" s="63" t="s">
        <v>4456</v>
      </c>
      <c r="AD684" s="63" t="s">
        <v>4457</v>
      </c>
      <c r="AE684" s="63" t="s">
        <v>111</v>
      </c>
      <c r="AF684" s="63" t="s">
        <v>111</v>
      </c>
      <c r="AG684" s="63" t="s">
        <v>111</v>
      </c>
      <c r="AH684" s="63" t="s">
        <v>111</v>
      </c>
      <c r="AI684" s="63"/>
      <c r="AJ684" s="63" t="s">
        <v>4449</v>
      </c>
      <c r="AK684" s="64"/>
    </row>
    <row r="685" spans="1:37" x14ac:dyDescent="0.3">
      <c r="D685" t="str">
        <f>IF(A685&lt;&gt;"",A685,IF(B685&lt;&gt;"",B685,IF(C685&lt;&gt;"",C685,"")))</f>
        <v/>
      </c>
      <c r="E685" t="str">
        <f>_xlfn.IFNA(VLOOKUP(D685,'Colt Inv June'!A:B,2,0),"")</f>
        <v/>
      </c>
      <c r="F685" t="s">
        <v>111</v>
      </c>
      <c r="G685" t="s">
        <v>111</v>
      </c>
      <c r="H685" t="s">
        <v>2321</v>
      </c>
      <c r="I685" t="s">
        <v>990</v>
      </c>
      <c r="J685" s="62">
        <v>393</v>
      </c>
      <c r="K685" s="63" t="s">
        <v>1517</v>
      </c>
      <c r="L685" s="63" t="s">
        <v>3187</v>
      </c>
      <c r="M685" s="63" t="s">
        <v>1518</v>
      </c>
      <c r="N685" s="63" t="s">
        <v>1519</v>
      </c>
      <c r="O685" s="63" t="s">
        <v>3188</v>
      </c>
      <c r="P685" s="63" t="s">
        <v>626</v>
      </c>
      <c r="Q685" s="63" t="s">
        <v>111</v>
      </c>
      <c r="R685" s="63" t="s">
        <v>3189</v>
      </c>
      <c r="S685" s="63" t="s">
        <v>111</v>
      </c>
      <c r="T685" s="63" t="s">
        <v>3190</v>
      </c>
      <c r="U685" s="63" t="s">
        <v>111</v>
      </c>
      <c r="V685" s="63" t="s">
        <v>98</v>
      </c>
      <c r="W685" s="63" t="s">
        <v>104</v>
      </c>
      <c r="X685" s="63" t="s">
        <v>2830</v>
      </c>
      <c r="Y685" s="63" t="s">
        <v>2321</v>
      </c>
      <c r="Z685" s="63" t="s">
        <v>1968</v>
      </c>
      <c r="AA685" s="63" t="s">
        <v>3191</v>
      </c>
      <c r="AB685" s="63" t="s">
        <v>3192</v>
      </c>
      <c r="AC685" s="63" t="s">
        <v>111</v>
      </c>
      <c r="AD685" s="63" t="s">
        <v>111</v>
      </c>
      <c r="AE685" s="63" t="s">
        <v>111</v>
      </c>
      <c r="AF685" s="63" t="s">
        <v>111</v>
      </c>
      <c r="AG685" s="63" t="s">
        <v>111</v>
      </c>
      <c r="AH685" s="63" t="s">
        <v>111</v>
      </c>
      <c r="AI685" s="63"/>
      <c r="AJ685" s="63" t="s">
        <v>3188</v>
      </c>
      <c r="AK685" s="64"/>
    </row>
    <row r="686" spans="1:37" x14ac:dyDescent="0.3">
      <c r="D686" t="str">
        <f>IF(A686&lt;&gt;"",A686,IF(B686&lt;&gt;"",B686,IF(C686&lt;&gt;"",C686,"")))</f>
        <v/>
      </c>
      <c r="E686" t="str">
        <f>_xlfn.IFNA(VLOOKUP(D686,'Colt Inv June'!A:B,2,0),"")</f>
        <v/>
      </c>
      <c r="F686" t="s">
        <v>111</v>
      </c>
      <c r="G686" t="s">
        <v>111</v>
      </c>
      <c r="H686" t="s">
        <v>2321</v>
      </c>
      <c r="I686" t="s">
        <v>990</v>
      </c>
      <c r="J686" s="59">
        <v>425</v>
      </c>
      <c r="K686" s="60" t="s">
        <v>1517</v>
      </c>
      <c r="L686" s="60" t="s">
        <v>3331</v>
      </c>
      <c r="M686" s="60" t="s">
        <v>1518</v>
      </c>
      <c r="N686" s="60" t="s">
        <v>1519</v>
      </c>
      <c r="O686" s="60" t="s">
        <v>3188</v>
      </c>
      <c r="P686" s="60" t="s">
        <v>626</v>
      </c>
      <c r="Q686" s="60" t="s">
        <v>3332</v>
      </c>
      <c r="R686" s="60" t="s">
        <v>2779</v>
      </c>
      <c r="S686" s="60" t="s">
        <v>3333</v>
      </c>
      <c r="T686" s="60" t="s">
        <v>3334</v>
      </c>
      <c r="U686" s="60" t="s">
        <v>72</v>
      </c>
      <c r="V686" s="60" t="s">
        <v>104</v>
      </c>
      <c r="W686" s="60" t="s">
        <v>72</v>
      </c>
      <c r="X686" s="60" t="s">
        <v>3335</v>
      </c>
      <c r="Y686" s="60" t="s">
        <v>2321</v>
      </c>
      <c r="Z686" s="60" t="s">
        <v>1968</v>
      </c>
      <c r="AA686" s="60" t="s">
        <v>3191</v>
      </c>
      <c r="AB686" s="60" t="s">
        <v>76</v>
      </c>
      <c r="AC686" s="60" t="s">
        <v>3336</v>
      </c>
      <c r="AD686" s="60" t="s">
        <v>3008</v>
      </c>
      <c r="AE686" s="60" t="s">
        <v>111</v>
      </c>
      <c r="AF686" s="60" t="s">
        <v>111</v>
      </c>
      <c r="AG686" s="60" t="s">
        <v>111</v>
      </c>
      <c r="AH686" s="60" t="s">
        <v>111</v>
      </c>
      <c r="AI686" s="60"/>
      <c r="AJ686" s="60" t="s">
        <v>3188</v>
      </c>
      <c r="AK686" s="61"/>
    </row>
    <row r="687" spans="1:37" x14ac:dyDescent="0.3">
      <c r="D687" t="str">
        <f>IF(A687&lt;&gt;"",A687,IF(B687&lt;&gt;"",B687,IF(C687&lt;&gt;"",C687,"")))</f>
        <v/>
      </c>
      <c r="E687" t="str">
        <f>_xlfn.IFNA(VLOOKUP(D687,'Colt Inv June'!A:B,2,0),"")</f>
        <v/>
      </c>
      <c r="F687" t="s">
        <v>111</v>
      </c>
      <c r="G687" t="s">
        <v>111</v>
      </c>
      <c r="H687" t="s">
        <v>2321</v>
      </c>
      <c r="I687" t="s">
        <v>990</v>
      </c>
      <c r="J687" s="62">
        <v>655</v>
      </c>
      <c r="K687" s="63" t="s">
        <v>1517</v>
      </c>
      <c r="L687" s="63" t="s">
        <v>3331</v>
      </c>
      <c r="M687" s="63" t="s">
        <v>1518</v>
      </c>
      <c r="N687" s="63" t="s">
        <v>1519</v>
      </c>
      <c r="O687" s="63" t="s">
        <v>3188</v>
      </c>
      <c r="P687" s="63" t="s">
        <v>1759</v>
      </c>
      <c r="Q687" s="63" t="s">
        <v>1989</v>
      </c>
      <c r="R687" s="63" t="s">
        <v>2779</v>
      </c>
      <c r="S687" s="63" t="s">
        <v>3333</v>
      </c>
      <c r="T687" s="63" t="s">
        <v>72</v>
      </c>
      <c r="U687" s="63" t="s">
        <v>72</v>
      </c>
      <c r="V687" s="63" t="s">
        <v>72</v>
      </c>
      <c r="W687" s="63" t="s">
        <v>72</v>
      </c>
      <c r="X687" s="63" t="s">
        <v>3323</v>
      </c>
      <c r="Y687" s="63" t="s">
        <v>2321</v>
      </c>
      <c r="Z687" s="63" t="s">
        <v>1968</v>
      </c>
      <c r="AA687" s="63" t="s">
        <v>3191</v>
      </c>
      <c r="AB687" s="63" t="s">
        <v>1539</v>
      </c>
      <c r="AC687" s="63" t="s">
        <v>3336</v>
      </c>
      <c r="AD687" s="63" t="s">
        <v>3008</v>
      </c>
      <c r="AE687" s="63" t="s">
        <v>111</v>
      </c>
      <c r="AF687" s="63" t="s">
        <v>111</v>
      </c>
      <c r="AG687" s="63" t="s">
        <v>111</v>
      </c>
      <c r="AH687" s="63" t="s">
        <v>111</v>
      </c>
      <c r="AI687" s="63"/>
      <c r="AJ687" s="63" t="s">
        <v>3188</v>
      </c>
      <c r="AK687" s="64"/>
    </row>
    <row r="688" spans="1:37" x14ac:dyDescent="0.3">
      <c r="D688" t="str">
        <f>IF(A688&lt;&gt;"",A688,IF(B688&lt;&gt;"",B688,IF(C688&lt;&gt;"",C688,"")))</f>
        <v/>
      </c>
      <c r="E688" t="str">
        <f>_xlfn.IFNA(VLOOKUP(D688,'Colt Inv June'!A:B,2,0),"")</f>
        <v/>
      </c>
      <c r="F688" t="s">
        <v>111</v>
      </c>
      <c r="G688" t="s">
        <v>111</v>
      </c>
      <c r="H688" t="s">
        <v>111</v>
      </c>
      <c r="I688" t="s">
        <v>111</v>
      </c>
      <c r="J688" s="59">
        <v>394</v>
      </c>
      <c r="K688" s="60" t="s">
        <v>111</v>
      </c>
      <c r="L688" s="60" t="s">
        <v>3193</v>
      </c>
      <c r="M688" s="60" t="s">
        <v>1518</v>
      </c>
      <c r="N688" s="60" t="s">
        <v>1519</v>
      </c>
      <c r="O688" s="60" t="s">
        <v>3194</v>
      </c>
      <c r="P688" s="60" t="s">
        <v>626</v>
      </c>
      <c r="Q688" s="60" t="s">
        <v>1716</v>
      </c>
      <c r="R688" s="60" t="s">
        <v>3195</v>
      </c>
      <c r="S688" s="60" t="s">
        <v>3195</v>
      </c>
      <c r="T688" s="60" t="s">
        <v>165</v>
      </c>
      <c r="U688" s="60" t="s">
        <v>72</v>
      </c>
      <c r="V688" s="60" t="s">
        <v>72</v>
      </c>
      <c r="W688" s="60" t="s">
        <v>72</v>
      </c>
      <c r="X688" s="60" t="s">
        <v>3196</v>
      </c>
      <c r="Y688" s="60" t="s">
        <v>3197</v>
      </c>
      <c r="Z688" s="60" t="s">
        <v>1585</v>
      </c>
      <c r="AA688" s="60" t="s">
        <v>3198</v>
      </c>
      <c r="AB688" s="60" t="s">
        <v>76</v>
      </c>
      <c r="AC688" s="60" t="s">
        <v>3199</v>
      </c>
      <c r="AD688" s="60" t="s">
        <v>3158</v>
      </c>
      <c r="AE688" s="60" t="s">
        <v>111</v>
      </c>
      <c r="AF688" s="60" t="s">
        <v>111</v>
      </c>
      <c r="AG688" s="60" t="s">
        <v>3199</v>
      </c>
      <c r="AH688" s="60" t="s">
        <v>111</v>
      </c>
      <c r="AI688" s="60"/>
      <c r="AJ688" s="60" t="s">
        <v>3194</v>
      </c>
      <c r="AK688" s="61"/>
    </row>
    <row r="689" spans="1:37" x14ac:dyDescent="0.3">
      <c r="A689" t="s">
        <v>223</v>
      </c>
      <c r="B689" t="s">
        <v>223</v>
      </c>
      <c r="C689" t="s">
        <v>223</v>
      </c>
      <c r="D689" t="str">
        <f>IF(A689&lt;&gt;"",A689,IF(B689&lt;&gt;"",B689,IF(C689&lt;&gt;"",C689,"")))</f>
        <v>BRU/BRU/IA-151170</v>
      </c>
      <c r="E689" t="str">
        <f>_xlfn.IFNA(VLOOKUP(D689,'Colt Inv June'!A:B,2,0),"")</f>
        <v>DENTAL PROMOTION &amp; INNOVATION SA</v>
      </c>
      <c r="F689" t="s">
        <v>1557</v>
      </c>
      <c r="G689" t="s">
        <v>120</v>
      </c>
      <c r="H689" t="s">
        <v>1557</v>
      </c>
      <c r="I689" t="s">
        <v>120</v>
      </c>
      <c r="J689" s="59">
        <v>392</v>
      </c>
      <c r="K689" s="60" t="s">
        <v>111</v>
      </c>
      <c r="L689" s="60" t="s">
        <v>222</v>
      </c>
      <c r="M689" s="60" t="s">
        <v>1552</v>
      </c>
      <c r="N689" s="60" t="s">
        <v>1553</v>
      </c>
      <c r="O689" s="60" t="s">
        <v>223</v>
      </c>
      <c r="P689" s="60" t="s">
        <v>626</v>
      </c>
      <c r="Q689" s="60" t="s">
        <v>3182</v>
      </c>
      <c r="R689" s="60" t="s">
        <v>3183</v>
      </c>
      <c r="S689" s="60" t="s">
        <v>3184</v>
      </c>
      <c r="T689" s="60" t="s">
        <v>126</v>
      </c>
      <c r="U689" s="60" t="s">
        <v>72</v>
      </c>
      <c r="V689" s="60" t="s">
        <v>225</v>
      </c>
      <c r="W689" s="60" t="s">
        <v>126</v>
      </c>
      <c r="X689" s="60" t="s">
        <v>3185</v>
      </c>
      <c r="Y689" s="60" t="s">
        <v>1557</v>
      </c>
      <c r="Z689" s="60" t="s">
        <v>1558</v>
      </c>
      <c r="AA689" s="60" t="s">
        <v>224</v>
      </c>
      <c r="AB689" s="60" t="s">
        <v>76</v>
      </c>
      <c r="AC689" s="60" t="s">
        <v>3186</v>
      </c>
      <c r="AD689" s="60" t="s">
        <v>3158</v>
      </c>
      <c r="AE689" s="60" t="s">
        <v>111</v>
      </c>
      <c r="AF689" s="60" t="s">
        <v>111</v>
      </c>
      <c r="AG689" s="60" t="s">
        <v>3186</v>
      </c>
      <c r="AH689" s="60" t="s">
        <v>111</v>
      </c>
      <c r="AI689" s="60"/>
      <c r="AJ689" s="60" t="s">
        <v>223</v>
      </c>
      <c r="AK689" s="61"/>
    </row>
    <row r="690" spans="1:37" x14ac:dyDescent="0.3">
      <c r="D690" t="str">
        <f>IF(A690&lt;&gt;"",A690,IF(B690&lt;&gt;"",B690,IF(C690&lt;&gt;"",C690,"")))</f>
        <v/>
      </c>
      <c r="E690" t="str">
        <f>_xlfn.IFNA(VLOOKUP(D690,'Colt Inv June'!A:B,2,0),"")</f>
        <v/>
      </c>
      <c r="F690" t="s">
        <v>111</v>
      </c>
      <c r="G690" t="s">
        <v>111</v>
      </c>
      <c r="H690" t="s">
        <v>3225</v>
      </c>
      <c r="I690" t="s">
        <v>264</v>
      </c>
      <c r="J690" s="62">
        <v>400</v>
      </c>
      <c r="K690" s="63" t="s">
        <v>1517</v>
      </c>
      <c r="L690" s="63" t="s">
        <v>3219</v>
      </c>
      <c r="M690" s="63" t="s">
        <v>1518</v>
      </c>
      <c r="N690" s="63" t="s">
        <v>2015</v>
      </c>
      <c r="O690" s="63" t="s">
        <v>3220</v>
      </c>
      <c r="P690" s="63" t="s">
        <v>626</v>
      </c>
      <c r="Q690" s="63" t="s">
        <v>3221</v>
      </c>
      <c r="R690" s="63" t="s">
        <v>3222</v>
      </c>
      <c r="S690" s="63" t="s">
        <v>111</v>
      </c>
      <c r="T690" s="63" t="s">
        <v>3223</v>
      </c>
      <c r="U690" s="63" t="s">
        <v>111</v>
      </c>
      <c r="V690" s="63" t="s">
        <v>456</v>
      </c>
      <c r="W690" s="63" t="s">
        <v>649</v>
      </c>
      <c r="X690" s="63" t="s">
        <v>3224</v>
      </c>
      <c r="Y690" s="63" t="s">
        <v>3225</v>
      </c>
      <c r="Z690" s="63" t="s">
        <v>1585</v>
      </c>
      <c r="AA690" s="63" t="s">
        <v>3226</v>
      </c>
      <c r="AB690" s="63" t="s">
        <v>3227</v>
      </c>
      <c r="AC690" s="63" t="s">
        <v>3228</v>
      </c>
      <c r="AD690" s="63" t="s">
        <v>3158</v>
      </c>
      <c r="AE690" s="63" t="s">
        <v>111</v>
      </c>
      <c r="AF690" s="63" t="s">
        <v>111</v>
      </c>
      <c r="AG690" s="63" t="s">
        <v>111</v>
      </c>
      <c r="AH690" s="63" t="s">
        <v>111</v>
      </c>
      <c r="AI690" s="63"/>
      <c r="AJ690" s="63" t="s">
        <v>3220</v>
      </c>
      <c r="AK690" s="64"/>
    </row>
    <row r="691" spans="1:37" x14ac:dyDescent="0.3">
      <c r="D691" t="str">
        <f>IF(A691&lt;&gt;"",A691,IF(B691&lt;&gt;"",B691,IF(C691&lt;&gt;"",C691,"")))</f>
        <v/>
      </c>
      <c r="E691" t="str">
        <f>_xlfn.IFNA(VLOOKUP(D691,'Colt Inv June'!A:B,2,0),"")</f>
        <v/>
      </c>
      <c r="F691" t="s">
        <v>111</v>
      </c>
      <c r="G691" t="s">
        <v>111</v>
      </c>
      <c r="H691" t="s">
        <v>3225</v>
      </c>
      <c r="I691" t="s">
        <v>264</v>
      </c>
      <c r="J691" s="62">
        <v>1204</v>
      </c>
      <c r="K691" s="63" t="s">
        <v>1517</v>
      </c>
      <c r="L691" s="63" t="s">
        <v>3219</v>
      </c>
      <c r="M691" s="63" t="s">
        <v>1518</v>
      </c>
      <c r="N691" s="63" t="s">
        <v>2015</v>
      </c>
      <c r="O691" s="63" t="s">
        <v>3220</v>
      </c>
      <c r="P691" s="63" t="s">
        <v>626</v>
      </c>
      <c r="Q691" s="63" t="s">
        <v>4323</v>
      </c>
      <c r="R691" s="63" t="s">
        <v>3222</v>
      </c>
      <c r="S691" s="63" t="s">
        <v>3278</v>
      </c>
      <c r="T691" s="63" t="s">
        <v>3223</v>
      </c>
      <c r="U691" s="63" t="s">
        <v>111</v>
      </c>
      <c r="V691" s="63" t="s">
        <v>456</v>
      </c>
      <c r="W691" s="63" t="s">
        <v>649</v>
      </c>
      <c r="X691" s="63" t="s">
        <v>3224</v>
      </c>
      <c r="Y691" s="63" t="s">
        <v>3225</v>
      </c>
      <c r="Z691" s="63" t="s">
        <v>1585</v>
      </c>
      <c r="AA691" s="63" t="s">
        <v>3280</v>
      </c>
      <c r="AB691" s="63" t="s">
        <v>3227</v>
      </c>
      <c r="AC691" s="63" t="s">
        <v>3228</v>
      </c>
      <c r="AD691" s="63" t="s">
        <v>3158</v>
      </c>
      <c r="AE691" s="63" t="s">
        <v>111</v>
      </c>
      <c r="AF691" s="63" t="s">
        <v>111</v>
      </c>
      <c r="AG691" s="63" t="s">
        <v>111</v>
      </c>
      <c r="AH691" s="63" t="s">
        <v>111</v>
      </c>
      <c r="AI691" s="63"/>
      <c r="AJ691" s="63" t="s">
        <v>3220</v>
      </c>
      <c r="AK691" s="64"/>
    </row>
    <row r="692" spans="1:37" x14ac:dyDescent="0.3">
      <c r="A692" t="s">
        <v>679</v>
      </c>
      <c r="B692" t="s">
        <v>679</v>
      </c>
      <c r="C692" t="s">
        <v>679</v>
      </c>
      <c r="D692" t="str">
        <f>IF(A692&lt;&gt;"",A692,IF(B692&lt;&gt;"",B692,IF(C692&lt;&gt;"",C692,"")))</f>
        <v>BRU/BRU/IA-152377</v>
      </c>
      <c r="E692" t="str">
        <f>_xlfn.IFNA(VLOOKUP(D692,'Colt Inv June'!A:B,2,0),"")</f>
        <v>CERCLE DU LAC</v>
      </c>
      <c r="F692" t="s">
        <v>3225</v>
      </c>
      <c r="G692" t="s">
        <v>264</v>
      </c>
      <c r="H692" t="s">
        <v>3225</v>
      </c>
      <c r="I692" t="s">
        <v>264</v>
      </c>
      <c r="J692" s="59">
        <v>401</v>
      </c>
      <c r="K692" s="60" t="s">
        <v>1517</v>
      </c>
      <c r="L692" s="60" t="s">
        <v>678</v>
      </c>
      <c r="M692" s="60" t="s">
        <v>1518</v>
      </c>
      <c r="N692" s="60" t="s">
        <v>1553</v>
      </c>
      <c r="O692" s="60" t="s">
        <v>679</v>
      </c>
      <c r="P692" s="60" t="s">
        <v>668</v>
      </c>
      <c r="Q692" s="60" t="s">
        <v>3229</v>
      </c>
      <c r="R692" s="60" t="s">
        <v>3230</v>
      </c>
      <c r="S692" s="60" t="s">
        <v>111</v>
      </c>
      <c r="T692" s="60" t="s">
        <v>143</v>
      </c>
      <c r="U692" s="60" t="s">
        <v>143</v>
      </c>
      <c r="V692" s="60" t="s">
        <v>682</v>
      </c>
      <c r="W692" s="60" t="s">
        <v>225</v>
      </c>
      <c r="X692" s="60" t="s">
        <v>3231</v>
      </c>
      <c r="Y692" s="60" t="s">
        <v>3225</v>
      </c>
      <c r="Z692" s="60" t="s">
        <v>1701</v>
      </c>
      <c r="AA692" s="60" t="s">
        <v>3226</v>
      </c>
      <c r="AB692" s="60" t="s">
        <v>632</v>
      </c>
      <c r="AC692" s="60" t="s">
        <v>3228</v>
      </c>
      <c r="AD692" s="60" t="s">
        <v>3158</v>
      </c>
      <c r="AE692" s="60" t="s">
        <v>111</v>
      </c>
      <c r="AF692" s="60" t="s">
        <v>111</v>
      </c>
      <c r="AG692" s="60" t="s">
        <v>111</v>
      </c>
      <c r="AH692" s="60" t="s">
        <v>111</v>
      </c>
      <c r="AI692" s="60"/>
      <c r="AJ692" s="60" t="s">
        <v>679</v>
      </c>
      <c r="AK692" s="61"/>
    </row>
    <row r="693" spans="1:37" x14ac:dyDescent="0.3">
      <c r="A693" t="s">
        <v>679</v>
      </c>
      <c r="B693" t="s">
        <v>679</v>
      </c>
      <c r="C693" t="s">
        <v>679</v>
      </c>
      <c r="D693" t="str">
        <f>IF(A693&lt;&gt;"",A693,IF(B693&lt;&gt;"",B693,IF(C693&lt;&gt;"",C693,"")))</f>
        <v>BRU/BRU/IA-152377</v>
      </c>
      <c r="E693" t="str">
        <f>_xlfn.IFNA(VLOOKUP(D693,'Colt Inv June'!A:B,2,0),"")</f>
        <v>CERCLE DU LAC</v>
      </c>
      <c r="F693" t="s">
        <v>3225</v>
      </c>
      <c r="G693" t="s">
        <v>264</v>
      </c>
      <c r="H693" t="s">
        <v>3225</v>
      </c>
      <c r="I693" t="s">
        <v>264</v>
      </c>
      <c r="J693" s="59">
        <v>1205</v>
      </c>
      <c r="K693" s="60" t="s">
        <v>1517</v>
      </c>
      <c r="L693" s="60" t="s">
        <v>678</v>
      </c>
      <c r="M693" s="60" t="s">
        <v>1518</v>
      </c>
      <c r="N693" s="60" t="s">
        <v>1553</v>
      </c>
      <c r="O693" s="60" t="s">
        <v>679</v>
      </c>
      <c r="P693" s="60" t="s">
        <v>668</v>
      </c>
      <c r="Q693" s="60" t="s">
        <v>3229</v>
      </c>
      <c r="R693" s="60" t="s">
        <v>3230</v>
      </c>
      <c r="S693" s="60" t="s">
        <v>6086</v>
      </c>
      <c r="T693" s="60" t="s">
        <v>143</v>
      </c>
      <c r="U693" s="60" t="s">
        <v>143</v>
      </c>
      <c r="V693" s="60" t="s">
        <v>682</v>
      </c>
      <c r="W693" s="60" t="s">
        <v>225</v>
      </c>
      <c r="X693" s="60" t="s">
        <v>3231</v>
      </c>
      <c r="Y693" s="60" t="s">
        <v>3225</v>
      </c>
      <c r="Z693" s="60" t="s">
        <v>1701</v>
      </c>
      <c r="AA693" s="60" t="s">
        <v>3280</v>
      </c>
      <c r="AB693" s="60" t="s">
        <v>632</v>
      </c>
      <c r="AC693" s="60" t="s">
        <v>3228</v>
      </c>
      <c r="AD693" s="60" t="s">
        <v>3158</v>
      </c>
      <c r="AE693" s="60" t="s">
        <v>111</v>
      </c>
      <c r="AF693" s="60" t="s">
        <v>111</v>
      </c>
      <c r="AG693" s="60" t="s">
        <v>111</v>
      </c>
      <c r="AH693" s="60" t="s">
        <v>111</v>
      </c>
      <c r="AI693" s="60"/>
      <c r="AJ693" s="60" t="s">
        <v>679</v>
      </c>
      <c r="AK693" s="61"/>
    </row>
    <row r="694" spans="1:37" x14ac:dyDescent="0.3">
      <c r="A694" t="s">
        <v>679</v>
      </c>
      <c r="B694" t="s">
        <v>679</v>
      </c>
      <c r="C694" t="s">
        <v>679</v>
      </c>
      <c r="D694" t="str">
        <f>IF(A694&lt;&gt;"",A694,IF(B694&lt;&gt;"",B694,IF(C694&lt;&gt;"",C694,"")))</f>
        <v>BRU/BRU/IA-152377</v>
      </c>
      <c r="E694" t="str">
        <f>_xlfn.IFNA(VLOOKUP(D694,'Colt Inv June'!A:B,2,0),"")</f>
        <v>CERCLE DU LAC</v>
      </c>
      <c r="F694" t="s">
        <v>3225</v>
      </c>
      <c r="G694" t="s">
        <v>264</v>
      </c>
      <c r="H694" t="s">
        <v>3225</v>
      </c>
      <c r="I694" t="s">
        <v>264</v>
      </c>
      <c r="J694" s="59">
        <v>1293</v>
      </c>
      <c r="K694" s="60" t="s">
        <v>111</v>
      </c>
      <c r="L694" s="60" t="s">
        <v>678</v>
      </c>
      <c r="M694" s="60" t="s">
        <v>1552</v>
      </c>
      <c r="N694" s="60" t="s">
        <v>1553</v>
      </c>
      <c r="O694" s="60" t="s">
        <v>679</v>
      </c>
      <c r="P694" s="60" t="s">
        <v>668</v>
      </c>
      <c r="Q694" s="60" t="s">
        <v>3306</v>
      </c>
      <c r="R694" s="60" t="s">
        <v>6086</v>
      </c>
      <c r="S694" s="60" t="s">
        <v>6284</v>
      </c>
      <c r="T694" s="60" t="s">
        <v>143</v>
      </c>
      <c r="U694" s="60" t="s">
        <v>143</v>
      </c>
      <c r="V694" s="60" t="s">
        <v>682</v>
      </c>
      <c r="W694" s="60" t="s">
        <v>225</v>
      </c>
      <c r="X694" s="60" t="s">
        <v>3231</v>
      </c>
      <c r="Y694" s="60" t="s">
        <v>3225</v>
      </c>
      <c r="Z694" s="60" t="s">
        <v>1558</v>
      </c>
      <c r="AA694" s="60" t="s">
        <v>3802</v>
      </c>
      <c r="AB694" s="60" t="s">
        <v>632</v>
      </c>
      <c r="AC694" s="60" t="s">
        <v>4995</v>
      </c>
      <c r="AD694" s="60" t="s">
        <v>3158</v>
      </c>
      <c r="AE694" s="60" t="s">
        <v>111</v>
      </c>
      <c r="AF694" s="60" t="s">
        <v>111</v>
      </c>
      <c r="AG694" s="60" t="s">
        <v>4995</v>
      </c>
      <c r="AH694" s="60" t="s">
        <v>111</v>
      </c>
      <c r="AI694" s="60"/>
      <c r="AJ694" s="60" t="s">
        <v>679</v>
      </c>
      <c r="AK694" s="61"/>
    </row>
    <row r="695" spans="1:37" x14ac:dyDescent="0.3">
      <c r="A695" t="s">
        <v>228</v>
      </c>
      <c r="B695" t="s">
        <v>228</v>
      </c>
      <c r="C695" t="s">
        <v>228</v>
      </c>
      <c r="D695" t="str">
        <f>IF(A695&lt;&gt;"",A695,IF(B695&lt;&gt;"",B695,IF(C695&lt;&gt;"",C695,"")))</f>
        <v>BRU/BRU/IA-153947</v>
      </c>
      <c r="E695" t="str">
        <f>_xlfn.IFNA(VLOOKUP(D695,'Colt Inv June'!A:B,2,0),"")</f>
        <v>AVIABEL</v>
      </c>
      <c r="F695" t="s">
        <v>3273</v>
      </c>
      <c r="G695" t="s">
        <v>226</v>
      </c>
      <c r="H695" t="s">
        <v>3273</v>
      </c>
      <c r="I695" t="s">
        <v>226</v>
      </c>
      <c r="J695" s="62">
        <v>431</v>
      </c>
      <c r="K695" s="63" t="s">
        <v>111</v>
      </c>
      <c r="L695" s="63" t="s">
        <v>227</v>
      </c>
      <c r="M695" s="63" t="s">
        <v>1552</v>
      </c>
      <c r="N695" s="63" t="s">
        <v>1553</v>
      </c>
      <c r="O695" s="63" t="s">
        <v>228</v>
      </c>
      <c r="P695" s="63" t="s">
        <v>626</v>
      </c>
      <c r="Q695" s="63" t="s">
        <v>3351</v>
      </c>
      <c r="R695" s="63" t="s">
        <v>3318</v>
      </c>
      <c r="S695" s="63" t="s">
        <v>3356</v>
      </c>
      <c r="T695" s="63" t="s">
        <v>231</v>
      </c>
      <c r="U695" s="63" t="s">
        <v>72</v>
      </c>
      <c r="V695" s="63" t="s">
        <v>230</v>
      </c>
      <c r="W695" s="63" t="s">
        <v>72</v>
      </c>
      <c r="X695" s="63" t="s">
        <v>111</v>
      </c>
      <c r="Y695" s="63" t="s">
        <v>3273</v>
      </c>
      <c r="Z695" s="63" t="s">
        <v>1558</v>
      </c>
      <c r="AA695" s="63" t="s">
        <v>229</v>
      </c>
      <c r="AB695" s="63" t="s">
        <v>76</v>
      </c>
      <c r="AC695" s="63" t="s">
        <v>3286</v>
      </c>
      <c r="AD695" s="63" t="s">
        <v>3275</v>
      </c>
      <c r="AE695" s="63" t="s">
        <v>111</v>
      </c>
      <c r="AF695" s="63" t="s">
        <v>111</v>
      </c>
      <c r="AG695" s="63" t="s">
        <v>3286</v>
      </c>
      <c r="AH695" s="63" t="s">
        <v>111</v>
      </c>
      <c r="AI695" s="63"/>
      <c r="AJ695" s="63" t="s">
        <v>228</v>
      </c>
      <c r="AK695" s="64"/>
    </row>
    <row r="696" spans="1:37" x14ac:dyDescent="0.3">
      <c r="A696" t="s">
        <v>233</v>
      </c>
      <c r="B696" t="s">
        <v>233</v>
      </c>
      <c r="C696" t="s">
        <v>233</v>
      </c>
      <c r="D696" t="str">
        <f>IF(A696&lt;&gt;"",A696,IF(B696&lt;&gt;"",B696,IF(C696&lt;&gt;"",C696,"")))</f>
        <v>BRU/BRU/IA-153948</v>
      </c>
      <c r="E696" t="str">
        <f>_xlfn.IFNA(VLOOKUP(D696,'Colt Inv June'!A:B,2,0),"")</f>
        <v>AVIABEL</v>
      </c>
      <c r="F696" t="s">
        <v>3273</v>
      </c>
      <c r="G696" t="s">
        <v>226</v>
      </c>
      <c r="H696" t="s">
        <v>3273</v>
      </c>
      <c r="I696" t="s">
        <v>226</v>
      </c>
      <c r="J696" s="62">
        <v>432</v>
      </c>
      <c r="K696" s="63" t="s">
        <v>111</v>
      </c>
      <c r="L696" s="63" t="s">
        <v>232</v>
      </c>
      <c r="M696" s="63" t="s">
        <v>1552</v>
      </c>
      <c r="N696" s="63" t="s">
        <v>1553</v>
      </c>
      <c r="O696" s="63" t="s">
        <v>233</v>
      </c>
      <c r="P696" s="63" t="s">
        <v>626</v>
      </c>
      <c r="Q696" s="63" t="s">
        <v>1716</v>
      </c>
      <c r="R696" s="63" t="s">
        <v>3284</v>
      </c>
      <c r="S696" s="63" t="s">
        <v>3285</v>
      </c>
      <c r="T696" s="63" t="s">
        <v>126</v>
      </c>
      <c r="U696" s="63" t="s">
        <v>72</v>
      </c>
      <c r="V696" s="63" t="s">
        <v>234</v>
      </c>
      <c r="W696" s="63" t="s">
        <v>72</v>
      </c>
      <c r="X696" s="63" t="s">
        <v>111</v>
      </c>
      <c r="Y696" s="63" t="s">
        <v>3273</v>
      </c>
      <c r="Z696" s="63" t="s">
        <v>1558</v>
      </c>
      <c r="AA696" s="63" t="s">
        <v>229</v>
      </c>
      <c r="AB696" s="63" t="s">
        <v>76</v>
      </c>
      <c r="AC696" s="63" t="s">
        <v>3286</v>
      </c>
      <c r="AD696" s="63" t="s">
        <v>3287</v>
      </c>
      <c r="AE696" s="63" t="s">
        <v>111</v>
      </c>
      <c r="AF696" s="63" t="s">
        <v>111</v>
      </c>
      <c r="AG696" s="63" t="s">
        <v>3286</v>
      </c>
      <c r="AH696" s="63" t="s">
        <v>111</v>
      </c>
      <c r="AI696" s="63"/>
      <c r="AJ696" s="63" t="s">
        <v>233</v>
      </c>
      <c r="AK696" s="64"/>
    </row>
    <row r="697" spans="1:37" x14ac:dyDescent="0.3">
      <c r="A697" t="s">
        <v>236</v>
      </c>
      <c r="B697" t="s">
        <v>236</v>
      </c>
      <c r="C697" t="s">
        <v>236</v>
      </c>
      <c r="D697" t="str">
        <f>IF(A697&lt;&gt;"",A697,IF(B697&lt;&gt;"",B697,IF(C697&lt;&gt;"",C697,"")))</f>
        <v>BRU/BRU/IA-154564</v>
      </c>
      <c r="E697" t="str">
        <f>_xlfn.IFNA(VLOOKUP(D697,'Colt Inv June'!A:B,2,0),"")</f>
        <v>ESCAUX</v>
      </c>
      <c r="F697" t="s">
        <v>1519</v>
      </c>
      <c r="G697" t="s">
        <v>64</v>
      </c>
      <c r="H697" t="s">
        <v>1519</v>
      </c>
      <c r="I697" t="s">
        <v>64</v>
      </c>
      <c r="J697" s="62">
        <v>783</v>
      </c>
      <c r="K697" s="63" t="s">
        <v>1517</v>
      </c>
      <c r="L697" s="63" t="s">
        <v>235</v>
      </c>
      <c r="M697" s="63" t="s">
        <v>1552</v>
      </c>
      <c r="N697" s="63" t="s">
        <v>1553</v>
      </c>
      <c r="O697" s="63" t="s">
        <v>236</v>
      </c>
      <c r="P697" s="63" t="s">
        <v>626</v>
      </c>
      <c r="Q697" s="63" t="s">
        <v>1901</v>
      </c>
      <c r="R697" s="63" t="s">
        <v>4761</v>
      </c>
      <c r="S697" s="63" t="s">
        <v>4762</v>
      </c>
      <c r="T697" s="63" t="s">
        <v>111</v>
      </c>
      <c r="U697" s="63" t="s">
        <v>111</v>
      </c>
      <c r="V697" s="63" t="s">
        <v>129</v>
      </c>
      <c r="W697" s="63" t="s">
        <v>72</v>
      </c>
      <c r="X697" s="63" t="s">
        <v>4763</v>
      </c>
      <c r="Y697" s="63" t="s">
        <v>1519</v>
      </c>
      <c r="Z697" s="63" t="s">
        <v>1558</v>
      </c>
      <c r="AA697" s="63" t="s">
        <v>70</v>
      </c>
      <c r="AB697" s="63" t="s">
        <v>76</v>
      </c>
      <c r="AC697" s="63" t="s">
        <v>4764</v>
      </c>
      <c r="AD697" s="63" t="s">
        <v>4765</v>
      </c>
      <c r="AE697" s="63" t="s">
        <v>111</v>
      </c>
      <c r="AF697" s="63" t="s">
        <v>111</v>
      </c>
      <c r="AG697" s="63" t="s">
        <v>4764</v>
      </c>
      <c r="AH697" s="63" t="s">
        <v>4766</v>
      </c>
      <c r="AI697" s="63"/>
      <c r="AJ697" s="63" t="s">
        <v>236</v>
      </c>
      <c r="AK697" s="64"/>
    </row>
    <row r="698" spans="1:37" x14ac:dyDescent="0.3">
      <c r="D698" t="str">
        <f>IF(A698&lt;&gt;"",A698,IF(B698&lt;&gt;"",B698,IF(C698&lt;&gt;"",C698,"")))</f>
        <v/>
      </c>
      <c r="E698" t="str">
        <f>_xlfn.IFNA(VLOOKUP(D698,'Colt Inv June'!A:B,2,0),"")</f>
        <v/>
      </c>
      <c r="F698" t="s">
        <v>111</v>
      </c>
      <c r="G698" t="s">
        <v>111</v>
      </c>
      <c r="H698" t="s">
        <v>111</v>
      </c>
      <c r="I698" t="s">
        <v>111</v>
      </c>
      <c r="J698" s="62">
        <v>422</v>
      </c>
      <c r="K698" s="63" t="s">
        <v>1517</v>
      </c>
      <c r="L698" s="63" t="s">
        <v>2743</v>
      </c>
      <c r="M698" s="63" t="s">
        <v>1518</v>
      </c>
      <c r="N698" s="63" t="s">
        <v>1519</v>
      </c>
      <c r="O698" s="63" t="s">
        <v>2744</v>
      </c>
      <c r="P698" s="63" t="s">
        <v>626</v>
      </c>
      <c r="Q698" s="63" t="s">
        <v>2745</v>
      </c>
      <c r="R698" s="63" t="s">
        <v>2746</v>
      </c>
      <c r="S698" s="63" t="s">
        <v>2747</v>
      </c>
      <c r="T698" s="63" t="s">
        <v>129</v>
      </c>
      <c r="U698" s="63" t="s">
        <v>2748</v>
      </c>
      <c r="V698" s="63" t="s">
        <v>35</v>
      </c>
      <c r="W698" s="63" t="s">
        <v>35</v>
      </c>
      <c r="X698" s="63" t="s">
        <v>2749</v>
      </c>
      <c r="Y698" s="63" t="s">
        <v>2214</v>
      </c>
      <c r="Z698" s="63" t="s">
        <v>1968</v>
      </c>
      <c r="AA698" s="63" t="s">
        <v>2750</v>
      </c>
      <c r="AB698" s="63" t="s">
        <v>933</v>
      </c>
      <c r="AC698" s="63" t="s">
        <v>2751</v>
      </c>
      <c r="AD698" s="63" t="s">
        <v>2752</v>
      </c>
      <c r="AE698" s="63" t="s">
        <v>111</v>
      </c>
      <c r="AF698" s="63" t="s">
        <v>111</v>
      </c>
      <c r="AG698" s="63" t="s">
        <v>111</v>
      </c>
      <c r="AH698" s="63" t="s">
        <v>111</v>
      </c>
      <c r="AI698" s="63"/>
      <c r="AJ698" s="63" t="s">
        <v>2744</v>
      </c>
      <c r="AK698" s="64"/>
    </row>
    <row r="699" spans="1:37" x14ac:dyDescent="0.3">
      <c r="D699" t="str">
        <f>IF(A699&lt;&gt;"",A699,IF(B699&lt;&gt;"",B699,IF(C699&lt;&gt;"",C699,"")))</f>
        <v/>
      </c>
      <c r="E699" t="str">
        <f>_xlfn.IFNA(VLOOKUP(D699,'Colt Inv June'!A:B,2,0),"")</f>
        <v/>
      </c>
      <c r="F699" t="s">
        <v>111</v>
      </c>
      <c r="G699" t="s">
        <v>111</v>
      </c>
      <c r="H699" t="s">
        <v>111</v>
      </c>
      <c r="I699" t="s">
        <v>111</v>
      </c>
      <c r="J699" s="59">
        <v>423</v>
      </c>
      <c r="K699" s="60" t="s">
        <v>1517</v>
      </c>
      <c r="L699" s="60" t="s">
        <v>3322</v>
      </c>
      <c r="M699" s="60" t="s">
        <v>1518</v>
      </c>
      <c r="N699" s="60" t="s">
        <v>1519</v>
      </c>
      <c r="O699" s="60" t="s">
        <v>2744</v>
      </c>
      <c r="P699" s="60" t="s">
        <v>1759</v>
      </c>
      <c r="Q699" s="60" t="s">
        <v>1989</v>
      </c>
      <c r="R699" s="60" t="s">
        <v>2746</v>
      </c>
      <c r="S699" s="60" t="s">
        <v>2747</v>
      </c>
      <c r="T699" s="60" t="s">
        <v>72</v>
      </c>
      <c r="U699" s="60" t="s">
        <v>72</v>
      </c>
      <c r="V699" s="60" t="s">
        <v>72</v>
      </c>
      <c r="W699" s="60" t="s">
        <v>72</v>
      </c>
      <c r="X699" s="60" t="s">
        <v>3323</v>
      </c>
      <c r="Y699" s="60" t="s">
        <v>2214</v>
      </c>
      <c r="Z699" s="60" t="s">
        <v>1968</v>
      </c>
      <c r="AA699" s="60" t="s">
        <v>2750</v>
      </c>
      <c r="AB699" s="60" t="s">
        <v>1539</v>
      </c>
      <c r="AC699" s="60" t="s">
        <v>2751</v>
      </c>
      <c r="AD699" s="60" t="s">
        <v>3324</v>
      </c>
      <c r="AE699" s="60" t="s">
        <v>111</v>
      </c>
      <c r="AF699" s="60" t="s">
        <v>111</v>
      </c>
      <c r="AG699" s="60" t="s">
        <v>111</v>
      </c>
      <c r="AH699" s="60" t="s">
        <v>111</v>
      </c>
      <c r="AI699" s="60"/>
      <c r="AJ699" s="60" t="s">
        <v>2744</v>
      </c>
      <c r="AK699" s="61"/>
    </row>
    <row r="700" spans="1:37" x14ac:dyDescent="0.3">
      <c r="D700" t="str">
        <f>IF(A700&lt;&gt;"",A700,IF(B700&lt;&gt;"",B700,IF(C700&lt;&gt;"",C700,"")))</f>
        <v/>
      </c>
      <c r="E700" t="str">
        <f>_xlfn.IFNA(VLOOKUP(D700,'Colt Inv June'!A:B,2,0),"")</f>
        <v/>
      </c>
      <c r="F700" t="s">
        <v>111</v>
      </c>
      <c r="G700" t="s">
        <v>111</v>
      </c>
      <c r="H700" t="s">
        <v>3273</v>
      </c>
      <c r="I700" t="s">
        <v>226</v>
      </c>
      <c r="J700" s="62">
        <v>429</v>
      </c>
      <c r="K700" s="63" t="s">
        <v>111</v>
      </c>
      <c r="L700" s="63" t="s">
        <v>3304</v>
      </c>
      <c r="M700" s="63" t="s">
        <v>1552</v>
      </c>
      <c r="N700" s="63" t="s">
        <v>1553</v>
      </c>
      <c r="O700" s="63" t="s">
        <v>3305</v>
      </c>
      <c r="P700" s="63" t="s">
        <v>668</v>
      </c>
      <c r="Q700" s="63" t="s">
        <v>3306</v>
      </c>
      <c r="R700" s="63" t="s">
        <v>3307</v>
      </c>
      <c r="S700" s="63" t="s">
        <v>3308</v>
      </c>
      <c r="T700" s="63" t="s">
        <v>111</v>
      </c>
      <c r="U700" s="63" t="s">
        <v>111</v>
      </c>
      <c r="V700" s="63" t="s">
        <v>72</v>
      </c>
      <c r="W700" s="63" t="s">
        <v>111</v>
      </c>
      <c r="X700" s="63" t="s">
        <v>111</v>
      </c>
      <c r="Y700" s="63" t="s">
        <v>3273</v>
      </c>
      <c r="Z700" s="63" t="s">
        <v>1558</v>
      </c>
      <c r="AA700" s="63" t="s">
        <v>229</v>
      </c>
      <c r="AB700" s="63" t="s">
        <v>632</v>
      </c>
      <c r="AC700" s="63" t="s">
        <v>3286</v>
      </c>
      <c r="AD700" s="63" t="s">
        <v>3275</v>
      </c>
      <c r="AE700" s="63" t="s">
        <v>111</v>
      </c>
      <c r="AF700" s="63" t="s">
        <v>111</v>
      </c>
      <c r="AG700" s="63" t="s">
        <v>3286</v>
      </c>
      <c r="AH700" s="63" t="s">
        <v>111</v>
      </c>
      <c r="AI700" s="63"/>
      <c r="AJ700" s="63" t="s">
        <v>3305</v>
      </c>
      <c r="AK700" s="64"/>
    </row>
    <row r="701" spans="1:37" x14ac:dyDescent="0.3">
      <c r="A701" t="s">
        <v>239</v>
      </c>
      <c r="B701" t="s">
        <v>239</v>
      </c>
      <c r="C701" t="s">
        <v>239</v>
      </c>
      <c r="D701" t="str">
        <f>IF(A701&lt;&gt;"",A701,IF(B701&lt;&gt;"",B701,IF(C701&lt;&gt;"",C701,"")))</f>
        <v>BRU/BRU/IA-154925</v>
      </c>
      <c r="E701" t="str">
        <f>_xlfn.IFNA(VLOOKUP(D701,'Colt Inv June'!A:B,2,0),"")</f>
        <v>AUTO SCOOT 24</v>
      </c>
      <c r="F701" t="s">
        <v>3302</v>
      </c>
      <c r="G701" t="s">
        <v>237</v>
      </c>
      <c r="H701" t="s">
        <v>3302</v>
      </c>
      <c r="I701" t="s">
        <v>237</v>
      </c>
      <c r="J701" s="59">
        <v>418</v>
      </c>
      <c r="K701" s="60" t="s">
        <v>111</v>
      </c>
      <c r="L701" s="60" t="s">
        <v>238</v>
      </c>
      <c r="M701" s="60" t="s">
        <v>1552</v>
      </c>
      <c r="N701" s="60" t="s">
        <v>1553</v>
      </c>
      <c r="O701" s="60" t="s">
        <v>239</v>
      </c>
      <c r="P701" s="60" t="s">
        <v>626</v>
      </c>
      <c r="Q701" s="60" t="s">
        <v>3297</v>
      </c>
      <c r="R701" s="60" t="s">
        <v>3298</v>
      </c>
      <c r="S701" s="60" t="s">
        <v>3299</v>
      </c>
      <c r="T701" s="60" t="s">
        <v>241</v>
      </c>
      <c r="U701" s="60" t="s">
        <v>3300</v>
      </c>
      <c r="V701" s="60" t="s">
        <v>71</v>
      </c>
      <c r="W701" s="60" t="s">
        <v>3301</v>
      </c>
      <c r="X701" s="60" t="s">
        <v>111</v>
      </c>
      <c r="Y701" s="60" t="s">
        <v>3302</v>
      </c>
      <c r="Z701" s="60" t="s">
        <v>1558</v>
      </c>
      <c r="AA701" s="60" t="s">
        <v>240</v>
      </c>
      <c r="AB701" s="60" t="s">
        <v>76</v>
      </c>
      <c r="AC701" s="60" t="s">
        <v>3303</v>
      </c>
      <c r="AD701" s="60" t="s">
        <v>3158</v>
      </c>
      <c r="AE701" s="60" t="s">
        <v>111</v>
      </c>
      <c r="AF701" s="60" t="s">
        <v>111</v>
      </c>
      <c r="AG701" s="60" t="s">
        <v>3303</v>
      </c>
      <c r="AH701" s="60" t="s">
        <v>111</v>
      </c>
      <c r="AI701" s="60"/>
      <c r="AJ701" s="60" t="s">
        <v>239</v>
      </c>
      <c r="AK701" s="61"/>
    </row>
    <row r="702" spans="1:37" x14ac:dyDescent="0.3">
      <c r="D702" t="str">
        <f>IF(A702&lt;&gt;"",A702,IF(B702&lt;&gt;"",B702,IF(C702&lt;&gt;"",C702,"")))</f>
        <v/>
      </c>
      <c r="E702" t="str">
        <f>_xlfn.IFNA(VLOOKUP(D702,'Colt Inv June'!A:B,2,0),"")</f>
        <v/>
      </c>
      <c r="F702" t="s">
        <v>111</v>
      </c>
      <c r="G702" t="s">
        <v>111</v>
      </c>
      <c r="H702" t="s">
        <v>111</v>
      </c>
      <c r="I702" t="s">
        <v>111</v>
      </c>
      <c r="J702" s="59">
        <v>450</v>
      </c>
      <c r="K702" s="60" t="s">
        <v>1517</v>
      </c>
      <c r="L702" s="60" t="s">
        <v>3416</v>
      </c>
      <c r="M702" s="60" t="s">
        <v>1518</v>
      </c>
      <c r="N702" s="60" t="s">
        <v>1519</v>
      </c>
      <c r="O702" s="60" t="s">
        <v>3417</v>
      </c>
      <c r="P702" s="60" t="s">
        <v>668</v>
      </c>
      <c r="Q702" s="60" t="s">
        <v>3418</v>
      </c>
      <c r="R702" s="60" t="s">
        <v>3419</v>
      </c>
      <c r="S702" s="60" t="s">
        <v>111</v>
      </c>
      <c r="T702" s="60" t="s">
        <v>72</v>
      </c>
      <c r="U702" s="60" t="s">
        <v>111</v>
      </c>
      <c r="V702" s="60" t="s">
        <v>72</v>
      </c>
      <c r="W702" s="60" t="s">
        <v>111</v>
      </c>
      <c r="X702" s="60" t="s">
        <v>111</v>
      </c>
      <c r="Y702" s="60" t="s">
        <v>2045</v>
      </c>
      <c r="Z702" s="60" t="s">
        <v>1701</v>
      </c>
      <c r="AA702" s="60" t="s">
        <v>3370</v>
      </c>
      <c r="AB702" s="60" t="s">
        <v>632</v>
      </c>
      <c r="AC702" s="60" t="s">
        <v>3420</v>
      </c>
      <c r="AD702" s="60" t="s">
        <v>3421</v>
      </c>
      <c r="AE702" s="60" t="s">
        <v>111</v>
      </c>
      <c r="AF702" s="60" t="s">
        <v>111</v>
      </c>
      <c r="AG702" s="60" t="s">
        <v>111</v>
      </c>
      <c r="AH702" s="60" t="s">
        <v>111</v>
      </c>
      <c r="AI702" s="60"/>
      <c r="AJ702" s="60" t="s">
        <v>3417</v>
      </c>
      <c r="AK702" s="61"/>
    </row>
    <row r="703" spans="1:37" x14ac:dyDescent="0.3">
      <c r="A703" t="s">
        <v>631</v>
      </c>
      <c r="B703" t="s">
        <v>631</v>
      </c>
      <c r="C703" t="s">
        <v>631</v>
      </c>
      <c r="D703" t="str">
        <f>IF(A703&lt;&gt;"",A703,IF(B703&lt;&gt;"",B703,IF(C703&lt;&gt;"",C703,"")))</f>
        <v>BRU/BRU/IA-157151</v>
      </c>
      <c r="E703" t="str">
        <f>_xlfn.IFNA(VLOOKUP(D703,'Colt Inv June'!A:B,2,0),"")</f>
        <v>LINQ SPRL</v>
      </c>
      <c r="F703" t="s">
        <v>3362</v>
      </c>
      <c r="G703" t="s">
        <v>629</v>
      </c>
      <c r="H703" t="s">
        <v>3362</v>
      </c>
      <c r="I703" t="s">
        <v>629</v>
      </c>
      <c r="J703" s="62">
        <v>440</v>
      </c>
      <c r="K703" s="63" t="s">
        <v>1551</v>
      </c>
      <c r="L703" s="63" t="s">
        <v>630</v>
      </c>
      <c r="M703" s="63" t="s">
        <v>1552</v>
      </c>
      <c r="N703" s="63" t="s">
        <v>1553</v>
      </c>
      <c r="O703" s="63" t="s">
        <v>631</v>
      </c>
      <c r="P703" s="63" t="s">
        <v>668</v>
      </c>
      <c r="Q703" s="63" t="s">
        <v>3306</v>
      </c>
      <c r="R703" s="63" t="s">
        <v>3371</v>
      </c>
      <c r="S703" s="63" t="s">
        <v>3372</v>
      </c>
      <c r="T703" s="63" t="s">
        <v>72</v>
      </c>
      <c r="U703" s="63" t="s">
        <v>72</v>
      </c>
      <c r="V703" s="63" t="s">
        <v>142</v>
      </c>
      <c r="W703" s="63" t="s">
        <v>111</v>
      </c>
      <c r="X703" s="63" t="s">
        <v>3361</v>
      </c>
      <c r="Y703" s="63" t="s">
        <v>3362</v>
      </c>
      <c r="Z703" s="63" t="s">
        <v>1558</v>
      </c>
      <c r="AA703" s="63" t="s">
        <v>3363</v>
      </c>
      <c r="AB703" s="63" t="s">
        <v>632</v>
      </c>
      <c r="AC703" s="63" t="s">
        <v>3364</v>
      </c>
      <c r="AD703" s="63" t="s">
        <v>3373</v>
      </c>
      <c r="AE703" s="63" t="s">
        <v>111</v>
      </c>
      <c r="AF703" s="63" t="s">
        <v>111</v>
      </c>
      <c r="AG703" s="63" t="s">
        <v>3364</v>
      </c>
      <c r="AH703" s="63" t="s">
        <v>111</v>
      </c>
      <c r="AI703" s="63"/>
      <c r="AJ703" s="63" t="s">
        <v>631</v>
      </c>
      <c r="AK703" s="64" t="s">
        <v>111</v>
      </c>
    </row>
    <row r="704" spans="1:37" x14ac:dyDescent="0.3">
      <c r="A704" t="s">
        <v>684</v>
      </c>
      <c r="B704" t="s">
        <v>684</v>
      </c>
      <c r="C704" t="s">
        <v>684</v>
      </c>
      <c r="D704" t="str">
        <f>IF(A704&lt;&gt;"",A704,IF(B704&lt;&gt;"",B704,IF(C704&lt;&gt;"",C704,"")))</f>
        <v>BRU/BRU/IA-157758</v>
      </c>
      <c r="E704" t="str">
        <f>_xlfn.IFNA(VLOOKUP(D704,'Colt Inv June'!A:B,2,0),"")</f>
        <v>REGETEL BUREEL PROJECT</v>
      </c>
      <c r="F704" t="s">
        <v>3615</v>
      </c>
      <c r="G704" t="s">
        <v>28</v>
      </c>
      <c r="H704" t="s">
        <v>3615</v>
      </c>
      <c r="I704" t="s">
        <v>28</v>
      </c>
      <c r="J704" s="59">
        <v>493</v>
      </c>
      <c r="K704" s="60" t="s">
        <v>1551</v>
      </c>
      <c r="L704" s="60" t="s">
        <v>683</v>
      </c>
      <c r="M704" s="60" t="s">
        <v>1552</v>
      </c>
      <c r="N704" s="60" t="s">
        <v>1553</v>
      </c>
      <c r="O704" s="60" t="s">
        <v>684</v>
      </c>
      <c r="P704" s="60" t="s">
        <v>668</v>
      </c>
      <c r="Q704" s="60" t="s">
        <v>3619</v>
      </c>
      <c r="R704" s="60" t="s">
        <v>3478</v>
      </c>
      <c r="S704" s="60" t="s">
        <v>3479</v>
      </c>
      <c r="T704" s="60" t="s">
        <v>372</v>
      </c>
      <c r="U704" s="60" t="s">
        <v>72</v>
      </c>
      <c r="V704" s="60" t="s">
        <v>34</v>
      </c>
      <c r="W704" s="60" t="s">
        <v>72</v>
      </c>
      <c r="X704" s="60" t="s">
        <v>3620</v>
      </c>
      <c r="Y704" s="60" t="s">
        <v>3615</v>
      </c>
      <c r="Z704" s="60" t="s">
        <v>1558</v>
      </c>
      <c r="AA704" s="60" t="s">
        <v>3616</v>
      </c>
      <c r="AB704" s="60" t="s">
        <v>632</v>
      </c>
      <c r="AC704" s="60" t="s">
        <v>3621</v>
      </c>
      <c r="AD704" s="60" t="s">
        <v>3622</v>
      </c>
      <c r="AE704" s="60" t="s">
        <v>111</v>
      </c>
      <c r="AF704" s="60" t="s">
        <v>111</v>
      </c>
      <c r="AG704" s="60" t="s">
        <v>3621</v>
      </c>
      <c r="AH704" s="60" t="s">
        <v>3623</v>
      </c>
      <c r="AI704" s="60"/>
      <c r="AJ704" s="60" t="s">
        <v>684</v>
      </c>
      <c r="AK704" s="61"/>
    </row>
    <row r="705" spans="1:37" x14ac:dyDescent="0.3">
      <c r="A705" t="s">
        <v>686</v>
      </c>
      <c r="B705" t="s">
        <v>686</v>
      </c>
      <c r="C705" t="s">
        <v>686</v>
      </c>
      <c r="D705" t="str">
        <f>IF(A705&lt;&gt;"",A705,IF(B705&lt;&gt;"",B705,IF(C705&lt;&gt;"",C705,"")))</f>
        <v>BRU/BRU/IA-157814</v>
      </c>
      <c r="E705" t="str">
        <f>_xlfn.IFNA(VLOOKUP(D705,'Colt Inv June'!A:B,2,0),"")</f>
        <v>REGETEL BUREEL PROJECT</v>
      </c>
      <c r="F705" t="s">
        <v>3615</v>
      </c>
      <c r="G705" t="s">
        <v>28</v>
      </c>
      <c r="H705" t="s">
        <v>3615</v>
      </c>
      <c r="I705" t="s">
        <v>28</v>
      </c>
      <c r="J705" s="62">
        <v>494</v>
      </c>
      <c r="K705" s="63" t="s">
        <v>1551</v>
      </c>
      <c r="L705" s="63" t="s">
        <v>685</v>
      </c>
      <c r="M705" s="63" t="s">
        <v>1552</v>
      </c>
      <c r="N705" s="63" t="s">
        <v>1553</v>
      </c>
      <c r="O705" s="63" t="s">
        <v>686</v>
      </c>
      <c r="P705" s="63" t="s">
        <v>668</v>
      </c>
      <c r="Q705" s="63" t="s">
        <v>3624</v>
      </c>
      <c r="R705" s="63" t="s">
        <v>3625</v>
      </c>
      <c r="S705" s="63" t="s">
        <v>3571</v>
      </c>
      <c r="T705" s="63" t="s">
        <v>35</v>
      </c>
      <c r="U705" s="63" t="s">
        <v>72</v>
      </c>
      <c r="V705" s="63" t="s">
        <v>34</v>
      </c>
      <c r="W705" s="63" t="s">
        <v>72</v>
      </c>
      <c r="X705" s="63" t="s">
        <v>3626</v>
      </c>
      <c r="Y705" s="63" t="s">
        <v>3615</v>
      </c>
      <c r="Z705" s="63" t="s">
        <v>1558</v>
      </c>
      <c r="AA705" s="63" t="s">
        <v>3616</v>
      </c>
      <c r="AB705" s="63" t="s">
        <v>632</v>
      </c>
      <c r="AC705" s="63" t="s">
        <v>3627</v>
      </c>
      <c r="AD705" s="63" t="s">
        <v>3079</v>
      </c>
      <c r="AE705" s="63" t="s">
        <v>111</v>
      </c>
      <c r="AF705" s="63" t="s">
        <v>111</v>
      </c>
      <c r="AG705" s="63" t="s">
        <v>3627</v>
      </c>
      <c r="AH705" s="63" t="s">
        <v>3628</v>
      </c>
      <c r="AI705" s="63"/>
      <c r="AJ705" s="63" t="s">
        <v>686</v>
      </c>
      <c r="AK705" s="64"/>
    </row>
    <row r="706" spans="1:37" x14ac:dyDescent="0.3">
      <c r="A706" t="s">
        <v>244</v>
      </c>
      <c r="B706" t="s">
        <v>244</v>
      </c>
      <c r="C706" t="s">
        <v>244</v>
      </c>
      <c r="D706" t="str">
        <f>IF(A706&lt;&gt;"",A706,IF(B706&lt;&gt;"",B706,IF(C706&lt;&gt;"",C706,"")))</f>
        <v>BRU/BRU/IA-158208</v>
      </c>
      <c r="E706" t="str">
        <f>_xlfn.IFNA(VLOOKUP(D706,'Colt Inv June'!A:B,2,0),"")</f>
        <v>CEER</v>
      </c>
      <c r="F706" t="s">
        <v>4149</v>
      </c>
      <c r="G706" t="s">
        <v>242</v>
      </c>
      <c r="H706" t="s">
        <v>4149</v>
      </c>
      <c r="I706" t="s">
        <v>242</v>
      </c>
      <c r="J706" s="62">
        <v>604</v>
      </c>
      <c r="K706" s="63" t="s">
        <v>1551</v>
      </c>
      <c r="L706" s="63" t="s">
        <v>243</v>
      </c>
      <c r="M706" s="63" t="s">
        <v>1552</v>
      </c>
      <c r="N706" s="63" t="s">
        <v>1553</v>
      </c>
      <c r="O706" s="63" t="s">
        <v>244</v>
      </c>
      <c r="P706" s="63" t="s">
        <v>626</v>
      </c>
      <c r="Q706" s="63" t="s">
        <v>2943</v>
      </c>
      <c r="R706" s="63" t="s">
        <v>2261</v>
      </c>
      <c r="S706" s="63" t="s">
        <v>4148</v>
      </c>
      <c r="T706" s="63" t="s">
        <v>247</v>
      </c>
      <c r="U706" s="63" t="s">
        <v>72</v>
      </c>
      <c r="V706" s="63" t="s">
        <v>246</v>
      </c>
      <c r="W706" s="63" t="s">
        <v>72</v>
      </c>
      <c r="X706" s="63" t="s">
        <v>111</v>
      </c>
      <c r="Y706" s="63" t="s">
        <v>4149</v>
      </c>
      <c r="Z706" s="63" t="s">
        <v>1558</v>
      </c>
      <c r="AA706" s="63" t="s">
        <v>245</v>
      </c>
      <c r="AB706" s="63" t="s">
        <v>76</v>
      </c>
      <c r="AC706" s="63" t="s">
        <v>4150</v>
      </c>
      <c r="AD706" s="63" t="s">
        <v>3287</v>
      </c>
      <c r="AE706" s="63" t="s">
        <v>111</v>
      </c>
      <c r="AF706" s="63" t="s">
        <v>111</v>
      </c>
      <c r="AG706" s="63" t="s">
        <v>4150</v>
      </c>
      <c r="AH706" s="63" t="s">
        <v>111</v>
      </c>
      <c r="AI706" s="63"/>
      <c r="AJ706" s="63" t="s">
        <v>244</v>
      </c>
      <c r="AK706" s="64"/>
    </row>
    <row r="707" spans="1:37" x14ac:dyDescent="0.3">
      <c r="D707" t="str">
        <f>IF(A707&lt;&gt;"",A707,IF(B707&lt;&gt;"",B707,IF(C707&lt;&gt;"",C707,"")))</f>
        <v/>
      </c>
      <c r="E707" t="str">
        <f>_xlfn.IFNA(VLOOKUP(D707,'Colt Inv June'!A:B,2,0),"")</f>
        <v/>
      </c>
      <c r="F707" t="s">
        <v>111</v>
      </c>
      <c r="G707" t="s">
        <v>111</v>
      </c>
      <c r="H707" t="s">
        <v>2922</v>
      </c>
      <c r="I707" t="s">
        <v>248</v>
      </c>
      <c r="J707" s="59">
        <v>470</v>
      </c>
      <c r="K707" s="60" t="s">
        <v>111</v>
      </c>
      <c r="L707" s="60" t="s">
        <v>3465</v>
      </c>
      <c r="M707" s="60" t="s">
        <v>1552</v>
      </c>
      <c r="N707" s="60" t="s">
        <v>1553</v>
      </c>
      <c r="O707" s="60" t="s">
        <v>3466</v>
      </c>
      <c r="P707" s="60" t="s">
        <v>626</v>
      </c>
      <c r="Q707" s="60" t="s">
        <v>3351</v>
      </c>
      <c r="R707" s="60" t="s">
        <v>3467</v>
      </c>
      <c r="S707" s="60" t="s">
        <v>3468</v>
      </c>
      <c r="T707" s="60" t="s">
        <v>252</v>
      </c>
      <c r="U707" s="60" t="s">
        <v>111</v>
      </c>
      <c r="V707" s="60" t="s">
        <v>72</v>
      </c>
      <c r="W707" s="60" t="s">
        <v>72</v>
      </c>
      <c r="X707" s="60" t="s">
        <v>3047</v>
      </c>
      <c r="Y707" s="60" t="s">
        <v>2922</v>
      </c>
      <c r="Z707" s="60" t="s">
        <v>1558</v>
      </c>
      <c r="AA707" s="60" t="s">
        <v>251</v>
      </c>
      <c r="AB707" s="60" t="s">
        <v>76</v>
      </c>
      <c r="AC707" s="60" t="s">
        <v>3354</v>
      </c>
      <c r="AD707" s="60" t="s">
        <v>3355</v>
      </c>
      <c r="AE707" s="60" t="s">
        <v>111</v>
      </c>
      <c r="AF707" s="60" t="s">
        <v>111</v>
      </c>
      <c r="AG707" s="60" t="s">
        <v>3354</v>
      </c>
      <c r="AH707" s="60" t="s">
        <v>111</v>
      </c>
      <c r="AI707" s="60"/>
      <c r="AJ707" s="60" t="s">
        <v>3466</v>
      </c>
      <c r="AK707" s="61"/>
    </row>
    <row r="708" spans="1:37" x14ac:dyDescent="0.3">
      <c r="A708" t="s">
        <v>250</v>
      </c>
      <c r="B708" t="s">
        <v>250</v>
      </c>
      <c r="C708" t="s">
        <v>250</v>
      </c>
      <c r="D708" t="str">
        <f>IF(A708&lt;&gt;"",A708,IF(B708&lt;&gt;"",B708,IF(C708&lt;&gt;"",C708,"")))</f>
        <v>BRU/BRU/IA-158246</v>
      </c>
      <c r="E708" t="str">
        <f>_xlfn.IFNA(VLOOKUP(D708,'Colt Inv June'!A:B,2,0),"")</f>
        <v>MICROSOFT SA/NV CORPORATE VILLAGE</v>
      </c>
      <c r="F708" t="s">
        <v>2922</v>
      </c>
      <c r="G708" t="s">
        <v>248</v>
      </c>
      <c r="H708" t="s">
        <v>2922</v>
      </c>
      <c r="I708" t="s">
        <v>248</v>
      </c>
      <c r="J708" s="59">
        <v>469</v>
      </c>
      <c r="K708" s="60" t="s">
        <v>111</v>
      </c>
      <c r="L708" s="60" t="s">
        <v>249</v>
      </c>
      <c r="M708" s="60" t="s">
        <v>1552</v>
      </c>
      <c r="N708" s="60" t="s">
        <v>1553</v>
      </c>
      <c r="O708" s="60" t="s">
        <v>250</v>
      </c>
      <c r="P708" s="60" t="s">
        <v>626</v>
      </c>
      <c r="Q708" s="60" t="s">
        <v>3351</v>
      </c>
      <c r="R708" s="60" t="s">
        <v>3352</v>
      </c>
      <c r="S708" s="60" t="s">
        <v>3353</v>
      </c>
      <c r="T708" s="60" t="s">
        <v>252</v>
      </c>
      <c r="U708" s="60" t="s">
        <v>72</v>
      </c>
      <c r="V708" s="60" t="s">
        <v>155</v>
      </c>
      <c r="W708" s="60" t="s">
        <v>3301</v>
      </c>
      <c r="X708" s="60" t="s">
        <v>111</v>
      </c>
      <c r="Y708" s="60" t="s">
        <v>2922</v>
      </c>
      <c r="Z708" s="60" t="s">
        <v>1558</v>
      </c>
      <c r="AA708" s="60" t="s">
        <v>251</v>
      </c>
      <c r="AB708" s="60" t="s">
        <v>76</v>
      </c>
      <c r="AC708" s="60" t="s">
        <v>3354</v>
      </c>
      <c r="AD708" s="60" t="s">
        <v>3355</v>
      </c>
      <c r="AE708" s="60" t="s">
        <v>111</v>
      </c>
      <c r="AF708" s="60" t="s">
        <v>111</v>
      </c>
      <c r="AG708" s="60" t="s">
        <v>3354</v>
      </c>
      <c r="AH708" s="60" t="s">
        <v>111</v>
      </c>
      <c r="AI708" s="60"/>
      <c r="AJ708" s="60" t="s">
        <v>250</v>
      </c>
      <c r="AK708" s="61"/>
    </row>
    <row r="709" spans="1:37" x14ac:dyDescent="0.3">
      <c r="A709" t="s">
        <v>254</v>
      </c>
      <c r="B709" t="s">
        <v>254</v>
      </c>
      <c r="C709" t="s">
        <v>254</v>
      </c>
      <c r="D709" t="str">
        <f>IF(A709&lt;&gt;"",A709,IF(B709&lt;&gt;"",B709,IF(C709&lt;&gt;"",C709,"")))</f>
        <v>BRU/BRU/IA-158297</v>
      </c>
      <c r="E709" t="str">
        <f>_xlfn.IFNA(VLOOKUP(D709,'Colt Inv June'!A:B,2,0),"")</f>
        <v>ORDIGES NV</v>
      </c>
      <c r="F709" t="s">
        <v>3796</v>
      </c>
      <c r="G709" t="s">
        <v>186</v>
      </c>
      <c r="H709" t="s">
        <v>3796</v>
      </c>
      <c r="I709" t="s">
        <v>186</v>
      </c>
      <c r="J709" s="62">
        <v>582</v>
      </c>
      <c r="K709" s="63" t="s">
        <v>111</v>
      </c>
      <c r="L709" s="63" t="s">
        <v>253</v>
      </c>
      <c r="M709" s="63" t="s">
        <v>1552</v>
      </c>
      <c r="N709" s="63" t="s">
        <v>1553</v>
      </c>
      <c r="O709" s="63" t="s">
        <v>254</v>
      </c>
      <c r="P709" s="63" t="s">
        <v>626</v>
      </c>
      <c r="Q709" s="63" t="s">
        <v>4066</v>
      </c>
      <c r="R709" s="63" t="s">
        <v>2330</v>
      </c>
      <c r="S709" s="63" t="s">
        <v>4067</v>
      </c>
      <c r="T709" s="63" t="s">
        <v>185</v>
      </c>
      <c r="U709" s="63" t="s">
        <v>72</v>
      </c>
      <c r="V709" s="63" t="s">
        <v>190</v>
      </c>
      <c r="W709" s="63" t="s">
        <v>72</v>
      </c>
      <c r="X709" s="63" t="s">
        <v>3795</v>
      </c>
      <c r="Y709" s="63" t="s">
        <v>3796</v>
      </c>
      <c r="Z709" s="63" t="s">
        <v>1558</v>
      </c>
      <c r="AA709" s="63" t="s">
        <v>189</v>
      </c>
      <c r="AB709" s="63" t="s">
        <v>76</v>
      </c>
      <c r="AC709" s="63" t="s">
        <v>4068</v>
      </c>
      <c r="AD709" s="63" t="s">
        <v>4069</v>
      </c>
      <c r="AE709" s="63" t="s">
        <v>111</v>
      </c>
      <c r="AF709" s="63" t="s">
        <v>111</v>
      </c>
      <c r="AG709" s="63" t="s">
        <v>4068</v>
      </c>
      <c r="AH709" s="63" t="s">
        <v>111</v>
      </c>
      <c r="AI709" s="63"/>
      <c r="AJ709" s="63" t="s">
        <v>254</v>
      </c>
      <c r="AK709" s="64"/>
    </row>
    <row r="710" spans="1:37" x14ac:dyDescent="0.3">
      <c r="A710" t="s">
        <v>256</v>
      </c>
      <c r="B710" t="s">
        <v>256</v>
      </c>
      <c r="C710" t="s">
        <v>256</v>
      </c>
      <c r="D710" t="str">
        <f>IF(A710&lt;&gt;"",A710,IF(B710&lt;&gt;"",B710,IF(C710&lt;&gt;"",C710,"")))</f>
        <v>BRU/BRU/IA-158366</v>
      </c>
      <c r="E710" t="str">
        <f>_xlfn.IFNA(VLOOKUP(D710,'Colt Inv June'!A:B,2,0),"")</f>
        <v>EBP</v>
      </c>
      <c r="F710" t="s">
        <v>2586</v>
      </c>
      <c r="G710" t="s">
        <v>137</v>
      </c>
      <c r="H710" t="s">
        <v>2586</v>
      </c>
      <c r="I710" t="s">
        <v>137</v>
      </c>
      <c r="J710" s="62">
        <v>521</v>
      </c>
      <c r="K710" s="63" t="s">
        <v>111</v>
      </c>
      <c r="L710" s="63" t="s">
        <v>255</v>
      </c>
      <c r="M710" s="63" t="s">
        <v>1518</v>
      </c>
      <c r="N710" s="63" t="s">
        <v>1553</v>
      </c>
      <c r="O710" s="63" t="s">
        <v>256</v>
      </c>
      <c r="P710" s="63" t="s">
        <v>626</v>
      </c>
      <c r="Q710" s="63" t="s">
        <v>3752</v>
      </c>
      <c r="R710" s="63" t="s">
        <v>2936</v>
      </c>
      <c r="S710" s="63" t="s">
        <v>3753</v>
      </c>
      <c r="T710" s="63" t="s">
        <v>402</v>
      </c>
      <c r="U710" s="63" t="s">
        <v>402</v>
      </c>
      <c r="V710" s="63" t="s">
        <v>165</v>
      </c>
      <c r="W710" s="63" t="s">
        <v>136</v>
      </c>
      <c r="X710" s="63" t="s">
        <v>3754</v>
      </c>
      <c r="Y710" s="63" t="s">
        <v>2586</v>
      </c>
      <c r="Z710" s="63" t="s">
        <v>1558</v>
      </c>
      <c r="AA710" s="63" t="s">
        <v>3755</v>
      </c>
      <c r="AB710" s="63" t="s">
        <v>76</v>
      </c>
      <c r="AC710" s="63" t="s">
        <v>3756</v>
      </c>
      <c r="AD710" s="63" t="s">
        <v>3757</v>
      </c>
      <c r="AE710" s="63" t="s">
        <v>111</v>
      </c>
      <c r="AF710" s="63" t="s">
        <v>111</v>
      </c>
      <c r="AG710" s="63" t="s">
        <v>3756</v>
      </c>
      <c r="AH710" s="63" t="s">
        <v>111</v>
      </c>
      <c r="AI710" s="63"/>
      <c r="AJ710" s="63" t="s">
        <v>256</v>
      </c>
      <c r="AK710" s="64"/>
    </row>
    <row r="711" spans="1:37" x14ac:dyDescent="0.3">
      <c r="A711" t="s">
        <v>256</v>
      </c>
      <c r="B711" t="s">
        <v>256</v>
      </c>
      <c r="D711" t="str">
        <f>IF(A711&lt;&gt;"",A711,IF(B711&lt;&gt;"",B711,IF(C711&lt;&gt;"",C711,"")))</f>
        <v>BRU/BRU/IA-158366</v>
      </c>
      <c r="E711" t="str">
        <f>_xlfn.IFNA(VLOOKUP(D711,'Colt Inv June'!A:B,2,0),"")</f>
        <v>EBP</v>
      </c>
      <c r="F711" t="s">
        <v>2586</v>
      </c>
      <c r="G711" t="s">
        <v>137</v>
      </c>
      <c r="H711" t="s">
        <v>2586</v>
      </c>
      <c r="I711" t="s">
        <v>137</v>
      </c>
      <c r="J711" s="62">
        <v>1225</v>
      </c>
      <c r="K711" s="63" t="s">
        <v>111</v>
      </c>
      <c r="L711" s="63" t="s">
        <v>6119</v>
      </c>
      <c r="M711" s="63" t="s">
        <v>1552</v>
      </c>
      <c r="N711" s="63" t="s">
        <v>1553</v>
      </c>
      <c r="O711" s="63" t="s">
        <v>256</v>
      </c>
      <c r="P711" s="63" t="s">
        <v>626</v>
      </c>
      <c r="Q711" s="63" t="s">
        <v>3752</v>
      </c>
      <c r="R711" s="63" t="s">
        <v>6120</v>
      </c>
      <c r="S711" s="63" t="s">
        <v>6121</v>
      </c>
      <c r="T711" s="63" t="s">
        <v>257</v>
      </c>
      <c r="U711" s="63" t="s">
        <v>496</v>
      </c>
      <c r="V711" s="63" t="s">
        <v>165</v>
      </c>
      <c r="W711" s="63" t="s">
        <v>165</v>
      </c>
      <c r="X711" s="63" t="s">
        <v>6122</v>
      </c>
      <c r="Y711" s="63" t="s">
        <v>2586</v>
      </c>
      <c r="Z711" s="63" t="s">
        <v>1558</v>
      </c>
      <c r="AA711" s="63" t="s">
        <v>3755</v>
      </c>
      <c r="AB711" s="63" t="s">
        <v>76</v>
      </c>
      <c r="AC711" s="63" t="s">
        <v>3756</v>
      </c>
      <c r="AD711" s="63" t="s">
        <v>3757</v>
      </c>
      <c r="AE711" s="63" t="s">
        <v>111</v>
      </c>
      <c r="AF711" s="63" t="s">
        <v>111</v>
      </c>
      <c r="AG711" s="63" t="s">
        <v>3756</v>
      </c>
      <c r="AH711" s="63" t="s">
        <v>111</v>
      </c>
      <c r="AI711" s="63"/>
      <c r="AJ711" s="63" t="s">
        <v>256</v>
      </c>
      <c r="AK711" s="64"/>
    </row>
    <row r="712" spans="1:37" x14ac:dyDescent="0.3">
      <c r="D712" t="str">
        <f>IF(A712&lt;&gt;"",A712,IF(B712&lt;&gt;"",B712,IF(C712&lt;&gt;"",C712,"")))</f>
        <v/>
      </c>
      <c r="E712" t="str">
        <f>_xlfn.IFNA(VLOOKUP(D712,'Colt Inv June'!A:B,2,0),"")</f>
        <v/>
      </c>
      <c r="F712" t="s">
        <v>111</v>
      </c>
      <c r="G712" t="s">
        <v>111</v>
      </c>
      <c r="H712" t="s">
        <v>111</v>
      </c>
      <c r="I712" t="s">
        <v>111</v>
      </c>
      <c r="J712" s="62">
        <v>506</v>
      </c>
      <c r="K712" s="63" t="s">
        <v>1517</v>
      </c>
      <c r="L712" s="63" t="s">
        <v>3680</v>
      </c>
      <c r="M712" s="63" t="s">
        <v>1518</v>
      </c>
      <c r="N712" s="63" t="s">
        <v>1519</v>
      </c>
      <c r="O712" s="63" t="s">
        <v>3681</v>
      </c>
      <c r="P712" s="63" t="s">
        <v>626</v>
      </c>
      <c r="Q712" s="63" t="s">
        <v>3682</v>
      </c>
      <c r="R712" s="63" t="s">
        <v>3683</v>
      </c>
      <c r="S712" s="63" t="s">
        <v>3684</v>
      </c>
      <c r="T712" s="63" t="s">
        <v>608</v>
      </c>
      <c r="U712" s="63" t="s">
        <v>72</v>
      </c>
      <c r="V712" s="63" t="s">
        <v>656</v>
      </c>
      <c r="W712" s="63" t="s">
        <v>126</v>
      </c>
      <c r="X712" s="63" t="s">
        <v>3685</v>
      </c>
      <c r="Y712" s="63" t="s">
        <v>3686</v>
      </c>
      <c r="Z712" s="63" t="s">
        <v>1585</v>
      </c>
      <c r="AA712" s="63" t="s">
        <v>3687</v>
      </c>
      <c r="AB712" s="63" t="s">
        <v>76</v>
      </c>
      <c r="AC712" s="63" t="s">
        <v>3688</v>
      </c>
      <c r="AD712" s="63" t="s">
        <v>3689</v>
      </c>
      <c r="AE712" s="63" t="s">
        <v>111</v>
      </c>
      <c r="AF712" s="63" t="s">
        <v>111</v>
      </c>
      <c r="AG712" s="63" t="s">
        <v>111</v>
      </c>
      <c r="AH712" s="63" t="s">
        <v>111</v>
      </c>
      <c r="AI712" s="63"/>
      <c r="AJ712" s="63" t="s">
        <v>3681</v>
      </c>
      <c r="AK712" s="64"/>
    </row>
    <row r="713" spans="1:37" x14ac:dyDescent="0.3">
      <c r="A713" t="s">
        <v>260</v>
      </c>
      <c r="B713" t="s">
        <v>260</v>
      </c>
      <c r="C713" t="s">
        <v>260</v>
      </c>
      <c r="D713" t="str">
        <f>IF(A713&lt;&gt;"",A713,IF(B713&lt;&gt;"",B713,IF(C713&lt;&gt;"",C713,"")))</f>
        <v>BRU/BRU/IA-159179</v>
      </c>
      <c r="E713" t="str">
        <f>_xlfn.IFNA(VLOOKUP(D713,'Colt Inv June'!A:B,2,0),"")</f>
        <v>COOPERNIC SCRL</v>
      </c>
      <c r="F713" t="s">
        <v>4459</v>
      </c>
      <c r="G713" t="s">
        <v>258</v>
      </c>
      <c r="H713" t="s">
        <v>4459</v>
      </c>
      <c r="I713" t="s">
        <v>258</v>
      </c>
      <c r="J713" s="59">
        <v>697</v>
      </c>
      <c r="K713" s="60" t="s">
        <v>111</v>
      </c>
      <c r="L713" s="60" t="s">
        <v>259</v>
      </c>
      <c r="M713" s="60" t="s">
        <v>1552</v>
      </c>
      <c r="N713" s="60" t="s">
        <v>1553</v>
      </c>
      <c r="O713" s="60" t="s">
        <v>260</v>
      </c>
      <c r="P713" s="60" t="s">
        <v>626</v>
      </c>
      <c r="Q713" s="60" t="s">
        <v>4458</v>
      </c>
      <c r="R713" s="60" t="s">
        <v>4424</v>
      </c>
      <c r="S713" s="60" t="s">
        <v>3604</v>
      </c>
      <c r="T713" s="60" t="s">
        <v>263</v>
      </c>
      <c r="U713" s="60" t="s">
        <v>72</v>
      </c>
      <c r="V713" s="60" t="s">
        <v>262</v>
      </c>
      <c r="W713" s="60" t="s">
        <v>72</v>
      </c>
      <c r="X713" s="60" t="s">
        <v>4426</v>
      </c>
      <c r="Y713" s="60" t="s">
        <v>4459</v>
      </c>
      <c r="Z713" s="60" t="s">
        <v>1558</v>
      </c>
      <c r="AA713" s="60" t="s">
        <v>261</v>
      </c>
      <c r="AB713" s="60" t="s">
        <v>76</v>
      </c>
      <c r="AC713" s="60" t="s">
        <v>4460</v>
      </c>
      <c r="AD713" s="60" t="s">
        <v>4461</v>
      </c>
      <c r="AE713" s="60" t="s">
        <v>111</v>
      </c>
      <c r="AF713" s="60" t="s">
        <v>111</v>
      </c>
      <c r="AG713" s="60" t="s">
        <v>4460</v>
      </c>
      <c r="AH713" s="60" t="s">
        <v>111</v>
      </c>
      <c r="AI713" s="60"/>
      <c r="AJ713" s="60" t="s">
        <v>260</v>
      </c>
      <c r="AK713" s="61"/>
    </row>
    <row r="714" spans="1:37" x14ac:dyDescent="0.3">
      <c r="D714" t="str">
        <f>IF(A714&lt;&gt;"",A714,IF(B714&lt;&gt;"",B714,IF(C714&lt;&gt;"",C714,"")))</f>
        <v/>
      </c>
      <c r="E714" t="str">
        <f>_xlfn.IFNA(VLOOKUP(D714,'Colt Inv June'!A:B,2,0),"")</f>
        <v/>
      </c>
      <c r="F714" t="s">
        <v>111</v>
      </c>
      <c r="G714" t="s">
        <v>111</v>
      </c>
      <c r="H714" t="s">
        <v>111</v>
      </c>
      <c r="I714" t="s">
        <v>111</v>
      </c>
      <c r="J714" s="62">
        <v>530</v>
      </c>
      <c r="K714" s="63" t="s">
        <v>111</v>
      </c>
      <c r="L714" s="63" t="s">
        <v>3804</v>
      </c>
      <c r="M714" s="63" t="s">
        <v>1518</v>
      </c>
      <c r="N714" s="63" t="s">
        <v>1519</v>
      </c>
      <c r="O714" s="63" t="s">
        <v>3805</v>
      </c>
      <c r="P714" s="63" t="s">
        <v>626</v>
      </c>
      <c r="Q714" s="63" t="s">
        <v>3806</v>
      </c>
      <c r="R714" s="63" t="s">
        <v>3807</v>
      </c>
      <c r="S714" s="63" t="s">
        <v>3807</v>
      </c>
      <c r="T714" s="63" t="s">
        <v>143</v>
      </c>
      <c r="U714" s="63" t="s">
        <v>143</v>
      </c>
      <c r="V714" s="63" t="s">
        <v>72</v>
      </c>
      <c r="W714" s="63" t="s">
        <v>126</v>
      </c>
      <c r="X714" s="63" t="s">
        <v>111</v>
      </c>
      <c r="Y714" s="63" t="s">
        <v>1700</v>
      </c>
      <c r="Z714" s="63" t="s">
        <v>1701</v>
      </c>
      <c r="AA714" s="63" t="s">
        <v>1702</v>
      </c>
      <c r="AB714" s="63" t="s">
        <v>76</v>
      </c>
      <c r="AC714" s="63" t="s">
        <v>3808</v>
      </c>
      <c r="AD714" s="63" t="s">
        <v>3809</v>
      </c>
      <c r="AE714" s="63" t="s">
        <v>111</v>
      </c>
      <c r="AF714" s="63" t="s">
        <v>111</v>
      </c>
      <c r="AG714" s="63" t="s">
        <v>3808</v>
      </c>
      <c r="AH714" s="63" t="s">
        <v>111</v>
      </c>
      <c r="AI714" s="63"/>
      <c r="AJ714" s="63" t="s">
        <v>3805</v>
      </c>
      <c r="AK714" s="64"/>
    </row>
    <row r="715" spans="1:37" x14ac:dyDescent="0.3">
      <c r="D715" t="str">
        <f>IF(A715&lt;&gt;"",A715,IF(B715&lt;&gt;"",B715,IF(C715&lt;&gt;"",C715,"")))</f>
        <v/>
      </c>
      <c r="E715" t="str">
        <f>_xlfn.IFNA(VLOOKUP(D715,'Colt Inv June'!A:B,2,0),"")</f>
        <v/>
      </c>
      <c r="F715" t="s">
        <v>111</v>
      </c>
      <c r="G715" t="s">
        <v>111</v>
      </c>
      <c r="H715" t="s">
        <v>111</v>
      </c>
      <c r="I715" t="s">
        <v>111</v>
      </c>
      <c r="J715" s="62">
        <v>526</v>
      </c>
      <c r="K715" s="63" t="s">
        <v>111</v>
      </c>
      <c r="L715" s="63" t="s">
        <v>1694</v>
      </c>
      <c r="M715" s="63" t="s">
        <v>1518</v>
      </c>
      <c r="N715" s="63" t="s">
        <v>1519</v>
      </c>
      <c r="O715" s="63" t="s">
        <v>1695</v>
      </c>
      <c r="P715" s="63" t="s">
        <v>668</v>
      </c>
      <c r="Q715" s="63" t="s">
        <v>1696</v>
      </c>
      <c r="R715" s="63" t="s">
        <v>1697</v>
      </c>
      <c r="S715" s="63" t="s">
        <v>1698</v>
      </c>
      <c r="T715" s="63" t="s">
        <v>143</v>
      </c>
      <c r="U715" s="63" t="s">
        <v>143</v>
      </c>
      <c r="V715" s="63" t="s">
        <v>72</v>
      </c>
      <c r="W715" s="63" t="s">
        <v>72</v>
      </c>
      <c r="X715" s="63" t="s">
        <v>1699</v>
      </c>
      <c r="Y715" s="63" t="s">
        <v>1700</v>
      </c>
      <c r="Z715" s="63" t="s">
        <v>1701</v>
      </c>
      <c r="AA715" s="63" t="s">
        <v>1702</v>
      </c>
      <c r="AB715" s="63" t="s">
        <v>632</v>
      </c>
      <c r="AC715" s="63" t="s">
        <v>1703</v>
      </c>
      <c r="AD715" s="63" t="s">
        <v>1704</v>
      </c>
      <c r="AE715" s="63" t="s">
        <v>111</v>
      </c>
      <c r="AF715" s="63" t="s">
        <v>111</v>
      </c>
      <c r="AG715" s="63" t="s">
        <v>1703</v>
      </c>
      <c r="AH715" s="63" t="s">
        <v>111</v>
      </c>
      <c r="AI715" s="63"/>
      <c r="AJ715" s="63" t="s">
        <v>1695</v>
      </c>
      <c r="AK715" s="64"/>
    </row>
    <row r="716" spans="1:37" x14ac:dyDescent="0.3">
      <c r="D716" t="str">
        <f>IF(A716&lt;&gt;"",A716,IF(B716&lt;&gt;"",B716,IF(C716&lt;&gt;"",C716,"")))</f>
        <v/>
      </c>
      <c r="E716" t="str">
        <f>_xlfn.IFNA(VLOOKUP(D716,'Colt Inv June'!A:B,2,0),"")</f>
        <v/>
      </c>
      <c r="F716" t="s">
        <v>111</v>
      </c>
      <c r="G716" t="s">
        <v>111</v>
      </c>
      <c r="H716" t="s">
        <v>111</v>
      </c>
      <c r="I716" t="s">
        <v>111</v>
      </c>
      <c r="J716" s="59">
        <v>549</v>
      </c>
      <c r="K716" s="60" t="s">
        <v>111</v>
      </c>
      <c r="L716" s="60" t="s">
        <v>3906</v>
      </c>
      <c r="M716" s="60" t="s">
        <v>1518</v>
      </c>
      <c r="N716" s="60" t="s">
        <v>1553</v>
      </c>
      <c r="O716" s="60" t="s">
        <v>3907</v>
      </c>
      <c r="P716" s="60" t="s">
        <v>668</v>
      </c>
      <c r="Q716" s="60" t="s">
        <v>3908</v>
      </c>
      <c r="R716" s="60" t="s">
        <v>3909</v>
      </c>
      <c r="S716" s="60" t="s">
        <v>3910</v>
      </c>
      <c r="T716" s="60" t="s">
        <v>143</v>
      </c>
      <c r="U716" s="60" t="s">
        <v>143</v>
      </c>
      <c r="V716" s="60" t="s">
        <v>72</v>
      </c>
      <c r="W716" s="60" t="s">
        <v>72</v>
      </c>
      <c r="X716" s="60" t="s">
        <v>1699</v>
      </c>
      <c r="Y716" s="60" t="s">
        <v>1700</v>
      </c>
      <c r="Z716" s="60" t="s">
        <v>1701</v>
      </c>
      <c r="AA716" s="60" t="s">
        <v>1702</v>
      </c>
      <c r="AB716" s="60" t="s">
        <v>632</v>
      </c>
      <c r="AC716" s="60" t="s">
        <v>1703</v>
      </c>
      <c r="AD716" s="60" t="s">
        <v>1704</v>
      </c>
      <c r="AE716" s="60" t="s">
        <v>111</v>
      </c>
      <c r="AF716" s="60" t="s">
        <v>111</v>
      </c>
      <c r="AG716" s="60" t="s">
        <v>1703</v>
      </c>
      <c r="AH716" s="60" t="s">
        <v>111</v>
      </c>
      <c r="AI716" s="60"/>
      <c r="AJ716" s="60" t="s">
        <v>3907</v>
      </c>
      <c r="AK716" s="61"/>
    </row>
    <row r="717" spans="1:37" x14ac:dyDescent="0.3">
      <c r="D717" t="str">
        <f>IF(A717&lt;&gt;"",A717,IF(B717&lt;&gt;"",B717,IF(C717&lt;&gt;"",C717,"")))</f>
        <v/>
      </c>
      <c r="E717" t="str">
        <f>_xlfn.IFNA(VLOOKUP(D717,'Colt Inv June'!A:B,2,0),"")</f>
        <v/>
      </c>
      <c r="F717" t="s">
        <v>111</v>
      </c>
      <c r="G717" t="s">
        <v>111</v>
      </c>
      <c r="H717" t="s">
        <v>4427</v>
      </c>
      <c r="I717" t="s">
        <v>327</v>
      </c>
      <c r="J717" s="62">
        <v>692</v>
      </c>
      <c r="K717" s="63" t="s">
        <v>1517</v>
      </c>
      <c r="L717" s="63" t="s">
        <v>4431</v>
      </c>
      <c r="M717" s="63" t="s">
        <v>1518</v>
      </c>
      <c r="N717" s="63" t="s">
        <v>1519</v>
      </c>
      <c r="O717" s="63" t="s">
        <v>4432</v>
      </c>
      <c r="P717" s="63" t="s">
        <v>626</v>
      </c>
      <c r="Q717" s="63" t="s">
        <v>4433</v>
      </c>
      <c r="R717" s="63" t="s">
        <v>4424</v>
      </c>
      <c r="S717" s="63" t="s">
        <v>111</v>
      </c>
      <c r="T717" s="63" t="s">
        <v>126</v>
      </c>
      <c r="U717" s="63" t="s">
        <v>111</v>
      </c>
      <c r="V717" s="63" t="s">
        <v>4434</v>
      </c>
      <c r="W717" s="63" t="s">
        <v>111</v>
      </c>
      <c r="X717" s="63" t="s">
        <v>4426</v>
      </c>
      <c r="Y717" s="63" t="s">
        <v>4427</v>
      </c>
      <c r="Z717" s="63" t="s">
        <v>111</v>
      </c>
      <c r="AA717" s="63" t="s">
        <v>111</v>
      </c>
      <c r="AB717" s="63" t="s">
        <v>3057</v>
      </c>
      <c r="AC717" s="63" t="s">
        <v>4430</v>
      </c>
      <c r="AD717" s="63" t="s">
        <v>111</v>
      </c>
      <c r="AE717" s="63" t="s">
        <v>111</v>
      </c>
      <c r="AF717" s="63" t="s">
        <v>111</v>
      </c>
      <c r="AG717" s="63" t="s">
        <v>111</v>
      </c>
      <c r="AH717" s="63" t="s">
        <v>111</v>
      </c>
      <c r="AI717" s="63"/>
      <c r="AJ717" s="63" t="s">
        <v>4432</v>
      </c>
      <c r="AK717" s="64"/>
    </row>
    <row r="718" spans="1:37" x14ac:dyDescent="0.3">
      <c r="A718" t="s">
        <v>266</v>
      </c>
      <c r="B718" t="s">
        <v>266</v>
      </c>
      <c r="C718" t="s">
        <v>266</v>
      </c>
      <c r="D718" t="str">
        <f>IF(A718&lt;&gt;"",A718,IF(B718&lt;&gt;"",B718,IF(C718&lt;&gt;"",C718,"")))</f>
        <v>BRU/BRU/IA-160373</v>
      </c>
      <c r="E718" t="str">
        <f>_xlfn.IFNA(VLOOKUP(D718,'Colt Inv June'!A:B,2,0),"")</f>
        <v>CERCLE DU LAC</v>
      </c>
      <c r="F718" t="s">
        <v>3225</v>
      </c>
      <c r="G718" t="s">
        <v>264</v>
      </c>
      <c r="H718" t="s">
        <v>3225</v>
      </c>
      <c r="I718" t="s">
        <v>264</v>
      </c>
      <c r="J718" s="59">
        <v>529</v>
      </c>
      <c r="K718" s="60" t="s">
        <v>1551</v>
      </c>
      <c r="L718" s="60" t="s">
        <v>265</v>
      </c>
      <c r="M718" s="60" t="s">
        <v>1552</v>
      </c>
      <c r="N718" s="60" t="s">
        <v>1553</v>
      </c>
      <c r="O718" s="60" t="s">
        <v>266</v>
      </c>
      <c r="P718" s="60" t="s">
        <v>626</v>
      </c>
      <c r="Q718" s="60" t="s">
        <v>3799</v>
      </c>
      <c r="R718" s="60" t="s">
        <v>3800</v>
      </c>
      <c r="S718" s="60" t="s">
        <v>3801</v>
      </c>
      <c r="T718" s="60" t="s">
        <v>143</v>
      </c>
      <c r="U718" s="60" t="s">
        <v>143</v>
      </c>
      <c r="V718" s="60" t="s">
        <v>142</v>
      </c>
      <c r="W718" s="60" t="s">
        <v>126</v>
      </c>
      <c r="X718" s="60" t="s">
        <v>3047</v>
      </c>
      <c r="Y718" s="60" t="s">
        <v>3225</v>
      </c>
      <c r="Z718" s="60" t="s">
        <v>1558</v>
      </c>
      <c r="AA718" s="60" t="s">
        <v>3802</v>
      </c>
      <c r="AB718" s="60" t="s">
        <v>76</v>
      </c>
      <c r="AC718" s="60" t="s">
        <v>3803</v>
      </c>
      <c r="AD718" s="60" t="s">
        <v>3158</v>
      </c>
      <c r="AE718" s="60" t="s">
        <v>111</v>
      </c>
      <c r="AF718" s="60" t="s">
        <v>111</v>
      </c>
      <c r="AG718" s="60" t="s">
        <v>3803</v>
      </c>
      <c r="AH718" s="60" t="s">
        <v>111</v>
      </c>
      <c r="AI718" s="60"/>
      <c r="AJ718" s="60" t="s">
        <v>266</v>
      </c>
      <c r="AK718" s="61"/>
    </row>
    <row r="719" spans="1:37" x14ac:dyDescent="0.3">
      <c r="D719" t="str">
        <f>IF(A719&lt;&gt;"",A719,IF(B719&lt;&gt;"",B719,IF(C719&lt;&gt;"",C719,"")))</f>
        <v/>
      </c>
      <c r="E719" t="str">
        <f>_xlfn.IFNA(VLOOKUP(D719,'Colt Inv June'!A:B,2,0),"")</f>
        <v/>
      </c>
      <c r="F719" t="s">
        <v>111</v>
      </c>
      <c r="G719" t="s">
        <v>111</v>
      </c>
      <c r="H719" t="s">
        <v>4427</v>
      </c>
      <c r="I719" t="s">
        <v>327</v>
      </c>
      <c r="J719" s="62">
        <v>726</v>
      </c>
      <c r="K719" s="63" t="s">
        <v>1517</v>
      </c>
      <c r="L719" s="63" t="s">
        <v>4571</v>
      </c>
      <c r="M719" s="63" t="s">
        <v>1518</v>
      </c>
      <c r="N719" s="63" t="s">
        <v>1519</v>
      </c>
      <c r="O719" s="63" t="s">
        <v>4572</v>
      </c>
      <c r="P719" s="63" t="s">
        <v>668</v>
      </c>
      <c r="Q719" s="63" t="s">
        <v>4573</v>
      </c>
      <c r="R719" s="63" t="s">
        <v>4424</v>
      </c>
      <c r="S719" s="63" t="s">
        <v>111</v>
      </c>
      <c r="T719" s="63" t="s">
        <v>263</v>
      </c>
      <c r="U719" s="63" t="s">
        <v>111</v>
      </c>
      <c r="V719" s="63" t="s">
        <v>262</v>
      </c>
      <c r="W719" s="63" t="s">
        <v>111</v>
      </c>
      <c r="X719" s="63" t="s">
        <v>4426</v>
      </c>
      <c r="Y719" s="63" t="s">
        <v>4427</v>
      </c>
      <c r="Z719" s="63" t="s">
        <v>4428</v>
      </c>
      <c r="AA719" s="63" t="s">
        <v>111</v>
      </c>
      <c r="AB719" s="63" t="s">
        <v>4574</v>
      </c>
      <c r="AC719" s="63" t="s">
        <v>4430</v>
      </c>
      <c r="AD719" s="63" t="s">
        <v>111</v>
      </c>
      <c r="AE719" s="63" t="s">
        <v>111</v>
      </c>
      <c r="AF719" s="63" t="s">
        <v>111</v>
      </c>
      <c r="AG719" s="63" t="s">
        <v>111</v>
      </c>
      <c r="AH719" s="63" t="s">
        <v>111</v>
      </c>
      <c r="AI719" s="63"/>
      <c r="AJ719" s="63" t="s">
        <v>4572</v>
      </c>
      <c r="AK719" s="64"/>
    </row>
    <row r="720" spans="1:37" x14ac:dyDescent="0.3">
      <c r="D720" t="str">
        <f>IF(A720&lt;&gt;"",A720,IF(B720&lt;&gt;"",B720,IF(C720&lt;&gt;"",C720,"")))</f>
        <v/>
      </c>
      <c r="E720" t="str">
        <f>_xlfn.IFNA(VLOOKUP(D720,'Colt Inv June'!A:B,2,0),"")</f>
        <v/>
      </c>
      <c r="F720" t="s">
        <v>111</v>
      </c>
      <c r="G720" t="s">
        <v>111</v>
      </c>
      <c r="H720" t="s">
        <v>4427</v>
      </c>
      <c r="I720" t="s">
        <v>327</v>
      </c>
      <c r="J720" s="59">
        <v>812</v>
      </c>
      <c r="K720" s="60" t="s">
        <v>1517</v>
      </c>
      <c r="L720" s="60" t="s">
        <v>4868</v>
      </c>
      <c r="M720" s="60" t="s">
        <v>1518</v>
      </c>
      <c r="N720" s="60" t="s">
        <v>1519</v>
      </c>
      <c r="O720" s="60" t="s">
        <v>4869</v>
      </c>
      <c r="P720" s="60" t="s">
        <v>668</v>
      </c>
      <c r="Q720" s="60" t="s">
        <v>4870</v>
      </c>
      <c r="R720" s="60" t="s">
        <v>3738</v>
      </c>
      <c r="S720" s="60" t="s">
        <v>111</v>
      </c>
      <c r="T720" s="60" t="s">
        <v>72</v>
      </c>
      <c r="U720" s="60" t="s">
        <v>111</v>
      </c>
      <c r="V720" s="60" t="s">
        <v>72</v>
      </c>
      <c r="W720" s="60" t="s">
        <v>111</v>
      </c>
      <c r="X720" s="60" t="s">
        <v>4871</v>
      </c>
      <c r="Y720" s="60" t="s">
        <v>4427</v>
      </c>
      <c r="Z720" s="60" t="s">
        <v>4428</v>
      </c>
      <c r="AA720" s="60" t="s">
        <v>111</v>
      </c>
      <c r="AB720" s="60" t="s">
        <v>4574</v>
      </c>
      <c r="AC720" s="60" t="s">
        <v>4430</v>
      </c>
      <c r="AD720" s="60" t="s">
        <v>111</v>
      </c>
      <c r="AE720" s="60" t="s">
        <v>111</v>
      </c>
      <c r="AF720" s="60" t="s">
        <v>111</v>
      </c>
      <c r="AG720" s="60" t="s">
        <v>111</v>
      </c>
      <c r="AH720" s="60" t="s">
        <v>111</v>
      </c>
      <c r="AI720" s="60"/>
      <c r="AJ720" s="60" t="s">
        <v>4869</v>
      </c>
      <c r="AK720" s="61"/>
    </row>
    <row r="721" spans="1:37" x14ac:dyDescent="0.3">
      <c r="D721" t="str">
        <f>IF(A721&lt;&gt;"",A721,IF(B721&lt;&gt;"",B721,IF(C721&lt;&gt;"",C721,"")))</f>
        <v/>
      </c>
      <c r="E721" t="str">
        <f>_xlfn.IFNA(VLOOKUP(D721,'Colt Inv June'!A:B,2,0),"")</f>
        <v/>
      </c>
      <c r="F721" t="s">
        <v>111</v>
      </c>
      <c r="G721" t="s">
        <v>111</v>
      </c>
      <c r="H721" t="s">
        <v>111</v>
      </c>
      <c r="I721" t="s">
        <v>111</v>
      </c>
      <c r="J721" s="59">
        <v>569</v>
      </c>
      <c r="K721" s="60" t="s">
        <v>111</v>
      </c>
      <c r="L721" s="60" t="s">
        <v>3982</v>
      </c>
      <c r="M721" s="60" t="s">
        <v>1552</v>
      </c>
      <c r="N721" s="60" t="s">
        <v>1553</v>
      </c>
      <c r="O721" s="60" t="s">
        <v>3983</v>
      </c>
      <c r="P721" s="60" t="s">
        <v>668</v>
      </c>
      <c r="Q721" s="60" t="s">
        <v>3984</v>
      </c>
      <c r="R721" s="60" t="s">
        <v>3985</v>
      </c>
      <c r="S721" s="60" t="s">
        <v>3986</v>
      </c>
      <c r="T721" s="60" t="s">
        <v>111</v>
      </c>
      <c r="U721" s="60" t="s">
        <v>111</v>
      </c>
      <c r="V721" s="60" t="s">
        <v>72</v>
      </c>
      <c r="W721" s="60" t="s">
        <v>72</v>
      </c>
      <c r="X721" s="60" t="s">
        <v>3987</v>
      </c>
      <c r="Y721" s="60" t="s">
        <v>3988</v>
      </c>
      <c r="Z721" s="60" t="s">
        <v>1558</v>
      </c>
      <c r="AA721" s="60" t="s">
        <v>3989</v>
      </c>
      <c r="AB721" s="60" t="s">
        <v>632</v>
      </c>
      <c r="AC721" s="60" t="s">
        <v>3990</v>
      </c>
      <c r="AD721" s="60" t="s">
        <v>3991</v>
      </c>
      <c r="AE721" s="60" t="s">
        <v>111</v>
      </c>
      <c r="AF721" s="60" t="s">
        <v>111</v>
      </c>
      <c r="AG721" s="60" t="s">
        <v>3990</v>
      </c>
      <c r="AH721" s="60" t="s">
        <v>111</v>
      </c>
      <c r="AI721" s="60"/>
      <c r="AJ721" s="60" t="s">
        <v>3983</v>
      </c>
      <c r="AK721" s="61"/>
    </row>
    <row r="722" spans="1:37" x14ac:dyDescent="0.3">
      <c r="B722" t="s">
        <v>961</v>
      </c>
      <c r="C722" t="s">
        <v>961</v>
      </c>
      <c r="D722" t="str">
        <f>IF(A722&lt;&gt;"",A722,IF(B722&lt;&gt;"",B722,IF(C722&lt;&gt;"",C722,"")))</f>
        <v>BE140102343</v>
      </c>
      <c r="E722" t="str">
        <f>_xlfn.IFNA(VLOOKUP(D722,'Colt Inv June'!A:B,2,0),"")</f>
        <v>PRISMA EUROPEAN CAPACITY PLATFORM GMBH</v>
      </c>
      <c r="F722" t="s">
        <v>4088</v>
      </c>
      <c r="G722" t="s">
        <v>287</v>
      </c>
      <c r="H722" t="s">
        <v>4088</v>
      </c>
      <c r="I722" t="s">
        <v>287</v>
      </c>
      <c r="J722" s="62">
        <v>618</v>
      </c>
      <c r="K722" s="63" t="s">
        <v>1551</v>
      </c>
      <c r="L722" s="63" t="s">
        <v>960</v>
      </c>
      <c r="M722" s="63" t="s">
        <v>1552</v>
      </c>
      <c r="N722" s="63" t="s">
        <v>1553</v>
      </c>
      <c r="O722" s="63" t="s">
        <v>4114</v>
      </c>
      <c r="P722" s="63" t="s">
        <v>53</v>
      </c>
      <c r="Q722" s="63" t="s">
        <v>4115</v>
      </c>
      <c r="R722" s="63" t="s">
        <v>4116</v>
      </c>
      <c r="S722" s="63" t="s">
        <v>4117</v>
      </c>
      <c r="T722" s="63" t="s">
        <v>962</v>
      </c>
      <c r="U722" s="63" t="s">
        <v>111</v>
      </c>
      <c r="V722" s="63" t="s">
        <v>97</v>
      </c>
      <c r="W722" s="63" t="s">
        <v>126</v>
      </c>
      <c r="X722" s="63" t="s">
        <v>111</v>
      </c>
      <c r="Y722" s="63" t="s">
        <v>4088</v>
      </c>
      <c r="Z722" s="63" t="s">
        <v>1558</v>
      </c>
      <c r="AA722" s="63" t="s">
        <v>290</v>
      </c>
      <c r="AB722" s="63" t="s">
        <v>933</v>
      </c>
      <c r="AC722" s="63" t="s">
        <v>4118</v>
      </c>
      <c r="AD722" s="63" t="s">
        <v>4119</v>
      </c>
      <c r="AE722" s="63" t="s">
        <v>111</v>
      </c>
      <c r="AF722" s="63" t="s">
        <v>111</v>
      </c>
      <c r="AG722" s="63" t="s">
        <v>4118</v>
      </c>
      <c r="AH722" s="63" t="s">
        <v>111</v>
      </c>
      <c r="AI722" s="63"/>
      <c r="AJ722" s="63" t="s">
        <v>961</v>
      </c>
      <c r="AK722" s="64"/>
    </row>
    <row r="723" spans="1:37" x14ac:dyDescent="0.3">
      <c r="D723" t="str">
        <f>IF(A723&lt;&gt;"",A723,IF(B723&lt;&gt;"",B723,IF(C723&lt;&gt;"",C723,"")))</f>
        <v/>
      </c>
      <c r="E723" t="str">
        <f>_xlfn.IFNA(VLOOKUP(D723,'Colt Inv June'!A:B,2,0),"")</f>
        <v/>
      </c>
      <c r="F723" t="s">
        <v>111</v>
      </c>
      <c r="G723" t="s">
        <v>111</v>
      </c>
      <c r="H723" t="s">
        <v>4088</v>
      </c>
      <c r="I723" t="s">
        <v>287</v>
      </c>
      <c r="J723" s="59">
        <v>585</v>
      </c>
      <c r="K723" s="60" t="s">
        <v>111</v>
      </c>
      <c r="L723" s="60" t="s">
        <v>4083</v>
      </c>
      <c r="M723" s="60" t="s">
        <v>1518</v>
      </c>
      <c r="N723" s="60" t="s">
        <v>1519</v>
      </c>
      <c r="O723" s="60" t="s">
        <v>4084</v>
      </c>
      <c r="P723" s="60" t="s">
        <v>626</v>
      </c>
      <c r="Q723" s="60" t="s">
        <v>4085</v>
      </c>
      <c r="R723" s="60" t="s">
        <v>4086</v>
      </c>
      <c r="S723" s="60" t="s">
        <v>4086</v>
      </c>
      <c r="T723" s="60" t="s">
        <v>291</v>
      </c>
      <c r="U723" s="60" t="s">
        <v>347</v>
      </c>
      <c r="V723" s="60" t="s">
        <v>72</v>
      </c>
      <c r="W723" s="60" t="s">
        <v>4087</v>
      </c>
      <c r="X723" s="60" t="s">
        <v>111</v>
      </c>
      <c r="Y723" s="60" t="s">
        <v>4088</v>
      </c>
      <c r="Z723" s="60" t="s">
        <v>1585</v>
      </c>
      <c r="AA723" s="60" t="s">
        <v>290</v>
      </c>
      <c r="AB723" s="60" t="s">
        <v>76</v>
      </c>
      <c r="AC723" s="60" t="s">
        <v>4089</v>
      </c>
      <c r="AD723" s="60" t="s">
        <v>1723</v>
      </c>
      <c r="AE723" s="60" t="s">
        <v>111</v>
      </c>
      <c r="AF723" s="60" t="s">
        <v>111</v>
      </c>
      <c r="AG723" s="60" t="s">
        <v>4089</v>
      </c>
      <c r="AH723" s="60" t="s">
        <v>111</v>
      </c>
      <c r="AI723" s="60"/>
      <c r="AJ723" s="60" t="s">
        <v>4084</v>
      </c>
      <c r="AK723" s="61"/>
    </row>
    <row r="724" spans="1:37" x14ac:dyDescent="0.3">
      <c r="A724" t="s">
        <v>271</v>
      </c>
      <c r="B724" t="s">
        <v>271</v>
      </c>
      <c r="C724" t="s">
        <v>271</v>
      </c>
      <c r="D724" t="str">
        <f>IF(A724&lt;&gt;"",A724,IF(B724&lt;&gt;"",B724,IF(C724&lt;&gt;"",C724,"")))</f>
        <v>BRU/BRU/IA-161698</v>
      </c>
      <c r="E724" t="str">
        <f>_xlfn.IFNA(VLOOKUP(D724,'Colt Inv June'!A:B,2,0),"")</f>
        <v>ARDENNE PREVOYANTE</v>
      </c>
      <c r="F724" t="s">
        <v>4056</v>
      </c>
      <c r="G724" t="s">
        <v>269</v>
      </c>
      <c r="H724" t="s">
        <v>4056</v>
      </c>
      <c r="I724" t="s">
        <v>269</v>
      </c>
      <c r="J724" s="62">
        <v>580</v>
      </c>
      <c r="K724" s="63" t="s">
        <v>111</v>
      </c>
      <c r="L724" s="63" t="s">
        <v>270</v>
      </c>
      <c r="M724" s="63" t="s">
        <v>1518</v>
      </c>
      <c r="N724" s="63" t="s">
        <v>1553</v>
      </c>
      <c r="O724" s="63" t="s">
        <v>271</v>
      </c>
      <c r="P724" s="63" t="s">
        <v>626</v>
      </c>
      <c r="Q724" s="63" t="s">
        <v>4053</v>
      </c>
      <c r="R724" s="63" t="s">
        <v>4054</v>
      </c>
      <c r="S724" s="63" t="s">
        <v>4055</v>
      </c>
      <c r="T724" s="63" t="s">
        <v>971</v>
      </c>
      <c r="U724" s="63" t="s">
        <v>2813</v>
      </c>
      <c r="V724" s="63" t="s">
        <v>273</v>
      </c>
      <c r="W724" s="63" t="s">
        <v>273</v>
      </c>
      <c r="X724" s="63" t="s">
        <v>3473</v>
      </c>
      <c r="Y724" s="63" t="s">
        <v>4056</v>
      </c>
      <c r="Z724" s="63" t="s">
        <v>1558</v>
      </c>
      <c r="AA724" s="63" t="s">
        <v>4057</v>
      </c>
      <c r="AB724" s="63" t="s">
        <v>76</v>
      </c>
      <c r="AC724" s="63" t="s">
        <v>4058</v>
      </c>
      <c r="AD724" s="63" t="s">
        <v>4059</v>
      </c>
      <c r="AE724" s="63" t="s">
        <v>111</v>
      </c>
      <c r="AF724" s="63" t="s">
        <v>111</v>
      </c>
      <c r="AG724" s="63" t="s">
        <v>4058</v>
      </c>
      <c r="AH724" s="63" t="s">
        <v>111</v>
      </c>
      <c r="AI724" s="63"/>
      <c r="AJ724" s="63" t="s">
        <v>271</v>
      </c>
      <c r="AK724" s="64"/>
    </row>
    <row r="725" spans="1:37" x14ac:dyDescent="0.3">
      <c r="A725" t="s">
        <v>271</v>
      </c>
      <c r="B725" t="s">
        <v>271</v>
      </c>
      <c r="D725" t="str">
        <f>IF(A725&lt;&gt;"",A725,IF(B725&lt;&gt;"",B725,IF(C725&lt;&gt;"",C725,"")))</f>
        <v>BRU/BRU/IA-161698</v>
      </c>
      <c r="E725" t="str">
        <f>_xlfn.IFNA(VLOOKUP(D725,'Colt Inv June'!A:B,2,0),"")</f>
        <v>ARDENNE PREVOYANTE</v>
      </c>
      <c r="F725" t="s">
        <v>4056</v>
      </c>
      <c r="G725" t="s">
        <v>269</v>
      </c>
      <c r="H725" t="s">
        <v>4056</v>
      </c>
      <c r="I725" t="s">
        <v>269</v>
      </c>
      <c r="J725" s="59">
        <v>1119</v>
      </c>
      <c r="K725" s="60" t="s">
        <v>1517</v>
      </c>
      <c r="L725" s="60" t="s">
        <v>5882</v>
      </c>
      <c r="M725" s="60" t="s">
        <v>1552</v>
      </c>
      <c r="N725" s="60" t="s">
        <v>1553</v>
      </c>
      <c r="O725" s="60" t="s">
        <v>271</v>
      </c>
      <c r="P725" s="60" t="s">
        <v>626</v>
      </c>
      <c r="Q725" s="60" t="s">
        <v>4053</v>
      </c>
      <c r="R725" s="60" t="s">
        <v>5493</v>
      </c>
      <c r="S725" s="60" t="s">
        <v>5494</v>
      </c>
      <c r="T725" s="60" t="s">
        <v>274</v>
      </c>
      <c r="U725" s="60" t="s">
        <v>111</v>
      </c>
      <c r="V725" s="60" t="s">
        <v>273</v>
      </c>
      <c r="W725" s="60" t="s">
        <v>72</v>
      </c>
      <c r="X725" s="60" t="s">
        <v>3473</v>
      </c>
      <c r="Y725" s="60" t="s">
        <v>4056</v>
      </c>
      <c r="Z725" s="60" t="s">
        <v>1558</v>
      </c>
      <c r="AA725" s="60" t="s">
        <v>5883</v>
      </c>
      <c r="AB725" s="60" t="s">
        <v>76</v>
      </c>
      <c r="AC725" s="60" t="s">
        <v>4058</v>
      </c>
      <c r="AD725" s="60" t="s">
        <v>4059</v>
      </c>
      <c r="AE725" s="60" t="s">
        <v>111</v>
      </c>
      <c r="AF725" s="60" t="s">
        <v>111</v>
      </c>
      <c r="AG725" s="60" t="s">
        <v>4058</v>
      </c>
      <c r="AH725" s="60" t="s">
        <v>111</v>
      </c>
      <c r="AI725" s="60"/>
      <c r="AJ725" s="60" t="s">
        <v>271</v>
      </c>
      <c r="AK725" s="61" t="s">
        <v>111</v>
      </c>
    </row>
    <row r="726" spans="1:37" x14ac:dyDescent="0.3">
      <c r="D726" t="str">
        <f>IF(A726&lt;&gt;"",A726,IF(B726&lt;&gt;"",B726,IF(C726&lt;&gt;"",C726,"")))</f>
        <v/>
      </c>
      <c r="E726" t="str">
        <f>_xlfn.IFNA(VLOOKUP(D726,'Colt Inv June'!A:B,2,0),"")</f>
        <v/>
      </c>
      <c r="F726" t="s">
        <v>111</v>
      </c>
      <c r="G726" t="s">
        <v>111</v>
      </c>
      <c r="H726" t="s">
        <v>4099</v>
      </c>
      <c r="I726" t="s">
        <v>983</v>
      </c>
      <c r="J726" s="59">
        <v>590</v>
      </c>
      <c r="K726" s="60" t="s">
        <v>1517</v>
      </c>
      <c r="L726" s="60" t="s">
        <v>4096</v>
      </c>
      <c r="M726" s="60" t="s">
        <v>1518</v>
      </c>
      <c r="N726" s="60" t="s">
        <v>1519</v>
      </c>
      <c r="O726" s="60" t="s">
        <v>4097</v>
      </c>
      <c r="P726" s="60" t="s">
        <v>1759</v>
      </c>
      <c r="Q726" s="60" t="s">
        <v>1989</v>
      </c>
      <c r="R726" s="60" t="s">
        <v>4098</v>
      </c>
      <c r="S726" s="60" t="s">
        <v>111</v>
      </c>
      <c r="T726" s="60" t="s">
        <v>72</v>
      </c>
      <c r="U726" s="60" t="s">
        <v>72</v>
      </c>
      <c r="V726" s="60" t="s">
        <v>72</v>
      </c>
      <c r="W726" s="60" t="s">
        <v>72</v>
      </c>
      <c r="X726" s="60" t="s">
        <v>111</v>
      </c>
      <c r="Y726" s="60" t="s">
        <v>4099</v>
      </c>
      <c r="Z726" s="60" t="s">
        <v>1585</v>
      </c>
      <c r="AA726" s="60" t="s">
        <v>986</v>
      </c>
      <c r="AB726" s="60" t="s">
        <v>1539</v>
      </c>
      <c r="AC726" s="60" t="s">
        <v>4100</v>
      </c>
      <c r="AD726" s="60" t="s">
        <v>4101</v>
      </c>
      <c r="AE726" s="60" t="s">
        <v>111</v>
      </c>
      <c r="AF726" s="60" t="s">
        <v>111</v>
      </c>
      <c r="AG726" s="60" t="s">
        <v>111</v>
      </c>
      <c r="AH726" s="60" t="s">
        <v>111</v>
      </c>
      <c r="AI726" s="60"/>
      <c r="AJ726" s="60" t="s">
        <v>4097</v>
      </c>
      <c r="AK726" s="61"/>
    </row>
    <row r="727" spans="1:37" x14ac:dyDescent="0.3">
      <c r="A727" t="s">
        <v>688</v>
      </c>
      <c r="B727" t="s">
        <v>688</v>
      </c>
      <c r="C727" t="s">
        <v>688</v>
      </c>
      <c r="D727" t="str">
        <f>IF(A727&lt;&gt;"",A727,IF(B727&lt;&gt;"",B727,IF(C727&lt;&gt;"",C727,"")))</f>
        <v>BRU/BRU/IA-162277</v>
      </c>
      <c r="E727" t="str">
        <f>_xlfn.IFNA(VLOOKUP(D727,'Colt Inv June'!A:B,2,0),"")</f>
        <v>AAXE SPRL</v>
      </c>
      <c r="F727" t="s">
        <v>4155</v>
      </c>
      <c r="G727" t="s">
        <v>302</v>
      </c>
      <c r="H727" t="s">
        <v>4155</v>
      </c>
      <c r="I727" t="s">
        <v>302</v>
      </c>
      <c r="J727" s="62">
        <v>611</v>
      </c>
      <c r="K727" s="63" t="s">
        <v>111</v>
      </c>
      <c r="L727" s="63" t="s">
        <v>687</v>
      </c>
      <c r="M727" s="63" t="s">
        <v>1552</v>
      </c>
      <c r="N727" s="63" t="s">
        <v>1553</v>
      </c>
      <c r="O727" s="63" t="s">
        <v>688</v>
      </c>
      <c r="P727" s="63" t="s">
        <v>668</v>
      </c>
      <c r="Q727" s="63" t="s">
        <v>4152</v>
      </c>
      <c r="R727" s="63" t="s">
        <v>4153</v>
      </c>
      <c r="S727" s="63" t="s">
        <v>4154</v>
      </c>
      <c r="T727" s="63" t="s">
        <v>690</v>
      </c>
      <c r="U727" s="63" t="s">
        <v>72</v>
      </c>
      <c r="V727" s="63" t="s">
        <v>689</v>
      </c>
      <c r="W727" s="63" t="s">
        <v>72</v>
      </c>
      <c r="X727" s="63" t="s">
        <v>111</v>
      </c>
      <c r="Y727" s="63" t="s">
        <v>4155</v>
      </c>
      <c r="Z727" s="63" t="s">
        <v>1558</v>
      </c>
      <c r="AA727" s="63" t="s">
        <v>4156</v>
      </c>
      <c r="AB727" s="63" t="s">
        <v>632</v>
      </c>
      <c r="AC727" s="63" t="s">
        <v>4157</v>
      </c>
      <c r="AD727" s="63" t="s">
        <v>3079</v>
      </c>
      <c r="AE727" s="63" t="s">
        <v>111</v>
      </c>
      <c r="AF727" s="63" t="s">
        <v>111</v>
      </c>
      <c r="AG727" s="63" t="s">
        <v>4157</v>
      </c>
      <c r="AH727" s="63" t="s">
        <v>111</v>
      </c>
      <c r="AI727" s="63"/>
      <c r="AJ727" s="63" t="s">
        <v>688</v>
      </c>
      <c r="AK727" s="64"/>
    </row>
    <row r="728" spans="1:37" x14ac:dyDescent="0.3">
      <c r="A728" t="s">
        <v>692</v>
      </c>
      <c r="B728" t="s">
        <v>692</v>
      </c>
      <c r="C728" t="s">
        <v>692</v>
      </c>
      <c r="D728" t="str">
        <f>IF(A728&lt;&gt;"",A728,IF(B728&lt;&gt;"",B728,IF(C728&lt;&gt;"",C728,"")))</f>
        <v>BRU/BRU/IA-162381</v>
      </c>
      <c r="E728" t="str">
        <f>_xlfn.IFNA(VLOOKUP(D728,'Colt Inv June'!A:B,2,0),"")</f>
        <v>AAXE SPRL</v>
      </c>
      <c r="F728" t="s">
        <v>4155</v>
      </c>
      <c r="G728" t="s">
        <v>302</v>
      </c>
      <c r="H728" t="s">
        <v>4155</v>
      </c>
      <c r="I728" t="s">
        <v>302</v>
      </c>
      <c r="J728" s="59">
        <v>684</v>
      </c>
      <c r="K728" s="60" t="s">
        <v>111</v>
      </c>
      <c r="L728" s="60" t="s">
        <v>691</v>
      </c>
      <c r="M728" s="60" t="s">
        <v>1552</v>
      </c>
      <c r="N728" s="60" t="s">
        <v>1553</v>
      </c>
      <c r="O728" s="60" t="s">
        <v>692</v>
      </c>
      <c r="P728" s="60" t="s">
        <v>668</v>
      </c>
      <c r="Q728" s="60" t="s">
        <v>4391</v>
      </c>
      <c r="R728" s="60" t="s">
        <v>4392</v>
      </c>
      <c r="S728" s="60" t="s">
        <v>4393</v>
      </c>
      <c r="T728" s="60" t="s">
        <v>693</v>
      </c>
      <c r="U728" s="60" t="s">
        <v>26</v>
      </c>
      <c r="V728" s="60" t="s">
        <v>430</v>
      </c>
      <c r="W728" s="60" t="s">
        <v>273</v>
      </c>
      <c r="X728" s="60" t="s">
        <v>4394</v>
      </c>
      <c r="Y728" s="60" t="s">
        <v>4155</v>
      </c>
      <c r="Z728" s="60" t="s">
        <v>1558</v>
      </c>
      <c r="AA728" s="60" t="s">
        <v>4156</v>
      </c>
      <c r="AB728" s="60" t="s">
        <v>632</v>
      </c>
      <c r="AC728" s="60" t="s">
        <v>4395</v>
      </c>
      <c r="AD728" s="60" t="s">
        <v>4396</v>
      </c>
      <c r="AE728" s="60" t="s">
        <v>111</v>
      </c>
      <c r="AF728" s="60" t="s">
        <v>111</v>
      </c>
      <c r="AG728" s="60" t="s">
        <v>4395</v>
      </c>
      <c r="AH728" s="60" t="s">
        <v>111</v>
      </c>
      <c r="AI728" s="60"/>
      <c r="AJ728" s="60" t="s">
        <v>692</v>
      </c>
      <c r="AK728" s="61"/>
    </row>
    <row r="729" spans="1:37" x14ac:dyDescent="0.3">
      <c r="A729" t="s">
        <v>277</v>
      </c>
      <c r="B729" t="s">
        <v>277</v>
      </c>
      <c r="C729" t="s">
        <v>277</v>
      </c>
      <c r="D729" t="str">
        <f>IF(A729&lt;&gt;"",A729,IF(B729&lt;&gt;"",B729,IF(C729&lt;&gt;"",C729,"")))</f>
        <v>BRU/BRU/IA-162530</v>
      </c>
      <c r="E729" t="str">
        <f>_xlfn.IFNA(VLOOKUP(D729,'Colt Inv June'!A:B,2,0),"")</f>
        <v>FEDERATION ROYALE DES CERCLES PHILATELIQUES DE BELGIQUE</v>
      </c>
      <c r="F729" t="s">
        <v>4093</v>
      </c>
      <c r="G729" t="s">
        <v>275</v>
      </c>
      <c r="H729" t="s">
        <v>4093</v>
      </c>
      <c r="I729" t="s">
        <v>275</v>
      </c>
      <c r="J729" s="62">
        <v>588</v>
      </c>
      <c r="K729" s="63" t="s">
        <v>111</v>
      </c>
      <c r="L729" s="63" t="s">
        <v>276</v>
      </c>
      <c r="M729" s="63" t="s">
        <v>1552</v>
      </c>
      <c r="N729" s="63" t="s">
        <v>1553</v>
      </c>
      <c r="O729" s="63" t="s">
        <v>277</v>
      </c>
      <c r="P729" s="63" t="s">
        <v>626</v>
      </c>
      <c r="Q729" s="63" t="s">
        <v>3806</v>
      </c>
      <c r="R729" s="63" t="s">
        <v>4090</v>
      </c>
      <c r="S729" s="63" t="s">
        <v>4091</v>
      </c>
      <c r="T729" s="63" t="s">
        <v>281</v>
      </c>
      <c r="U729" s="63" t="s">
        <v>4092</v>
      </c>
      <c r="V729" s="63" t="s">
        <v>280</v>
      </c>
      <c r="W729" s="63" t="s">
        <v>126</v>
      </c>
      <c r="X729" s="63" t="s">
        <v>111</v>
      </c>
      <c r="Y729" s="63" t="s">
        <v>4093</v>
      </c>
      <c r="Z729" s="63" t="s">
        <v>1558</v>
      </c>
      <c r="AA729" s="63" t="s">
        <v>278</v>
      </c>
      <c r="AB729" s="63" t="s">
        <v>76</v>
      </c>
      <c r="AC729" s="63" t="s">
        <v>4094</v>
      </c>
      <c r="AD729" s="63" t="s">
        <v>4095</v>
      </c>
      <c r="AE729" s="63" t="s">
        <v>111</v>
      </c>
      <c r="AF729" s="63" t="s">
        <v>111</v>
      </c>
      <c r="AG729" s="63" t="s">
        <v>4094</v>
      </c>
      <c r="AH729" s="63" t="s">
        <v>111</v>
      </c>
      <c r="AI729" s="63"/>
      <c r="AJ729" s="63" t="s">
        <v>277</v>
      </c>
      <c r="AK729" s="64"/>
    </row>
    <row r="730" spans="1:37" x14ac:dyDescent="0.3">
      <c r="D730" t="str">
        <f>IF(A730&lt;&gt;"",A730,IF(B730&lt;&gt;"",B730,IF(C730&lt;&gt;"",C730,"")))</f>
        <v/>
      </c>
      <c r="E730" t="str">
        <f>_xlfn.IFNA(VLOOKUP(D730,'Colt Inv June'!A:B,2,0),"")</f>
        <v/>
      </c>
      <c r="F730" t="s">
        <v>111</v>
      </c>
      <c r="G730" t="s">
        <v>111</v>
      </c>
      <c r="H730" t="s">
        <v>1881</v>
      </c>
      <c r="I730" t="s">
        <v>112</v>
      </c>
      <c r="J730" s="62">
        <v>626</v>
      </c>
      <c r="K730" s="63" t="s">
        <v>1517</v>
      </c>
      <c r="L730" s="63" t="s">
        <v>4208</v>
      </c>
      <c r="M730" s="63" t="s">
        <v>1518</v>
      </c>
      <c r="N730" s="63" t="s">
        <v>1519</v>
      </c>
      <c r="O730" s="63" t="s">
        <v>4209</v>
      </c>
      <c r="P730" s="63" t="s">
        <v>626</v>
      </c>
      <c r="Q730" s="63" t="s">
        <v>3221</v>
      </c>
      <c r="R730" s="63" t="s">
        <v>2936</v>
      </c>
      <c r="S730" s="63" t="s">
        <v>111</v>
      </c>
      <c r="T730" s="63" t="s">
        <v>119</v>
      </c>
      <c r="U730" s="63" t="s">
        <v>72</v>
      </c>
      <c r="V730" s="63" t="s">
        <v>91</v>
      </c>
      <c r="W730" s="63" t="s">
        <v>273</v>
      </c>
      <c r="X730" s="63" t="s">
        <v>111</v>
      </c>
      <c r="Y730" s="63" t="s">
        <v>1881</v>
      </c>
      <c r="Z730" s="63" t="s">
        <v>1585</v>
      </c>
      <c r="AA730" s="63" t="s">
        <v>4210</v>
      </c>
      <c r="AB730" s="63" t="s">
        <v>76</v>
      </c>
      <c r="AC730" s="63" t="s">
        <v>4211</v>
      </c>
      <c r="AD730" s="63" t="s">
        <v>4212</v>
      </c>
      <c r="AE730" s="63" t="s">
        <v>111</v>
      </c>
      <c r="AF730" s="63" t="s">
        <v>111</v>
      </c>
      <c r="AG730" s="63" t="s">
        <v>111</v>
      </c>
      <c r="AH730" s="63" t="s">
        <v>111</v>
      </c>
      <c r="AI730" s="63"/>
      <c r="AJ730" s="63" t="s">
        <v>4209</v>
      </c>
      <c r="AK730" s="64"/>
    </row>
    <row r="731" spans="1:37" x14ac:dyDescent="0.3">
      <c r="A731" t="s">
        <v>284</v>
      </c>
      <c r="B731" t="s">
        <v>284</v>
      </c>
      <c r="C731" t="s">
        <v>284</v>
      </c>
      <c r="D731" t="str">
        <f>IF(A731&lt;&gt;"",A731,IF(B731&lt;&gt;"",B731,IF(C731&lt;&gt;"",C731,"")))</f>
        <v>BRU/BRU/IA-162725</v>
      </c>
      <c r="E731" t="str">
        <f>_xlfn.IFNA(VLOOKUP(D731,'Colt Inv June'!A:B,2,0),"")</f>
        <v>GREENWATCH SA</v>
      </c>
      <c r="F731" t="s">
        <v>4185</v>
      </c>
      <c r="G731" t="s">
        <v>282</v>
      </c>
      <c r="H731" t="s">
        <v>4185</v>
      </c>
      <c r="I731" t="s">
        <v>282</v>
      </c>
      <c r="J731" s="59">
        <v>620</v>
      </c>
      <c r="K731" s="60" t="s">
        <v>1551</v>
      </c>
      <c r="L731" s="60" t="s">
        <v>283</v>
      </c>
      <c r="M731" s="60" t="s">
        <v>1552</v>
      </c>
      <c r="N731" s="60" t="s">
        <v>1553</v>
      </c>
      <c r="O731" s="60" t="s">
        <v>284</v>
      </c>
      <c r="P731" s="60" t="s">
        <v>626</v>
      </c>
      <c r="Q731" s="60" t="s">
        <v>4182</v>
      </c>
      <c r="R731" s="60" t="s">
        <v>4110</v>
      </c>
      <c r="S731" s="60" t="s">
        <v>4183</v>
      </c>
      <c r="T731" s="60" t="s">
        <v>221</v>
      </c>
      <c r="U731" s="60" t="s">
        <v>4184</v>
      </c>
      <c r="V731" s="60" t="s">
        <v>286</v>
      </c>
      <c r="W731" s="60" t="s">
        <v>165</v>
      </c>
      <c r="X731" s="60" t="s">
        <v>111</v>
      </c>
      <c r="Y731" s="60" t="s">
        <v>4185</v>
      </c>
      <c r="Z731" s="60" t="s">
        <v>1558</v>
      </c>
      <c r="AA731" s="60" t="s">
        <v>285</v>
      </c>
      <c r="AB731" s="60" t="s">
        <v>76</v>
      </c>
      <c r="AC731" s="60" t="s">
        <v>4186</v>
      </c>
      <c r="AD731" s="60" t="s">
        <v>4187</v>
      </c>
      <c r="AE731" s="60" t="s">
        <v>111</v>
      </c>
      <c r="AF731" s="60" t="s">
        <v>111</v>
      </c>
      <c r="AG731" s="60" t="s">
        <v>4186</v>
      </c>
      <c r="AH731" s="60" t="s">
        <v>111</v>
      </c>
      <c r="AI731" s="60"/>
      <c r="AJ731" s="60" t="s">
        <v>284</v>
      </c>
      <c r="AK731" s="61"/>
    </row>
    <row r="732" spans="1:37" x14ac:dyDescent="0.3">
      <c r="A732" t="s">
        <v>289</v>
      </c>
      <c r="B732" t="s">
        <v>289</v>
      </c>
      <c r="C732" t="s">
        <v>289</v>
      </c>
      <c r="D732" t="str">
        <f>IF(A732&lt;&gt;"",A732,IF(B732&lt;&gt;"",B732,IF(C732&lt;&gt;"",C732,"")))</f>
        <v>BRU/BRU/IA-162859</v>
      </c>
      <c r="E732" t="str">
        <f>_xlfn.IFNA(VLOOKUP(D732,'Colt Inv June'!A:B,2,0),"")</f>
        <v>PRISMA EUROPEAN CAPACITY PLATFORM GMBH</v>
      </c>
      <c r="F732" t="s">
        <v>4088</v>
      </c>
      <c r="G732" t="s">
        <v>287</v>
      </c>
      <c r="H732" t="s">
        <v>4088</v>
      </c>
      <c r="I732" t="s">
        <v>287</v>
      </c>
      <c r="J732" s="59">
        <v>676</v>
      </c>
      <c r="K732" s="60" t="s">
        <v>111</v>
      </c>
      <c r="L732" s="60" t="s">
        <v>288</v>
      </c>
      <c r="M732" s="60" t="s">
        <v>1552</v>
      </c>
      <c r="N732" s="60" t="s">
        <v>1553</v>
      </c>
      <c r="O732" s="60" t="s">
        <v>289</v>
      </c>
      <c r="P732" s="60" t="s">
        <v>626</v>
      </c>
      <c r="Q732" s="60" t="s">
        <v>2926</v>
      </c>
      <c r="R732" s="60" t="s">
        <v>4367</v>
      </c>
      <c r="S732" s="60" t="s">
        <v>4368</v>
      </c>
      <c r="T732" s="60" t="s">
        <v>291</v>
      </c>
      <c r="U732" s="60" t="s">
        <v>347</v>
      </c>
      <c r="V732" s="60" t="s">
        <v>246</v>
      </c>
      <c r="W732" s="60" t="s">
        <v>4087</v>
      </c>
      <c r="X732" s="60" t="s">
        <v>111</v>
      </c>
      <c r="Y732" s="60" t="s">
        <v>4088</v>
      </c>
      <c r="Z732" s="60" t="s">
        <v>1558</v>
      </c>
      <c r="AA732" s="60" t="s">
        <v>290</v>
      </c>
      <c r="AB732" s="60" t="s">
        <v>76</v>
      </c>
      <c r="AC732" s="60" t="s">
        <v>4089</v>
      </c>
      <c r="AD732" s="60" t="s">
        <v>1723</v>
      </c>
      <c r="AE732" s="60" t="s">
        <v>111</v>
      </c>
      <c r="AF732" s="60" t="s">
        <v>111</v>
      </c>
      <c r="AG732" s="60" t="s">
        <v>4089</v>
      </c>
      <c r="AH732" s="60" t="s">
        <v>111</v>
      </c>
      <c r="AI732" s="60"/>
      <c r="AJ732" s="60" t="s">
        <v>289</v>
      </c>
      <c r="AK732" s="61"/>
    </row>
    <row r="733" spans="1:37" x14ac:dyDescent="0.3">
      <c r="A733" t="s">
        <v>294</v>
      </c>
      <c r="B733" t="s">
        <v>294</v>
      </c>
      <c r="C733" t="s">
        <v>294</v>
      </c>
      <c r="D733" t="str">
        <f>IF(A733&lt;&gt;"",A733,IF(B733&lt;&gt;"",B733,IF(C733&lt;&gt;"",C733,"")))</f>
        <v>BRU/BRU/IA-163012</v>
      </c>
      <c r="E733" t="str">
        <f>_xlfn.IFNA(VLOOKUP(D733,'Colt Inv June'!A:B,2,0),"")</f>
        <v>MARCHESINI GROUP</v>
      </c>
      <c r="F733" t="s">
        <v>4217</v>
      </c>
      <c r="G733" t="s">
        <v>292</v>
      </c>
      <c r="H733" t="s">
        <v>4217</v>
      </c>
      <c r="I733" t="s">
        <v>292</v>
      </c>
      <c r="J733" s="59">
        <v>627</v>
      </c>
      <c r="K733" s="60" t="s">
        <v>1551</v>
      </c>
      <c r="L733" s="60" t="s">
        <v>293</v>
      </c>
      <c r="M733" s="60" t="s">
        <v>1552</v>
      </c>
      <c r="N733" s="60" t="s">
        <v>1553</v>
      </c>
      <c r="O733" s="60" t="s">
        <v>294</v>
      </c>
      <c r="P733" s="60" t="s">
        <v>626</v>
      </c>
      <c r="Q733" s="60" t="s">
        <v>4213</v>
      </c>
      <c r="R733" s="60" t="s">
        <v>4214</v>
      </c>
      <c r="S733" s="60" t="s">
        <v>4215</v>
      </c>
      <c r="T733" s="60" t="s">
        <v>296</v>
      </c>
      <c r="U733" s="60" t="s">
        <v>143</v>
      </c>
      <c r="V733" s="60" t="s">
        <v>205</v>
      </c>
      <c r="W733" s="60" t="s">
        <v>273</v>
      </c>
      <c r="X733" s="60" t="s">
        <v>4216</v>
      </c>
      <c r="Y733" s="60" t="s">
        <v>4217</v>
      </c>
      <c r="Z733" s="60" t="s">
        <v>1558</v>
      </c>
      <c r="AA733" s="60" t="s">
        <v>295</v>
      </c>
      <c r="AB733" s="60" t="s">
        <v>76</v>
      </c>
      <c r="AC733" s="60" t="s">
        <v>4218</v>
      </c>
      <c r="AD733" s="60" t="s">
        <v>4095</v>
      </c>
      <c r="AE733" s="60" t="s">
        <v>111</v>
      </c>
      <c r="AF733" s="60" t="s">
        <v>111</v>
      </c>
      <c r="AG733" s="60" t="s">
        <v>4218</v>
      </c>
      <c r="AH733" s="60" t="s">
        <v>111</v>
      </c>
      <c r="AI733" s="60"/>
      <c r="AJ733" s="60" t="s">
        <v>294</v>
      </c>
      <c r="AK733" s="61"/>
    </row>
    <row r="734" spans="1:37" x14ac:dyDescent="0.3">
      <c r="D734" t="str">
        <f>IF(A734&lt;&gt;"",A734,IF(B734&lt;&gt;"",B734,IF(C734&lt;&gt;"",C734,"")))</f>
        <v/>
      </c>
      <c r="E734" t="str">
        <f>_xlfn.IFNA(VLOOKUP(D734,'Colt Inv June'!A:B,2,0),"")</f>
        <v/>
      </c>
      <c r="F734" t="s">
        <v>111</v>
      </c>
      <c r="G734" t="s">
        <v>111</v>
      </c>
      <c r="H734" t="s">
        <v>4217</v>
      </c>
      <c r="I734" t="s">
        <v>292</v>
      </c>
      <c r="J734" s="59">
        <v>727</v>
      </c>
      <c r="K734" s="60" t="s">
        <v>111</v>
      </c>
      <c r="L734" s="60" t="s">
        <v>4575</v>
      </c>
      <c r="M734" s="60" t="s">
        <v>1552</v>
      </c>
      <c r="N734" s="60" t="s">
        <v>1553</v>
      </c>
      <c r="O734" s="60" t="s">
        <v>4576</v>
      </c>
      <c r="P734" s="60" t="s">
        <v>668</v>
      </c>
      <c r="Q734" s="60" t="s">
        <v>4577</v>
      </c>
      <c r="R734" s="60" t="s">
        <v>4146</v>
      </c>
      <c r="S734" s="60" t="s">
        <v>4147</v>
      </c>
      <c r="T734" s="60" t="s">
        <v>143</v>
      </c>
      <c r="U734" s="60" t="s">
        <v>143</v>
      </c>
      <c r="V734" s="60" t="s">
        <v>72</v>
      </c>
      <c r="W734" s="60" t="s">
        <v>72</v>
      </c>
      <c r="X734" s="60" t="s">
        <v>4216</v>
      </c>
      <c r="Y734" s="60" t="s">
        <v>4217</v>
      </c>
      <c r="Z734" s="60" t="s">
        <v>1558</v>
      </c>
      <c r="AA734" s="60" t="s">
        <v>295</v>
      </c>
      <c r="AB734" s="60" t="s">
        <v>632</v>
      </c>
      <c r="AC734" s="60" t="s">
        <v>4218</v>
      </c>
      <c r="AD734" s="60" t="s">
        <v>4095</v>
      </c>
      <c r="AE734" s="60" t="s">
        <v>111</v>
      </c>
      <c r="AF734" s="60" t="s">
        <v>111</v>
      </c>
      <c r="AG734" s="60" t="s">
        <v>4218</v>
      </c>
      <c r="AH734" s="60" t="s">
        <v>111</v>
      </c>
      <c r="AI734" s="60"/>
      <c r="AJ734" s="60" t="s">
        <v>4576</v>
      </c>
      <c r="AK734" s="61"/>
    </row>
    <row r="735" spans="1:37" x14ac:dyDescent="0.3">
      <c r="A735" t="s">
        <v>299</v>
      </c>
      <c r="B735" t="s">
        <v>299</v>
      </c>
      <c r="C735" t="s">
        <v>299</v>
      </c>
      <c r="D735" t="str">
        <f>IF(A735&lt;&gt;"",A735,IF(B735&lt;&gt;"",B735,IF(C735&lt;&gt;"",C735,"")))</f>
        <v>BRU/BRU/IA-163568</v>
      </c>
      <c r="E735" t="str">
        <f>_xlfn.IFNA(VLOOKUP(D735,'Colt Inv June'!A:B,2,0),"")</f>
        <v>INTER PARTNER ASSISTANCE</v>
      </c>
      <c r="F735" t="s">
        <v>4468</v>
      </c>
      <c r="G735" t="s">
        <v>297</v>
      </c>
      <c r="H735" t="s">
        <v>4468</v>
      </c>
      <c r="I735" t="s">
        <v>297</v>
      </c>
      <c r="J735" s="62">
        <v>1002</v>
      </c>
      <c r="K735" s="63" t="s">
        <v>111</v>
      </c>
      <c r="L735" s="63" t="s">
        <v>298</v>
      </c>
      <c r="M735" s="63" t="s">
        <v>1552</v>
      </c>
      <c r="N735" s="63" t="s">
        <v>1553</v>
      </c>
      <c r="O735" s="63" t="s">
        <v>299</v>
      </c>
      <c r="P735" s="63" t="s">
        <v>626</v>
      </c>
      <c r="Q735" s="63" t="s">
        <v>3351</v>
      </c>
      <c r="R735" s="63" t="s">
        <v>4828</v>
      </c>
      <c r="S735" s="63" t="s">
        <v>4829</v>
      </c>
      <c r="T735" s="63" t="s">
        <v>301</v>
      </c>
      <c r="U735" s="63" t="s">
        <v>111</v>
      </c>
      <c r="V735" s="63" t="s">
        <v>301</v>
      </c>
      <c r="W735" s="63" t="s">
        <v>111</v>
      </c>
      <c r="X735" s="63" t="s">
        <v>4467</v>
      </c>
      <c r="Y735" s="63" t="s">
        <v>4468</v>
      </c>
      <c r="Z735" s="63" t="s">
        <v>1558</v>
      </c>
      <c r="AA735" s="63" t="s">
        <v>4470</v>
      </c>
      <c r="AB735" s="63" t="s">
        <v>76</v>
      </c>
      <c r="AC735" s="63" t="s">
        <v>4830</v>
      </c>
      <c r="AD735" s="63" t="s">
        <v>3008</v>
      </c>
      <c r="AE735" s="63" t="s">
        <v>111</v>
      </c>
      <c r="AF735" s="63" t="s">
        <v>111</v>
      </c>
      <c r="AG735" s="63" t="s">
        <v>4830</v>
      </c>
      <c r="AH735" s="63" t="s">
        <v>111</v>
      </c>
      <c r="AI735" s="63"/>
      <c r="AJ735" s="63" t="s">
        <v>299</v>
      </c>
      <c r="AK735" s="64"/>
    </row>
    <row r="736" spans="1:37" x14ac:dyDescent="0.3">
      <c r="A736" t="s">
        <v>299</v>
      </c>
      <c r="B736" t="s">
        <v>299</v>
      </c>
      <c r="C736" t="s">
        <v>299</v>
      </c>
      <c r="D736" t="str">
        <f>IF(A736&lt;&gt;"",A736,IF(B736&lt;&gt;"",B736,IF(C736&lt;&gt;"",C736,"")))</f>
        <v>BRU/BRU/IA-163568</v>
      </c>
      <c r="E736" t="str">
        <f>_xlfn.IFNA(VLOOKUP(D736,'Colt Inv June'!A:B,2,0),"")</f>
        <v>INTER PARTNER ASSISTANCE</v>
      </c>
      <c r="F736" t="s">
        <v>4468</v>
      </c>
      <c r="G736" t="s">
        <v>297</v>
      </c>
      <c r="H736" t="s">
        <v>4468</v>
      </c>
      <c r="I736" t="s">
        <v>297</v>
      </c>
      <c r="J736" s="62">
        <v>1396</v>
      </c>
      <c r="K736" s="63" t="s">
        <v>1517</v>
      </c>
      <c r="L736" s="63" t="s">
        <v>298</v>
      </c>
      <c r="M736" s="63" t="s">
        <v>1552</v>
      </c>
      <c r="N736" s="63" t="s">
        <v>1553</v>
      </c>
      <c r="O736" s="63" t="s">
        <v>299</v>
      </c>
      <c r="P736" s="63" t="s">
        <v>626</v>
      </c>
      <c r="Q736" s="63" t="s">
        <v>3351</v>
      </c>
      <c r="R736" s="63" t="s">
        <v>4466</v>
      </c>
      <c r="S736" s="63" t="s">
        <v>111</v>
      </c>
      <c r="T736" s="63" t="s">
        <v>111</v>
      </c>
      <c r="U736" s="63" t="s">
        <v>111</v>
      </c>
      <c r="V736" s="63" t="s">
        <v>6522</v>
      </c>
      <c r="W736" s="63" t="s">
        <v>111</v>
      </c>
      <c r="X736" s="63" t="s">
        <v>4467</v>
      </c>
      <c r="Y736" s="63" t="s">
        <v>4468</v>
      </c>
      <c r="Z736" s="63" t="s">
        <v>1558</v>
      </c>
      <c r="AA736" s="63" t="s">
        <v>6521</v>
      </c>
      <c r="AB736" s="63" t="s">
        <v>76</v>
      </c>
      <c r="AC736" s="63" t="s">
        <v>4830</v>
      </c>
      <c r="AD736" s="63" t="s">
        <v>3008</v>
      </c>
      <c r="AE736" s="63" t="s">
        <v>111</v>
      </c>
      <c r="AF736" s="63" t="s">
        <v>111</v>
      </c>
      <c r="AG736" s="63" t="s">
        <v>4830</v>
      </c>
      <c r="AH736" s="63" t="s">
        <v>111</v>
      </c>
      <c r="AI736" s="63"/>
      <c r="AJ736" s="63" t="s">
        <v>299</v>
      </c>
      <c r="AK736" s="64" t="s">
        <v>111</v>
      </c>
    </row>
    <row r="737" spans="1:37" x14ac:dyDescent="0.3">
      <c r="D737" t="str">
        <f>IF(A737&lt;&gt;"",A737,IF(B737&lt;&gt;"",B737,IF(C737&lt;&gt;"",C737,"")))</f>
        <v/>
      </c>
      <c r="E737" t="str">
        <f>_xlfn.IFNA(VLOOKUP(D737,'Colt Inv June'!A:B,2,0),"")</f>
        <v/>
      </c>
      <c r="F737" t="s">
        <v>111</v>
      </c>
      <c r="G737" t="s">
        <v>111</v>
      </c>
      <c r="H737" t="s">
        <v>4230</v>
      </c>
      <c r="I737" t="s">
        <v>431</v>
      </c>
      <c r="J737" s="62">
        <v>677</v>
      </c>
      <c r="K737" s="63" t="s">
        <v>1517</v>
      </c>
      <c r="L737" s="63" t="s">
        <v>4226</v>
      </c>
      <c r="M737" s="63" t="s">
        <v>1518</v>
      </c>
      <c r="N737" s="63" t="s">
        <v>1519</v>
      </c>
      <c r="O737" s="63" t="s">
        <v>4227</v>
      </c>
      <c r="P737" s="63" t="s">
        <v>626</v>
      </c>
      <c r="Q737" s="63" t="s">
        <v>4228</v>
      </c>
      <c r="R737" s="63" t="s">
        <v>72</v>
      </c>
      <c r="S737" s="63" t="s">
        <v>111</v>
      </c>
      <c r="T737" s="63" t="s">
        <v>72</v>
      </c>
      <c r="U737" s="63" t="s">
        <v>72</v>
      </c>
      <c r="V737" s="63" t="s">
        <v>72</v>
      </c>
      <c r="W737" s="63" t="s">
        <v>72</v>
      </c>
      <c r="X737" s="63" t="s">
        <v>4229</v>
      </c>
      <c r="Y737" s="63" t="s">
        <v>4230</v>
      </c>
      <c r="Z737" s="63" t="s">
        <v>1585</v>
      </c>
      <c r="AA737" s="63" t="s">
        <v>4231</v>
      </c>
      <c r="AB737" s="63" t="s">
        <v>1571</v>
      </c>
      <c r="AC737" s="63" t="s">
        <v>4232</v>
      </c>
      <c r="AD737" s="63" t="s">
        <v>4233</v>
      </c>
      <c r="AE737" s="63" t="s">
        <v>111</v>
      </c>
      <c r="AF737" s="63" t="s">
        <v>111</v>
      </c>
      <c r="AG737" s="63" t="s">
        <v>111</v>
      </c>
      <c r="AH737" s="63" t="s">
        <v>111</v>
      </c>
      <c r="AI737" s="63"/>
      <c r="AJ737" s="63" t="s">
        <v>4227</v>
      </c>
      <c r="AK737" s="64"/>
    </row>
    <row r="738" spans="1:37" x14ac:dyDescent="0.3">
      <c r="D738" t="str">
        <f>IF(A738&lt;&gt;"",A738,IF(B738&lt;&gt;"",B738,IF(C738&lt;&gt;"",C738,"")))</f>
        <v/>
      </c>
      <c r="E738" t="str">
        <f>_xlfn.IFNA(VLOOKUP(D738,'Colt Inv June'!A:B,2,0),"")</f>
        <v/>
      </c>
      <c r="F738" t="s">
        <v>111</v>
      </c>
      <c r="G738" t="s">
        <v>111</v>
      </c>
      <c r="H738" t="s">
        <v>4230</v>
      </c>
      <c r="I738" t="s">
        <v>431</v>
      </c>
      <c r="J738" s="59">
        <v>675</v>
      </c>
      <c r="K738" s="60" t="s">
        <v>1517</v>
      </c>
      <c r="L738" s="60" t="s">
        <v>4358</v>
      </c>
      <c r="M738" s="60" t="s">
        <v>1518</v>
      </c>
      <c r="N738" s="60" t="s">
        <v>1519</v>
      </c>
      <c r="O738" s="60" t="s">
        <v>4359</v>
      </c>
      <c r="P738" s="60" t="s">
        <v>626</v>
      </c>
      <c r="Q738" s="60" t="s">
        <v>4360</v>
      </c>
      <c r="R738" s="60" t="s">
        <v>3333</v>
      </c>
      <c r="S738" s="60" t="s">
        <v>111</v>
      </c>
      <c r="T738" s="60" t="s">
        <v>437</v>
      </c>
      <c r="U738" s="60" t="s">
        <v>72</v>
      </c>
      <c r="V738" s="60" t="s">
        <v>436</v>
      </c>
      <c r="W738" s="60" t="s">
        <v>72</v>
      </c>
      <c r="X738" s="60" t="s">
        <v>4361</v>
      </c>
      <c r="Y738" s="60" t="s">
        <v>4230</v>
      </c>
      <c r="Z738" s="60" t="s">
        <v>1585</v>
      </c>
      <c r="AA738" s="60" t="s">
        <v>4231</v>
      </c>
      <c r="AB738" s="60" t="s">
        <v>1571</v>
      </c>
      <c r="AC738" s="60" t="s">
        <v>4232</v>
      </c>
      <c r="AD738" s="60" t="s">
        <v>4233</v>
      </c>
      <c r="AE738" s="60" t="s">
        <v>111</v>
      </c>
      <c r="AF738" s="60" t="s">
        <v>111</v>
      </c>
      <c r="AG738" s="60" t="s">
        <v>111</v>
      </c>
      <c r="AH738" s="60" t="s">
        <v>111</v>
      </c>
      <c r="AI738" s="60"/>
      <c r="AJ738" s="60" t="s">
        <v>4359</v>
      </c>
      <c r="AK738" s="61"/>
    </row>
    <row r="739" spans="1:37" x14ac:dyDescent="0.3">
      <c r="D739" t="str">
        <f>IF(A739&lt;&gt;"",A739,IF(B739&lt;&gt;"",B739,IF(C739&lt;&gt;"",C739,"")))</f>
        <v/>
      </c>
      <c r="E739" t="str">
        <f>_xlfn.IFNA(VLOOKUP(D739,'Colt Inv June'!A:B,2,0),"")</f>
        <v/>
      </c>
      <c r="F739" t="s">
        <v>111</v>
      </c>
      <c r="G739" t="s">
        <v>111</v>
      </c>
      <c r="H739" t="s">
        <v>3055</v>
      </c>
      <c r="I739" t="s">
        <v>421</v>
      </c>
      <c r="J739" s="59">
        <v>673</v>
      </c>
      <c r="K739" s="60" t="s">
        <v>1517</v>
      </c>
      <c r="L739" s="60" t="s">
        <v>3051</v>
      </c>
      <c r="M739" s="60" t="s">
        <v>1518</v>
      </c>
      <c r="N739" s="60" t="s">
        <v>1519</v>
      </c>
      <c r="O739" s="60" t="s">
        <v>3052</v>
      </c>
      <c r="P739" s="60" t="s">
        <v>626</v>
      </c>
      <c r="Q739" s="60" t="s">
        <v>3053</v>
      </c>
      <c r="R739" s="60" t="s">
        <v>3054</v>
      </c>
      <c r="S739" s="60" t="s">
        <v>111</v>
      </c>
      <c r="T739" s="60" t="s">
        <v>160</v>
      </c>
      <c r="U739" s="60" t="s">
        <v>72</v>
      </c>
      <c r="V739" s="60" t="s">
        <v>608</v>
      </c>
      <c r="W739" s="60" t="s">
        <v>72</v>
      </c>
      <c r="X739" s="60" t="s">
        <v>111</v>
      </c>
      <c r="Y739" s="60" t="s">
        <v>3055</v>
      </c>
      <c r="Z739" s="60" t="s">
        <v>1585</v>
      </c>
      <c r="AA739" s="60" t="s">
        <v>3056</v>
      </c>
      <c r="AB739" s="60" t="s">
        <v>3057</v>
      </c>
      <c r="AC739" s="60" t="s">
        <v>3058</v>
      </c>
      <c r="AD739" s="60" t="s">
        <v>3059</v>
      </c>
      <c r="AE739" s="60" t="s">
        <v>111</v>
      </c>
      <c r="AF739" s="60" t="s">
        <v>111</v>
      </c>
      <c r="AG739" s="60" t="s">
        <v>111</v>
      </c>
      <c r="AH739" s="60" t="s">
        <v>111</v>
      </c>
      <c r="AI739" s="60"/>
      <c r="AJ739" s="60" t="s">
        <v>3052</v>
      </c>
      <c r="AK739" s="61"/>
    </row>
    <row r="740" spans="1:37" x14ac:dyDescent="0.3">
      <c r="D740" t="str">
        <f>IF(A740&lt;&gt;"",A740,IF(B740&lt;&gt;"",B740,IF(C740&lt;&gt;"",C740,"")))</f>
        <v/>
      </c>
      <c r="E740" t="str">
        <f>_xlfn.IFNA(VLOOKUP(D740,'Colt Inv June'!A:B,2,0),"")</f>
        <v/>
      </c>
      <c r="F740" t="s">
        <v>111</v>
      </c>
      <c r="G740" t="s">
        <v>111</v>
      </c>
      <c r="H740" t="s">
        <v>4365</v>
      </c>
      <c r="I740" t="s">
        <v>415</v>
      </c>
      <c r="J740" s="62">
        <v>678</v>
      </c>
      <c r="K740" s="63" t="s">
        <v>1517</v>
      </c>
      <c r="L740" s="63" t="s">
        <v>4362</v>
      </c>
      <c r="M740" s="63" t="s">
        <v>1518</v>
      </c>
      <c r="N740" s="63" t="s">
        <v>1519</v>
      </c>
      <c r="O740" s="63" t="s">
        <v>4363</v>
      </c>
      <c r="P740" s="63" t="s">
        <v>626</v>
      </c>
      <c r="Q740" s="63" t="s">
        <v>4228</v>
      </c>
      <c r="R740" s="63" t="s">
        <v>111</v>
      </c>
      <c r="S740" s="63" t="s">
        <v>4364</v>
      </c>
      <c r="T740" s="63" t="s">
        <v>225</v>
      </c>
      <c r="U740" s="63" t="s">
        <v>129</v>
      </c>
      <c r="V740" s="63" t="s">
        <v>225</v>
      </c>
      <c r="W740" s="63" t="s">
        <v>273</v>
      </c>
      <c r="X740" s="63" t="s">
        <v>111</v>
      </c>
      <c r="Y740" s="63" t="s">
        <v>4365</v>
      </c>
      <c r="Z740" s="63" t="s">
        <v>1585</v>
      </c>
      <c r="AA740" s="63" t="s">
        <v>420</v>
      </c>
      <c r="AB740" s="63" t="s">
        <v>76</v>
      </c>
      <c r="AC740" s="63" t="s">
        <v>111</v>
      </c>
      <c r="AD740" s="63" t="s">
        <v>4366</v>
      </c>
      <c r="AE740" s="63" t="s">
        <v>111</v>
      </c>
      <c r="AF740" s="63" t="s">
        <v>111</v>
      </c>
      <c r="AG740" s="63" t="s">
        <v>111</v>
      </c>
      <c r="AH740" s="63" t="s">
        <v>111</v>
      </c>
      <c r="AI740" s="63"/>
      <c r="AJ740" s="63" t="s">
        <v>4363</v>
      </c>
      <c r="AK740" s="64"/>
    </row>
    <row r="741" spans="1:37" x14ac:dyDescent="0.3">
      <c r="D741" t="str">
        <f>IF(A741&lt;&gt;"",A741,IF(B741&lt;&gt;"",B741,IF(C741&lt;&gt;"",C741,"")))</f>
        <v/>
      </c>
      <c r="E741" t="str">
        <f>_xlfn.IFNA(VLOOKUP(D741,'Colt Inv June'!A:B,2,0),"")</f>
        <v/>
      </c>
      <c r="F741" t="s">
        <v>111</v>
      </c>
      <c r="G741" t="s">
        <v>111</v>
      </c>
      <c r="H741" t="s">
        <v>4365</v>
      </c>
      <c r="I741" t="s">
        <v>415</v>
      </c>
      <c r="J741" s="62">
        <v>679</v>
      </c>
      <c r="K741" s="63" t="s">
        <v>1517</v>
      </c>
      <c r="L741" s="63" t="s">
        <v>4369</v>
      </c>
      <c r="M741" s="63" t="s">
        <v>1518</v>
      </c>
      <c r="N741" s="63" t="s">
        <v>1553</v>
      </c>
      <c r="O741" s="63" t="s">
        <v>4370</v>
      </c>
      <c r="P741" s="63" t="s">
        <v>626</v>
      </c>
      <c r="Q741" s="63" t="s">
        <v>4360</v>
      </c>
      <c r="R741" s="63" t="s">
        <v>4371</v>
      </c>
      <c r="S741" s="63" t="s">
        <v>4364</v>
      </c>
      <c r="T741" s="63" t="s">
        <v>221</v>
      </c>
      <c r="U741" s="63" t="s">
        <v>72</v>
      </c>
      <c r="V741" s="63" t="s">
        <v>4372</v>
      </c>
      <c r="W741" s="63" t="s">
        <v>72</v>
      </c>
      <c r="X741" s="63" t="s">
        <v>111</v>
      </c>
      <c r="Y741" s="63" t="s">
        <v>4365</v>
      </c>
      <c r="Z741" s="63" t="s">
        <v>1585</v>
      </c>
      <c r="AA741" s="63" t="s">
        <v>420</v>
      </c>
      <c r="AB741" s="63" t="s">
        <v>76</v>
      </c>
      <c r="AC741" s="63" t="s">
        <v>4373</v>
      </c>
      <c r="AD741" s="63" t="s">
        <v>4366</v>
      </c>
      <c r="AE741" s="63" t="s">
        <v>111</v>
      </c>
      <c r="AF741" s="63" t="s">
        <v>111</v>
      </c>
      <c r="AG741" s="63" t="s">
        <v>111</v>
      </c>
      <c r="AH741" s="63" t="s">
        <v>111</v>
      </c>
      <c r="AI741" s="63"/>
      <c r="AJ741" s="63" t="s">
        <v>4370</v>
      </c>
      <c r="AK741" s="64" t="s">
        <v>111</v>
      </c>
    </row>
    <row r="742" spans="1:37" x14ac:dyDescent="0.3">
      <c r="A742" t="s">
        <v>695</v>
      </c>
      <c r="B742" t="s">
        <v>695</v>
      </c>
      <c r="C742" t="s">
        <v>695</v>
      </c>
      <c r="D742" t="str">
        <f>IF(A742&lt;&gt;"",A742,IF(B742&lt;&gt;"",B742,IF(C742&lt;&gt;"",C742,"")))</f>
        <v>BRU/BRU/IA-164593</v>
      </c>
      <c r="E742" t="str">
        <f>_xlfn.IFNA(VLOOKUP(D742,'Colt Inv June'!A:B,2,0),"")</f>
        <v>AAXE SPRL</v>
      </c>
      <c r="F742" t="s">
        <v>4155</v>
      </c>
      <c r="G742" t="s">
        <v>302</v>
      </c>
      <c r="H742" t="s">
        <v>4155</v>
      </c>
      <c r="I742" t="s">
        <v>302</v>
      </c>
      <c r="J742" s="59">
        <v>680</v>
      </c>
      <c r="K742" s="60" t="s">
        <v>111</v>
      </c>
      <c r="L742" s="60" t="s">
        <v>694</v>
      </c>
      <c r="M742" s="60" t="s">
        <v>1552</v>
      </c>
      <c r="N742" s="60" t="s">
        <v>1553</v>
      </c>
      <c r="O742" s="60" t="s">
        <v>695</v>
      </c>
      <c r="P742" s="60" t="s">
        <v>668</v>
      </c>
      <c r="Q742" s="60" t="s">
        <v>4374</v>
      </c>
      <c r="R742" s="60" t="s">
        <v>4375</v>
      </c>
      <c r="S742" s="60" t="s">
        <v>3966</v>
      </c>
      <c r="T742" s="60" t="s">
        <v>697</v>
      </c>
      <c r="U742" s="60" t="s">
        <v>72</v>
      </c>
      <c r="V742" s="60" t="s">
        <v>696</v>
      </c>
      <c r="W742" s="60" t="s">
        <v>4376</v>
      </c>
      <c r="X742" s="60" t="s">
        <v>111</v>
      </c>
      <c r="Y742" s="60" t="s">
        <v>4155</v>
      </c>
      <c r="Z742" s="60" t="s">
        <v>1558</v>
      </c>
      <c r="AA742" s="60" t="s">
        <v>4377</v>
      </c>
      <c r="AB742" s="60" t="s">
        <v>632</v>
      </c>
      <c r="AC742" s="60" t="s">
        <v>4341</v>
      </c>
      <c r="AD742" s="60" t="s">
        <v>4378</v>
      </c>
      <c r="AE742" s="60" t="s">
        <v>111</v>
      </c>
      <c r="AF742" s="60" t="s">
        <v>111</v>
      </c>
      <c r="AG742" s="60" t="s">
        <v>4341</v>
      </c>
      <c r="AH742" s="60" t="s">
        <v>111</v>
      </c>
      <c r="AI742" s="60"/>
      <c r="AJ742" s="60" t="s">
        <v>695</v>
      </c>
      <c r="AK742" s="61"/>
    </row>
    <row r="743" spans="1:37" x14ac:dyDescent="0.3">
      <c r="A743" t="s">
        <v>699</v>
      </c>
      <c r="B743" t="s">
        <v>699</v>
      </c>
      <c r="C743" t="s">
        <v>699</v>
      </c>
      <c r="D743" t="str">
        <f>IF(A743&lt;&gt;"",A743,IF(B743&lt;&gt;"",B743,IF(C743&lt;&gt;"",C743,"")))</f>
        <v>BRU/BRU/IA-164598</v>
      </c>
      <c r="E743" t="str">
        <f>_xlfn.IFNA(VLOOKUP(D743,'Colt Inv June'!A:B,2,0),"")</f>
        <v>AAXE SPRL</v>
      </c>
      <c r="F743" t="s">
        <v>4155</v>
      </c>
      <c r="G743" t="s">
        <v>302</v>
      </c>
      <c r="H743" t="s">
        <v>4155</v>
      </c>
      <c r="I743" t="s">
        <v>302</v>
      </c>
      <c r="J743" s="62">
        <v>683</v>
      </c>
      <c r="K743" s="63" t="s">
        <v>111</v>
      </c>
      <c r="L743" s="63" t="s">
        <v>698</v>
      </c>
      <c r="M743" s="63" t="s">
        <v>1552</v>
      </c>
      <c r="N743" s="63" t="s">
        <v>1553</v>
      </c>
      <c r="O743" s="63" t="s">
        <v>699</v>
      </c>
      <c r="P743" s="63" t="s">
        <v>668</v>
      </c>
      <c r="Q743" s="63" t="s">
        <v>4388</v>
      </c>
      <c r="R743" s="63" t="s">
        <v>2963</v>
      </c>
      <c r="S743" s="63" t="s">
        <v>4389</v>
      </c>
      <c r="T743" s="63" t="s">
        <v>697</v>
      </c>
      <c r="U743" s="63" t="s">
        <v>72</v>
      </c>
      <c r="V743" s="63" t="s">
        <v>696</v>
      </c>
      <c r="W743" s="63" t="s">
        <v>4376</v>
      </c>
      <c r="X743" s="63" t="s">
        <v>111</v>
      </c>
      <c r="Y743" s="63" t="s">
        <v>4155</v>
      </c>
      <c r="Z743" s="63" t="s">
        <v>1558</v>
      </c>
      <c r="AA743" s="63" t="s">
        <v>4156</v>
      </c>
      <c r="AB743" s="63" t="s">
        <v>632</v>
      </c>
      <c r="AC743" s="63" t="s">
        <v>4390</v>
      </c>
      <c r="AD743" s="63" t="s">
        <v>4170</v>
      </c>
      <c r="AE743" s="63" t="s">
        <v>111</v>
      </c>
      <c r="AF743" s="63" t="s">
        <v>111</v>
      </c>
      <c r="AG743" s="63" t="s">
        <v>4390</v>
      </c>
      <c r="AH743" s="63" t="s">
        <v>111</v>
      </c>
      <c r="AI743" s="63"/>
      <c r="AJ743" s="63" t="s">
        <v>699</v>
      </c>
      <c r="AK743" s="64"/>
    </row>
    <row r="744" spans="1:37" x14ac:dyDescent="0.3">
      <c r="B744" t="s">
        <v>974</v>
      </c>
      <c r="C744" t="s">
        <v>974</v>
      </c>
      <c r="D744" t="str">
        <f>IF(A744&lt;&gt;"",A744,IF(B744&lt;&gt;"",B744,IF(C744&lt;&gt;"",C744,"")))</f>
        <v>BE140500461</v>
      </c>
      <c r="E744" t="str">
        <f>_xlfn.IFNA(VLOOKUP(D744,'Colt Inv June'!A:B,2,0),"")</f>
        <v>LEGRIS INDUSTRIES SE</v>
      </c>
      <c r="F744" t="s">
        <v>4417</v>
      </c>
      <c r="G744" t="s">
        <v>972</v>
      </c>
      <c r="H744" t="s">
        <v>4417</v>
      </c>
      <c r="I744" t="s">
        <v>972</v>
      </c>
      <c r="J744" s="59">
        <v>688</v>
      </c>
      <c r="K744" s="60" t="s">
        <v>111</v>
      </c>
      <c r="L744" s="60" t="s">
        <v>973</v>
      </c>
      <c r="M744" s="60" t="s">
        <v>1552</v>
      </c>
      <c r="N744" s="60" t="s">
        <v>1553</v>
      </c>
      <c r="O744" s="60" t="s">
        <v>4414</v>
      </c>
      <c r="P744" s="60" t="s">
        <v>626</v>
      </c>
      <c r="Q744" s="60" t="s">
        <v>4415</v>
      </c>
      <c r="R744" s="60" t="s">
        <v>2508</v>
      </c>
      <c r="S744" s="60" t="s">
        <v>4416</v>
      </c>
      <c r="T744" s="60" t="s">
        <v>274</v>
      </c>
      <c r="U744" s="60" t="s">
        <v>72</v>
      </c>
      <c r="V744" s="60" t="s">
        <v>971</v>
      </c>
      <c r="W744" s="60" t="s">
        <v>273</v>
      </c>
      <c r="X744" s="60" t="s">
        <v>111</v>
      </c>
      <c r="Y744" s="60" t="s">
        <v>4417</v>
      </c>
      <c r="Z744" s="60" t="s">
        <v>1585</v>
      </c>
      <c r="AA744" s="60" t="s">
        <v>975</v>
      </c>
      <c r="AB744" s="60" t="s">
        <v>76</v>
      </c>
      <c r="AC744" s="60" t="s">
        <v>4418</v>
      </c>
      <c r="AD744" s="60" t="s">
        <v>4419</v>
      </c>
      <c r="AE744" s="60" t="s">
        <v>111</v>
      </c>
      <c r="AF744" s="60" t="s">
        <v>111</v>
      </c>
      <c r="AG744" s="60" t="s">
        <v>111</v>
      </c>
      <c r="AH744" s="60" t="s">
        <v>111</v>
      </c>
      <c r="AI744" s="60"/>
      <c r="AJ744" s="60" t="s">
        <v>974</v>
      </c>
      <c r="AK744" s="61"/>
    </row>
    <row r="745" spans="1:37" x14ac:dyDescent="0.3">
      <c r="B745" t="s">
        <v>974</v>
      </c>
      <c r="C745" t="s">
        <v>974</v>
      </c>
      <c r="D745" t="str">
        <f>IF(A745&lt;&gt;"",A745,IF(B745&lt;&gt;"",B745,IF(C745&lt;&gt;"",C745,"")))</f>
        <v>BE140500461</v>
      </c>
      <c r="E745" t="str">
        <f>_xlfn.IFNA(VLOOKUP(D745,'Colt Inv June'!A:B,2,0),"")</f>
        <v>LEGRIS INDUSTRIES SE</v>
      </c>
      <c r="F745" t="s">
        <v>4417</v>
      </c>
      <c r="G745" t="s">
        <v>972</v>
      </c>
      <c r="H745" t="s">
        <v>4417</v>
      </c>
      <c r="I745" t="s">
        <v>972</v>
      </c>
      <c r="J745" s="62">
        <v>689</v>
      </c>
      <c r="K745" s="63" t="s">
        <v>111</v>
      </c>
      <c r="L745" s="63" t="s">
        <v>973</v>
      </c>
      <c r="M745" s="63" t="s">
        <v>1552</v>
      </c>
      <c r="N745" s="63" t="s">
        <v>1553</v>
      </c>
      <c r="O745" s="63" t="s">
        <v>4414</v>
      </c>
      <c r="P745" s="63" t="s">
        <v>637</v>
      </c>
      <c r="Q745" s="63" t="s">
        <v>4420</v>
      </c>
      <c r="R745" s="63" t="s">
        <v>111</v>
      </c>
      <c r="S745" s="63" t="s">
        <v>111</v>
      </c>
      <c r="T745" s="63" t="s">
        <v>72</v>
      </c>
      <c r="U745" s="63" t="s">
        <v>72</v>
      </c>
      <c r="V745" s="63" t="s">
        <v>72</v>
      </c>
      <c r="W745" s="63" t="s">
        <v>72</v>
      </c>
      <c r="X745" s="63" t="s">
        <v>4421</v>
      </c>
      <c r="Y745" s="63" t="s">
        <v>4417</v>
      </c>
      <c r="Z745" s="63" t="s">
        <v>1701</v>
      </c>
      <c r="AA745" s="63" t="s">
        <v>975</v>
      </c>
      <c r="AB745" s="63" t="s">
        <v>3263</v>
      </c>
      <c r="AC745" s="63" t="s">
        <v>4418</v>
      </c>
      <c r="AD745" s="63" t="s">
        <v>4419</v>
      </c>
      <c r="AE745" s="63" t="s">
        <v>111</v>
      </c>
      <c r="AF745" s="63" t="s">
        <v>111</v>
      </c>
      <c r="AG745" s="63" t="s">
        <v>111</v>
      </c>
      <c r="AH745" s="63" t="s">
        <v>111</v>
      </c>
      <c r="AI745" s="63"/>
      <c r="AJ745" s="63" t="s">
        <v>974</v>
      </c>
      <c r="AK745" s="64"/>
    </row>
    <row r="746" spans="1:37" x14ac:dyDescent="0.3">
      <c r="A746" t="s">
        <v>304</v>
      </c>
      <c r="B746" t="s">
        <v>304</v>
      </c>
      <c r="C746" t="s">
        <v>304</v>
      </c>
      <c r="D746" t="str">
        <f>IF(A746&lt;&gt;"",A746,IF(B746&lt;&gt;"",B746,IF(C746&lt;&gt;"",C746,"")))</f>
        <v>BRU/BRU/IA-164626</v>
      </c>
      <c r="E746" t="str">
        <f>_xlfn.IFNA(VLOOKUP(D746,'Colt Inv June'!A:B,2,0),"")</f>
        <v>AAXE SPRL</v>
      </c>
      <c r="F746" t="s">
        <v>4155</v>
      </c>
      <c r="G746" t="s">
        <v>302</v>
      </c>
      <c r="H746" t="s">
        <v>4155</v>
      </c>
      <c r="I746" t="s">
        <v>302</v>
      </c>
      <c r="J746" s="62">
        <v>681</v>
      </c>
      <c r="K746" s="63" t="s">
        <v>111</v>
      </c>
      <c r="L746" s="63" t="s">
        <v>303</v>
      </c>
      <c r="M746" s="63" t="s">
        <v>1518</v>
      </c>
      <c r="N746" s="63" t="s">
        <v>1553</v>
      </c>
      <c r="O746" s="63" t="s">
        <v>304</v>
      </c>
      <c r="P746" s="63" t="s">
        <v>626</v>
      </c>
      <c r="Q746" s="63" t="s">
        <v>4379</v>
      </c>
      <c r="R746" s="63" t="s">
        <v>4380</v>
      </c>
      <c r="S746" s="63" t="s">
        <v>4381</v>
      </c>
      <c r="T746" s="63" t="s">
        <v>129</v>
      </c>
      <c r="U746" s="63" t="s">
        <v>72</v>
      </c>
      <c r="V746" s="63" t="s">
        <v>184</v>
      </c>
      <c r="W746" s="63" t="s">
        <v>72</v>
      </c>
      <c r="X746" s="63" t="s">
        <v>111</v>
      </c>
      <c r="Y746" s="63" t="s">
        <v>4155</v>
      </c>
      <c r="Z746" s="63" t="s">
        <v>1558</v>
      </c>
      <c r="AA746" s="63" t="s">
        <v>4344</v>
      </c>
      <c r="AB746" s="63" t="s">
        <v>76</v>
      </c>
      <c r="AC746" s="63" t="s">
        <v>4382</v>
      </c>
      <c r="AD746" s="63" t="s">
        <v>4383</v>
      </c>
      <c r="AE746" s="63" t="s">
        <v>111</v>
      </c>
      <c r="AF746" s="63" t="s">
        <v>111</v>
      </c>
      <c r="AG746" s="63" t="s">
        <v>4382</v>
      </c>
      <c r="AH746" s="63" t="s">
        <v>111</v>
      </c>
      <c r="AI746" s="63"/>
      <c r="AJ746" s="63" t="s">
        <v>304</v>
      </c>
      <c r="AK746" s="64"/>
    </row>
    <row r="747" spans="1:37" x14ac:dyDescent="0.3">
      <c r="A747" t="s">
        <v>304</v>
      </c>
      <c r="B747" t="s">
        <v>304</v>
      </c>
      <c r="D747" t="str">
        <f>IF(A747&lt;&gt;"",A747,IF(B747&lt;&gt;"",B747,IF(C747&lt;&gt;"",C747,"")))</f>
        <v>BRU/BRU/IA-164626</v>
      </c>
      <c r="E747" t="str">
        <f>_xlfn.IFNA(VLOOKUP(D747,'Colt Inv June'!A:B,2,0),"")</f>
        <v>AAXE SPRL</v>
      </c>
      <c r="F747" t="s">
        <v>4155</v>
      </c>
      <c r="G747" t="s">
        <v>302</v>
      </c>
      <c r="H747" t="s">
        <v>4155</v>
      </c>
      <c r="I747" t="s">
        <v>302</v>
      </c>
      <c r="J747" s="62">
        <v>910</v>
      </c>
      <c r="K747" s="63" t="s">
        <v>111</v>
      </c>
      <c r="L747" s="63" t="s">
        <v>5234</v>
      </c>
      <c r="M747" s="63" t="s">
        <v>1552</v>
      </c>
      <c r="N747" s="63" t="s">
        <v>1553</v>
      </c>
      <c r="O747" s="63" t="s">
        <v>304</v>
      </c>
      <c r="P747" s="63" t="s">
        <v>626</v>
      </c>
      <c r="Q747" s="63" t="s">
        <v>4379</v>
      </c>
      <c r="R747" s="63" t="s">
        <v>4166</v>
      </c>
      <c r="S747" s="63" t="s">
        <v>4167</v>
      </c>
      <c r="T747" s="63" t="s">
        <v>263</v>
      </c>
      <c r="U747" s="63" t="s">
        <v>72</v>
      </c>
      <c r="V747" s="63" t="s">
        <v>184</v>
      </c>
      <c r="W747" s="63" t="s">
        <v>72</v>
      </c>
      <c r="X747" s="63" t="s">
        <v>111</v>
      </c>
      <c r="Y747" s="63" t="s">
        <v>4155</v>
      </c>
      <c r="Z747" s="63" t="s">
        <v>1558</v>
      </c>
      <c r="AA747" s="63" t="s">
        <v>4156</v>
      </c>
      <c r="AB747" s="63" t="s">
        <v>76</v>
      </c>
      <c r="AC747" s="63" t="s">
        <v>4382</v>
      </c>
      <c r="AD747" s="63" t="s">
        <v>4383</v>
      </c>
      <c r="AE747" s="63" t="s">
        <v>111</v>
      </c>
      <c r="AF747" s="63" t="s">
        <v>111</v>
      </c>
      <c r="AG747" s="63" t="s">
        <v>4382</v>
      </c>
      <c r="AH747" s="63" t="s">
        <v>111</v>
      </c>
      <c r="AI747" s="63"/>
      <c r="AJ747" s="63" t="s">
        <v>304</v>
      </c>
      <c r="AK747" s="64"/>
    </row>
    <row r="748" spans="1:37" x14ac:dyDescent="0.3">
      <c r="A748" t="s">
        <v>701</v>
      </c>
      <c r="B748" t="s">
        <v>701</v>
      </c>
      <c r="C748" t="s">
        <v>701</v>
      </c>
      <c r="D748" t="str">
        <f>IF(A748&lt;&gt;"",A748,IF(B748&lt;&gt;"",B748,IF(C748&lt;&gt;"",C748,"")))</f>
        <v>BRU/BRU/IA-164630</v>
      </c>
      <c r="E748" t="str">
        <f>_xlfn.IFNA(VLOOKUP(D748,'Colt Inv June'!A:B,2,0),"")</f>
        <v>AAXE SPRL</v>
      </c>
      <c r="F748" t="s">
        <v>4155</v>
      </c>
      <c r="G748" t="s">
        <v>302</v>
      </c>
      <c r="H748" t="s">
        <v>4155</v>
      </c>
      <c r="I748" t="s">
        <v>302</v>
      </c>
      <c r="J748" s="62">
        <v>708</v>
      </c>
      <c r="K748" s="63" t="s">
        <v>111</v>
      </c>
      <c r="L748" s="63" t="s">
        <v>700</v>
      </c>
      <c r="M748" s="63" t="s">
        <v>1552</v>
      </c>
      <c r="N748" s="63" t="s">
        <v>1553</v>
      </c>
      <c r="O748" s="63" t="s">
        <v>701</v>
      </c>
      <c r="P748" s="63" t="s">
        <v>668</v>
      </c>
      <c r="Q748" s="63" t="s">
        <v>4165</v>
      </c>
      <c r="R748" s="63" t="s">
        <v>4166</v>
      </c>
      <c r="S748" s="63" t="s">
        <v>4167</v>
      </c>
      <c r="T748" s="63" t="s">
        <v>154</v>
      </c>
      <c r="U748" s="63" t="s">
        <v>126</v>
      </c>
      <c r="V748" s="63" t="s">
        <v>702</v>
      </c>
      <c r="W748" s="63" t="s">
        <v>97</v>
      </c>
      <c r="X748" s="63" t="s">
        <v>4168</v>
      </c>
      <c r="Y748" s="63" t="s">
        <v>4155</v>
      </c>
      <c r="Z748" s="63" t="s">
        <v>1558</v>
      </c>
      <c r="AA748" s="63" t="s">
        <v>4156</v>
      </c>
      <c r="AB748" s="63" t="s">
        <v>632</v>
      </c>
      <c r="AC748" s="63" t="s">
        <v>4169</v>
      </c>
      <c r="AD748" s="63" t="s">
        <v>4170</v>
      </c>
      <c r="AE748" s="63" t="s">
        <v>111</v>
      </c>
      <c r="AF748" s="63" t="s">
        <v>111</v>
      </c>
      <c r="AG748" s="63" t="s">
        <v>4169</v>
      </c>
      <c r="AH748" s="63" t="s">
        <v>111</v>
      </c>
      <c r="AI748" s="63"/>
      <c r="AJ748" s="63" t="s">
        <v>701</v>
      </c>
      <c r="AK748" s="64"/>
    </row>
    <row r="749" spans="1:37" x14ac:dyDescent="0.3">
      <c r="D749" t="str">
        <f>IF(A749&lt;&gt;"",A749,IF(B749&lt;&gt;"",B749,IF(C749&lt;&gt;"",C749,"")))</f>
        <v/>
      </c>
      <c r="E749" t="str">
        <f>_xlfn.IFNA(VLOOKUP(D749,'Colt Inv June'!A:B,2,0),"")</f>
        <v/>
      </c>
      <c r="F749" t="s">
        <v>111</v>
      </c>
      <c r="G749" t="s">
        <v>111</v>
      </c>
      <c r="H749" t="s">
        <v>111</v>
      </c>
      <c r="I749" t="s">
        <v>111</v>
      </c>
      <c r="J749" s="62">
        <v>710</v>
      </c>
      <c r="K749" s="63" t="s">
        <v>1517</v>
      </c>
      <c r="L749" s="63" t="s">
        <v>4501</v>
      </c>
      <c r="M749" s="63" t="s">
        <v>1518</v>
      </c>
      <c r="N749" s="63" t="s">
        <v>1519</v>
      </c>
      <c r="O749" s="63" t="s">
        <v>4502</v>
      </c>
      <c r="P749" s="63" t="s">
        <v>626</v>
      </c>
      <c r="Q749" s="63" t="s">
        <v>4503</v>
      </c>
      <c r="R749" s="63" t="s">
        <v>4504</v>
      </c>
      <c r="S749" s="63" t="s">
        <v>4505</v>
      </c>
      <c r="T749" s="63" t="s">
        <v>4506</v>
      </c>
      <c r="U749" s="63" t="s">
        <v>72</v>
      </c>
      <c r="V749" s="63" t="s">
        <v>314</v>
      </c>
      <c r="W749" s="63" t="s">
        <v>111</v>
      </c>
      <c r="X749" s="63" t="s">
        <v>111</v>
      </c>
      <c r="Y749" s="63" t="s">
        <v>4507</v>
      </c>
      <c r="Z749" s="63" t="s">
        <v>1585</v>
      </c>
      <c r="AA749" s="63" t="s">
        <v>4508</v>
      </c>
      <c r="AB749" s="63" t="s">
        <v>76</v>
      </c>
      <c r="AC749" s="63" t="s">
        <v>4509</v>
      </c>
      <c r="AD749" s="63" t="s">
        <v>4509</v>
      </c>
      <c r="AE749" s="63" t="s">
        <v>111</v>
      </c>
      <c r="AF749" s="63" t="s">
        <v>111</v>
      </c>
      <c r="AG749" s="63" t="s">
        <v>111</v>
      </c>
      <c r="AH749" s="63" t="s">
        <v>111</v>
      </c>
      <c r="AI749" s="63"/>
      <c r="AJ749" s="63" t="s">
        <v>4502</v>
      </c>
      <c r="AK749" s="64"/>
    </row>
    <row r="750" spans="1:37" x14ac:dyDescent="0.3">
      <c r="A750" t="s">
        <v>308</v>
      </c>
      <c r="B750" t="s">
        <v>308</v>
      </c>
      <c r="C750" t="s">
        <v>308</v>
      </c>
      <c r="D750" t="str">
        <f>IF(A750&lt;&gt;"",A750,IF(B750&lt;&gt;"",B750,IF(C750&lt;&gt;"",C750,"")))</f>
        <v>BRU/BRU/IA-164941</v>
      </c>
      <c r="E750" t="str">
        <f>_xlfn.IFNA(VLOOKUP(D750,'Colt Inv June'!A:B,2,0),"")</f>
        <v>HOUSE OF DENMARK</v>
      </c>
      <c r="F750" t="s">
        <v>4498</v>
      </c>
      <c r="G750" t="s">
        <v>306</v>
      </c>
      <c r="H750" t="s">
        <v>4498</v>
      </c>
      <c r="I750" t="s">
        <v>306</v>
      </c>
      <c r="J750" s="59">
        <v>709</v>
      </c>
      <c r="K750" s="60" t="s">
        <v>111</v>
      </c>
      <c r="L750" s="60" t="s">
        <v>307</v>
      </c>
      <c r="M750" s="60" t="s">
        <v>1518</v>
      </c>
      <c r="N750" s="60" t="s">
        <v>1553</v>
      </c>
      <c r="O750" s="60" t="s">
        <v>308</v>
      </c>
      <c r="P750" s="60" t="s">
        <v>626</v>
      </c>
      <c r="Q750" s="60" t="s">
        <v>4053</v>
      </c>
      <c r="R750" s="60" t="s">
        <v>4411</v>
      </c>
      <c r="S750" s="60" t="s">
        <v>4496</v>
      </c>
      <c r="T750" s="60" t="s">
        <v>4497</v>
      </c>
      <c r="U750" s="60" t="s">
        <v>72</v>
      </c>
      <c r="V750" s="60" t="s">
        <v>693</v>
      </c>
      <c r="W750" s="60" t="s">
        <v>72</v>
      </c>
      <c r="X750" s="60" t="s">
        <v>111</v>
      </c>
      <c r="Y750" s="60" t="s">
        <v>4498</v>
      </c>
      <c r="Z750" s="60" t="s">
        <v>1558</v>
      </c>
      <c r="AA750" s="60" t="s">
        <v>4499</v>
      </c>
      <c r="AB750" s="60" t="s">
        <v>76</v>
      </c>
      <c r="AC750" s="60" t="s">
        <v>4500</v>
      </c>
      <c r="AD750" s="60" t="s">
        <v>3355</v>
      </c>
      <c r="AE750" s="60" t="s">
        <v>111</v>
      </c>
      <c r="AF750" s="60" t="s">
        <v>111</v>
      </c>
      <c r="AG750" s="60" t="s">
        <v>4500</v>
      </c>
      <c r="AH750" s="60" t="s">
        <v>111</v>
      </c>
      <c r="AI750" s="60"/>
      <c r="AJ750" s="60" t="s">
        <v>308</v>
      </c>
      <c r="AK750" s="61"/>
    </row>
    <row r="751" spans="1:37" x14ac:dyDescent="0.3">
      <c r="A751" t="s">
        <v>308</v>
      </c>
      <c r="B751" t="s">
        <v>308</v>
      </c>
      <c r="D751" t="str">
        <f>IF(A751&lt;&gt;"",A751,IF(B751&lt;&gt;"",B751,IF(C751&lt;&gt;"",C751,"")))</f>
        <v>BRU/BRU/IA-164941</v>
      </c>
      <c r="E751" t="str">
        <f>_xlfn.IFNA(VLOOKUP(D751,'Colt Inv June'!A:B,2,0),"")</f>
        <v>HOUSE OF DENMARK</v>
      </c>
      <c r="F751" t="s">
        <v>4498</v>
      </c>
      <c r="G751" t="s">
        <v>306</v>
      </c>
      <c r="H751" t="s">
        <v>4498</v>
      </c>
      <c r="I751" t="s">
        <v>306</v>
      </c>
      <c r="J751" s="62">
        <v>811</v>
      </c>
      <c r="K751" s="63" t="s">
        <v>1551</v>
      </c>
      <c r="L751" s="63" t="s">
        <v>4864</v>
      </c>
      <c r="M751" s="63" t="s">
        <v>1518</v>
      </c>
      <c r="N751" s="63" t="s">
        <v>1553</v>
      </c>
      <c r="O751" s="63" t="s">
        <v>308</v>
      </c>
      <c r="P751" s="63" t="s">
        <v>626</v>
      </c>
      <c r="Q751" s="63" t="s">
        <v>4053</v>
      </c>
      <c r="R751" s="63" t="s">
        <v>4824</v>
      </c>
      <c r="S751" s="63" t="s">
        <v>4865</v>
      </c>
      <c r="T751" s="63" t="s">
        <v>4866</v>
      </c>
      <c r="U751" s="63" t="s">
        <v>72</v>
      </c>
      <c r="V751" s="63" t="s">
        <v>693</v>
      </c>
      <c r="W751" s="63" t="s">
        <v>72</v>
      </c>
      <c r="X751" s="63" t="s">
        <v>111</v>
      </c>
      <c r="Y751" s="63" t="s">
        <v>4498</v>
      </c>
      <c r="Z751" s="63" t="s">
        <v>1558</v>
      </c>
      <c r="AA751" s="63" t="s">
        <v>4867</v>
      </c>
      <c r="AB751" s="63" t="s">
        <v>76</v>
      </c>
      <c r="AC751" s="63" t="s">
        <v>4500</v>
      </c>
      <c r="AD751" s="63" t="s">
        <v>3355</v>
      </c>
      <c r="AE751" s="63" t="s">
        <v>111</v>
      </c>
      <c r="AF751" s="63" t="s">
        <v>111</v>
      </c>
      <c r="AG751" s="63" t="s">
        <v>4500</v>
      </c>
      <c r="AH751" s="63" t="s">
        <v>111</v>
      </c>
      <c r="AI751" s="63"/>
      <c r="AJ751" s="63" t="s">
        <v>308</v>
      </c>
      <c r="AK751" s="64"/>
    </row>
    <row r="752" spans="1:37" x14ac:dyDescent="0.3">
      <c r="A752" t="s">
        <v>308</v>
      </c>
      <c r="B752" t="s">
        <v>308</v>
      </c>
      <c r="D752" t="str">
        <f>IF(A752&lt;&gt;"",A752,IF(B752&lt;&gt;"",B752,IF(C752&lt;&gt;"",C752,"")))</f>
        <v>BRU/BRU/IA-164941</v>
      </c>
      <c r="E752" t="str">
        <f>_xlfn.IFNA(VLOOKUP(D752,'Colt Inv June'!A:B,2,0),"")</f>
        <v>HOUSE OF DENMARK</v>
      </c>
      <c r="F752" t="s">
        <v>4498</v>
      </c>
      <c r="G752" t="s">
        <v>306</v>
      </c>
      <c r="H752" t="s">
        <v>4498</v>
      </c>
      <c r="I752" t="s">
        <v>306</v>
      </c>
      <c r="J752" s="59">
        <v>1329</v>
      </c>
      <c r="K752" s="60" t="s">
        <v>1517</v>
      </c>
      <c r="L752" s="60" t="s">
        <v>6402</v>
      </c>
      <c r="M752" s="60" t="s">
        <v>1552</v>
      </c>
      <c r="N752" s="60" t="s">
        <v>1553</v>
      </c>
      <c r="O752" s="60" t="s">
        <v>308</v>
      </c>
      <c r="P752" s="60" t="s">
        <v>626</v>
      </c>
      <c r="Q752" s="60" t="s">
        <v>6403</v>
      </c>
      <c r="R752" s="60" t="s">
        <v>4865</v>
      </c>
      <c r="S752" s="60" t="s">
        <v>111</v>
      </c>
      <c r="T752" s="60" t="s">
        <v>314</v>
      </c>
      <c r="U752" s="60" t="s">
        <v>72</v>
      </c>
      <c r="V752" s="60" t="s">
        <v>341</v>
      </c>
      <c r="W752" s="60" t="s">
        <v>663</v>
      </c>
      <c r="X752" s="60" t="s">
        <v>111</v>
      </c>
      <c r="Y752" s="60" t="s">
        <v>4498</v>
      </c>
      <c r="Z752" s="60" t="s">
        <v>1585</v>
      </c>
      <c r="AA752" s="60" t="s">
        <v>6404</v>
      </c>
      <c r="AB752" s="60" t="s">
        <v>76</v>
      </c>
      <c r="AC752" s="60" t="s">
        <v>6405</v>
      </c>
      <c r="AD752" s="60" t="s">
        <v>6406</v>
      </c>
      <c r="AE752" s="60" t="s">
        <v>111</v>
      </c>
      <c r="AF752" s="60" t="s">
        <v>111</v>
      </c>
      <c r="AG752" s="60" t="s">
        <v>4500</v>
      </c>
      <c r="AH752" s="60" t="s">
        <v>111</v>
      </c>
      <c r="AI752" s="60"/>
      <c r="AJ752" s="60" t="s">
        <v>308</v>
      </c>
      <c r="AK752" s="61"/>
    </row>
    <row r="753" spans="1:37" x14ac:dyDescent="0.3">
      <c r="D753" t="str">
        <f>IF(A753&lt;&gt;"",A753,IF(B753&lt;&gt;"",B753,IF(C753&lt;&gt;"",C753,"")))</f>
        <v/>
      </c>
      <c r="E753" t="str">
        <f>_xlfn.IFNA(VLOOKUP(D753,'Colt Inv June'!A:B,2,0),"")</f>
        <v/>
      </c>
      <c r="F753" t="s">
        <v>111</v>
      </c>
      <c r="G753" t="s">
        <v>111</v>
      </c>
      <c r="H753" t="s">
        <v>4566</v>
      </c>
      <c r="I753" t="s">
        <v>1267</v>
      </c>
      <c r="J753" s="62">
        <v>730</v>
      </c>
      <c r="K753" s="63" t="s">
        <v>111</v>
      </c>
      <c r="L753" s="63" t="s">
        <v>4591</v>
      </c>
      <c r="M753" s="63" t="s">
        <v>1518</v>
      </c>
      <c r="N753" s="63" t="s">
        <v>1553</v>
      </c>
      <c r="O753" s="63" t="s">
        <v>4592</v>
      </c>
      <c r="P753" s="63" t="s">
        <v>668</v>
      </c>
      <c r="Q753" s="63" t="s">
        <v>2560</v>
      </c>
      <c r="R753" s="63" t="s">
        <v>4593</v>
      </c>
      <c r="S753" s="63" t="s">
        <v>4593</v>
      </c>
      <c r="T753" s="63" t="s">
        <v>72</v>
      </c>
      <c r="U753" s="63" t="s">
        <v>72</v>
      </c>
      <c r="V753" s="63" t="s">
        <v>72</v>
      </c>
      <c r="W753" s="63" t="s">
        <v>72</v>
      </c>
      <c r="X753" s="63" t="s">
        <v>111</v>
      </c>
      <c r="Y753" s="63" t="s">
        <v>4566</v>
      </c>
      <c r="Z753" s="63" t="s">
        <v>1558</v>
      </c>
      <c r="AA753" s="63" t="s">
        <v>1270</v>
      </c>
      <c r="AB753" s="63" t="s">
        <v>632</v>
      </c>
      <c r="AC753" s="63" t="s">
        <v>4594</v>
      </c>
      <c r="AD753" s="63" t="s">
        <v>4582</v>
      </c>
      <c r="AE753" s="63" t="s">
        <v>111</v>
      </c>
      <c r="AF753" s="63" t="s">
        <v>111</v>
      </c>
      <c r="AG753" s="63" t="s">
        <v>4594</v>
      </c>
      <c r="AH753" s="63" t="s">
        <v>111</v>
      </c>
      <c r="AI753" s="63"/>
      <c r="AJ753" s="63" t="s">
        <v>4592</v>
      </c>
      <c r="AK753" s="64"/>
    </row>
    <row r="754" spans="1:37" x14ac:dyDescent="0.3">
      <c r="D754" t="str">
        <f>IF(A754&lt;&gt;"",A754,IF(B754&lt;&gt;"",B754,IF(C754&lt;&gt;"",C754,"")))</f>
        <v/>
      </c>
      <c r="E754" t="str">
        <f>_xlfn.IFNA(VLOOKUP(D754,'Colt Inv June'!A:B,2,0),"")</f>
        <v/>
      </c>
      <c r="F754" t="s">
        <v>111</v>
      </c>
      <c r="G754" t="s">
        <v>111</v>
      </c>
      <c r="H754" t="s">
        <v>4566</v>
      </c>
      <c r="I754" t="s">
        <v>1267</v>
      </c>
      <c r="J754" s="62">
        <v>1160</v>
      </c>
      <c r="K754" s="63" t="s">
        <v>111</v>
      </c>
      <c r="L754" s="63" t="s">
        <v>4591</v>
      </c>
      <c r="M754" s="63" t="s">
        <v>1518</v>
      </c>
      <c r="N754" s="63" t="s">
        <v>1553</v>
      </c>
      <c r="O754" s="63" t="s">
        <v>4592</v>
      </c>
      <c r="P754" s="63" t="s">
        <v>668</v>
      </c>
      <c r="Q754" s="63" t="s">
        <v>2560</v>
      </c>
      <c r="R754" s="63" t="s">
        <v>4593</v>
      </c>
      <c r="S754" s="63" t="s">
        <v>4593</v>
      </c>
      <c r="T754" s="63" t="s">
        <v>72</v>
      </c>
      <c r="U754" s="63" t="s">
        <v>72</v>
      </c>
      <c r="V754" s="63" t="s">
        <v>72</v>
      </c>
      <c r="W754" s="63" t="s">
        <v>72</v>
      </c>
      <c r="X754" s="63" t="s">
        <v>5958</v>
      </c>
      <c r="Y754" s="63" t="s">
        <v>4566</v>
      </c>
      <c r="Z754" s="63" t="s">
        <v>1558</v>
      </c>
      <c r="AA754" s="63" t="s">
        <v>5932</v>
      </c>
      <c r="AB754" s="63" t="s">
        <v>632</v>
      </c>
      <c r="AC754" s="63" t="s">
        <v>4594</v>
      </c>
      <c r="AD754" s="63" t="s">
        <v>4582</v>
      </c>
      <c r="AE754" s="63" t="s">
        <v>111</v>
      </c>
      <c r="AF754" s="63" t="s">
        <v>111</v>
      </c>
      <c r="AG754" s="63" t="s">
        <v>4594</v>
      </c>
      <c r="AH754" s="63" t="s">
        <v>111</v>
      </c>
      <c r="AI754" s="63"/>
      <c r="AJ754" s="63" t="s">
        <v>4592</v>
      </c>
      <c r="AK754" s="64"/>
    </row>
    <row r="755" spans="1:37" x14ac:dyDescent="0.3">
      <c r="D755" t="str">
        <f>IF(A755&lt;&gt;"",A755,IF(B755&lt;&gt;"",B755,IF(C755&lt;&gt;"",C755,"")))</f>
        <v/>
      </c>
      <c r="E755" t="str">
        <f>_xlfn.IFNA(VLOOKUP(D755,'Colt Inv June'!A:B,2,0),"")</f>
        <v/>
      </c>
      <c r="F755" t="s">
        <v>111</v>
      </c>
      <c r="G755" t="s">
        <v>111</v>
      </c>
      <c r="H755" t="s">
        <v>111</v>
      </c>
      <c r="I755" t="s">
        <v>111</v>
      </c>
      <c r="J755" s="62">
        <v>1195</v>
      </c>
      <c r="K755" s="63" t="s">
        <v>111</v>
      </c>
      <c r="L755" s="63" t="s">
        <v>6071</v>
      </c>
      <c r="M755" s="63" t="s">
        <v>1518</v>
      </c>
      <c r="N755" s="63" t="s">
        <v>1553</v>
      </c>
      <c r="O755" s="63" t="s">
        <v>4592</v>
      </c>
      <c r="P755" s="63" t="s">
        <v>668</v>
      </c>
      <c r="Q755" s="63" t="s">
        <v>2560</v>
      </c>
      <c r="R755" s="63" t="s">
        <v>4593</v>
      </c>
      <c r="S755" s="63" t="s">
        <v>4593</v>
      </c>
      <c r="T755" s="63" t="s">
        <v>111</v>
      </c>
      <c r="U755" s="63" t="s">
        <v>111</v>
      </c>
      <c r="V755" s="63" t="s">
        <v>72</v>
      </c>
      <c r="W755" s="63" t="s">
        <v>111</v>
      </c>
      <c r="X755" s="63" t="s">
        <v>111</v>
      </c>
      <c r="Y755" s="63" t="s">
        <v>5351</v>
      </c>
      <c r="Z755" s="63" t="s">
        <v>1558</v>
      </c>
      <c r="AA755" s="63" t="s">
        <v>5825</v>
      </c>
      <c r="AB755" s="63" t="s">
        <v>632</v>
      </c>
      <c r="AC755" s="63" t="s">
        <v>4594</v>
      </c>
      <c r="AD755" s="63" t="s">
        <v>4582</v>
      </c>
      <c r="AE755" s="63" t="s">
        <v>111</v>
      </c>
      <c r="AF755" s="63" t="s">
        <v>111</v>
      </c>
      <c r="AG755" s="63" t="s">
        <v>4594</v>
      </c>
      <c r="AH755" s="63" t="s">
        <v>111</v>
      </c>
      <c r="AI755" s="63"/>
      <c r="AJ755" s="63" t="s">
        <v>4592</v>
      </c>
      <c r="AK755" s="64"/>
    </row>
    <row r="756" spans="1:37" x14ac:dyDescent="0.3">
      <c r="A756" t="s">
        <v>704</v>
      </c>
      <c r="B756" t="s">
        <v>704</v>
      </c>
      <c r="C756" t="s">
        <v>704</v>
      </c>
      <c r="D756" t="str">
        <f>IF(A756&lt;&gt;"",A756,IF(B756&lt;&gt;"",B756,IF(C756&lt;&gt;"",C756,"")))</f>
        <v>BRU/BRU/IA-165468</v>
      </c>
      <c r="E756" t="str">
        <f>_xlfn.IFNA(VLOOKUP(D756,'Colt Inv June'!A:B,2,0),"")</f>
        <v>AAXE SPRL</v>
      </c>
      <c r="F756" t="s">
        <v>4155</v>
      </c>
      <c r="G756" t="s">
        <v>302</v>
      </c>
      <c r="H756" t="s">
        <v>4155</v>
      </c>
      <c r="I756" t="s">
        <v>302</v>
      </c>
      <c r="J756" s="62">
        <v>736</v>
      </c>
      <c r="K756" s="63" t="s">
        <v>111</v>
      </c>
      <c r="L756" s="63" t="s">
        <v>703</v>
      </c>
      <c r="M756" s="63" t="s">
        <v>1552</v>
      </c>
      <c r="N756" s="63" t="s">
        <v>1553</v>
      </c>
      <c r="O756" s="63" t="s">
        <v>704</v>
      </c>
      <c r="P756" s="63" t="s">
        <v>668</v>
      </c>
      <c r="Q756" s="63" t="s">
        <v>4620</v>
      </c>
      <c r="R756" s="63" t="s">
        <v>4621</v>
      </c>
      <c r="S756" s="63" t="s">
        <v>4622</v>
      </c>
      <c r="T756" s="63" t="s">
        <v>225</v>
      </c>
      <c r="U756" s="63" t="s">
        <v>26</v>
      </c>
      <c r="V756" s="63" t="s">
        <v>705</v>
      </c>
      <c r="W756" s="63" t="s">
        <v>273</v>
      </c>
      <c r="X756" s="63" t="s">
        <v>111</v>
      </c>
      <c r="Y756" s="63" t="s">
        <v>4155</v>
      </c>
      <c r="Z756" s="63" t="s">
        <v>1558</v>
      </c>
      <c r="AA756" s="63" t="s">
        <v>4617</v>
      </c>
      <c r="AB756" s="63" t="s">
        <v>632</v>
      </c>
      <c r="AC756" s="63" t="s">
        <v>4345</v>
      </c>
      <c r="AD756" s="63" t="s">
        <v>3079</v>
      </c>
      <c r="AE756" s="63" t="s">
        <v>111</v>
      </c>
      <c r="AF756" s="63" t="s">
        <v>111</v>
      </c>
      <c r="AG756" s="63" t="s">
        <v>4345</v>
      </c>
      <c r="AH756" s="63" t="s">
        <v>111</v>
      </c>
      <c r="AI756" s="63"/>
      <c r="AJ756" s="63" t="s">
        <v>704</v>
      </c>
      <c r="AK756" s="64"/>
    </row>
    <row r="757" spans="1:37" x14ac:dyDescent="0.3">
      <c r="D757" t="str">
        <f>IF(A757&lt;&gt;"",A757,IF(B757&lt;&gt;"",B757,IF(C757&lt;&gt;"",C757,"")))</f>
        <v/>
      </c>
      <c r="E757" t="str">
        <f>_xlfn.IFNA(VLOOKUP(D757,'Colt Inv June'!A:B,2,0),"")</f>
        <v/>
      </c>
      <c r="F757" t="s">
        <v>111</v>
      </c>
      <c r="G757" t="s">
        <v>111</v>
      </c>
      <c r="H757" t="s">
        <v>4155</v>
      </c>
      <c r="I757" t="s">
        <v>302</v>
      </c>
      <c r="J757" s="59">
        <v>735</v>
      </c>
      <c r="K757" s="60" t="s">
        <v>111</v>
      </c>
      <c r="L757" s="60" t="s">
        <v>4614</v>
      </c>
      <c r="M757" s="60" t="s">
        <v>1518</v>
      </c>
      <c r="N757" s="60" t="s">
        <v>1519</v>
      </c>
      <c r="O757" s="60" t="s">
        <v>4615</v>
      </c>
      <c r="P757" s="60" t="s">
        <v>668</v>
      </c>
      <c r="Q757" s="60" t="s">
        <v>3908</v>
      </c>
      <c r="R757" s="60" t="s">
        <v>4616</v>
      </c>
      <c r="S757" s="60" t="s">
        <v>4616</v>
      </c>
      <c r="T757" s="60" t="s">
        <v>72</v>
      </c>
      <c r="U757" s="60" t="s">
        <v>72</v>
      </c>
      <c r="V757" s="60" t="s">
        <v>72</v>
      </c>
      <c r="W757" s="60" t="s">
        <v>263</v>
      </c>
      <c r="X757" s="60" t="s">
        <v>111</v>
      </c>
      <c r="Y757" s="60" t="s">
        <v>4155</v>
      </c>
      <c r="Z757" s="60" t="s">
        <v>1942</v>
      </c>
      <c r="AA757" s="60" t="s">
        <v>4617</v>
      </c>
      <c r="AB757" s="60" t="s">
        <v>632</v>
      </c>
      <c r="AC757" s="60" t="s">
        <v>4618</v>
      </c>
      <c r="AD757" s="60" t="s">
        <v>4619</v>
      </c>
      <c r="AE757" s="60" t="s">
        <v>111</v>
      </c>
      <c r="AF757" s="60" t="s">
        <v>111</v>
      </c>
      <c r="AG757" s="60" t="s">
        <v>4618</v>
      </c>
      <c r="AH757" s="60" t="s">
        <v>111</v>
      </c>
      <c r="AI757" s="60"/>
      <c r="AJ757" s="60" t="s">
        <v>4615</v>
      </c>
      <c r="AK757" s="61"/>
    </row>
    <row r="758" spans="1:37" x14ac:dyDescent="0.3">
      <c r="A758" t="s">
        <v>708</v>
      </c>
      <c r="B758" t="s">
        <v>708</v>
      </c>
      <c r="C758" t="s">
        <v>708</v>
      </c>
      <c r="D758" t="str">
        <f>IF(A758&lt;&gt;"",A758,IF(B758&lt;&gt;"",B758,IF(C758&lt;&gt;"",C758,"")))</f>
        <v>BRU/BRU/IA-165631</v>
      </c>
      <c r="E758" t="str">
        <f>_xlfn.IFNA(VLOOKUP(D758,'Colt Inv June'!A:B,2,0),"")</f>
        <v>IDECOM</v>
      </c>
      <c r="F758" t="s">
        <v>4626</v>
      </c>
      <c r="G758" t="s">
        <v>706</v>
      </c>
      <c r="H758" t="s">
        <v>4626</v>
      </c>
      <c r="I758" t="s">
        <v>706</v>
      </c>
      <c r="J758" s="59">
        <v>745</v>
      </c>
      <c r="K758" s="60" t="s">
        <v>1551</v>
      </c>
      <c r="L758" s="60" t="s">
        <v>707</v>
      </c>
      <c r="M758" s="60" t="s">
        <v>1552</v>
      </c>
      <c r="N758" s="60" t="s">
        <v>1553</v>
      </c>
      <c r="O758" s="60" t="s">
        <v>708</v>
      </c>
      <c r="P758" s="60" t="s">
        <v>668</v>
      </c>
      <c r="Q758" s="60" t="s">
        <v>4152</v>
      </c>
      <c r="R758" s="60" t="s">
        <v>3271</v>
      </c>
      <c r="S758" s="60" t="s">
        <v>4648</v>
      </c>
      <c r="T758" s="60" t="s">
        <v>710</v>
      </c>
      <c r="U758" s="60" t="s">
        <v>143</v>
      </c>
      <c r="V758" s="60" t="s">
        <v>126</v>
      </c>
      <c r="W758" s="60" t="s">
        <v>72</v>
      </c>
      <c r="X758" s="60" t="s">
        <v>111</v>
      </c>
      <c r="Y758" s="60" t="s">
        <v>4626</v>
      </c>
      <c r="Z758" s="60" t="s">
        <v>1558</v>
      </c>
      <c r="AA758" s="60" t="s">
        <v>709</v>
      </c>
      <c r="AB758" s="60" t="s">
        <v>632</v>
      </c>
      <c r="AC758" s="60" t="s">
        <v>4649</v>
      </c>
      <c r="AD758" s="60" t="s">
        <v>3079</v>
      </c>
      <c r="AE758" s="60" t="s">
        <v>111</v>
      </c>
      <c r="AF758" s="60" t="s">
        <v>111</v>
      </c>
      <c r="AG758" s="60" t="s">
        <v>4649</v>
      </c>
      <c r="AH758" s="60" t="s">
        <v>111</v>
      </c>
      <c r="AI758" s="60"/>
      <c r="AJ758" s="60" t="s">
        <v>708</v>
      </c>
      <c r="AK758" s="61"/>
    </row>
    <row r="759" spans="1:37" x14ac:dyDescent="0.3">
      <c r="A759" t="s">
        <v>312</v>
      </c>
      <c r="B759" t="s">
        <v>312</v>
      </c>
      <c r="C759" t="s">
        <v>312</v>
      </c>
      <c r="D759" t="str">
        <f>IF(A759&lt;&gt;"",A759,IF(B759&lt;&gt;"",B759,IF(C759&lt;&gt;"",C759,"")))</f>
        <v>BRU/BRU/IA-165798</v>
      </c>
      <c r="E759" t="str">
        <f>_xlfn.IFNA(VLOOKUP(D759,'Colt Inv June'!A:B,2,0),"")</f>
        <v>WATCH TV</v>
      </c>
      <c r="F759" t="s">
        <v>3564</v>
      </c>
      <c r="G759" t="s">
        <v>310</v>
      </c>
      <c r="H759" t="s">
        <v>3564</v>
      </c>
      <c r="I759" t="s">
        <v>310</v>
      </c>
      <c r="J759" s="62">
        <v>741</v>
      </c>
      <c r="K759" s="63" t="s">
        <v>1551</v>
      </c>
      <c r="L759" s="63" t="s">
        <v>311</v>
      </c>
      <c r="M759" s="63" t="s">
        <v>1552</v>
      </c>
      <c r="N759" s="63" t="s">
        <v>1553</v>
      </c>
      <c r="O759" s="63" t="s">
        <v>312</v>
      </c>
      <c r="P759" s="63" t="s">
        <v>626</v>
      </c>
      <c r="Q759" s="63" t="s">
        <v>3297</v>
      </c>
      <c r="R759" s="63" t="s">
        <v>4634</v>
      </c>
      <c r="S759" s="63" t="s">
        <v>4635</v>
      </c>
      <c r="T759" s="63" t="s">
        <v>315</v>
      </c>
      <c r="U759" s="63" t="s">
        <v>72</v>
      </c>
      <c r="V759" s="63" t="s">
        <v>314</v>
      </c>
      <c r="W759" s="63" t="s">
        <v>72</v>
      </c>
      <c r="X759" s="63" t="s">
        <v>3473</v>
      </c>
      <c r="Y759" s="63" t="s">
        <v>3564</v>
      </c>
      <c r="Z759" s="63" t="s">
        <v>1558</v>
      </c>
      <c r="AA759" s="63" t="s">
        <v>313</v>
      </c>
      <c r="AB759" s="63" t="s">
        <v>76</v>
      </c>
      <c r="AC759" s="63" t="s">
        <v>4636</v>
      </c>
      <c r="AD759" s="63" t="s">
        <v>3158</v>
      </c>
      <c r="AE759" s="63" t="s">
        <v>111</v>
      </c>
      <c r="AF759" s="63" t="s">
        <v>111</v>
      </c>
      <c r="AG759" s="63" t="s">
        <v>4636</v>
      </c>
      <c r="AH759" s="63" t="s">
        <v>3509</v>
      </c>
      <c r="AI759" s="63"/>
      <c r="AJ759" s="63" t="s">
        <v>312</v>
      </c>
      <c r="AK759" s="64"/>
    </row>
    <row r="760" spans="1:37" x14ac:dyDescent="0.3">
      <c r="D760" t="str">
        <f>IF(A760&lt;&gt;"",A760,IF(B760&lt;&gt;"",B760,IF(C760&lt;&gt;"",C760,"")))</f>
        <v/>
      </c>
      <c r="E760" t="str">
        <f>_xlfn.IFNA(VLOOKUP(D760,'Colt Inv June'!A:B,2,0),"")</f>
        <v/>
      </c>
      <c r="F760" t="s">
        <v>111</v>
      </c>
      <c r="G760" t="s">
        <v>111</v>
      </c>
      <c r="H760" t="s">
        <v>3293</v>
      </c>
      <c r="I760" t="s">
        <v>711</v>
      </c>
      <c r="J760" s="62">
        <v>732</v>
      </c>
      <c r="K760" s="63" t="s">
        <v>111</v>
      </c>
      <c r="L760" s="63" t="s">
        <v>4599</v>
      </c>
      <c r="M760" s="63" t="s">
        <v>1552</v>
      </c>
      <c r="N760" s="63" t="s">
        <v>1553</v>
      </c>
      <c r="O760" s="63" t="s">
        <v>4600</v>
      </c>
      <c r="P760" s="63" t="s">
        <v>668</v>
      </c>
      <c r="Q760" s="63" t="s">
        <v>4601</v>
      </c>
      <c r="R760" s="63" t="s">
        <v>3289</v>
      </c>
      <c r="S760" s="63" t="s">
        <v>3290</v>
      </c>
      <c r="T760" s="63" t="s">
        <v>72</v>
      </c>
      <c r="U760" s="63" t="s">
        <v>72</v>
      </c>
      <c r="V760" s="63" t="s">
        <v>72</v>
      </c>
      <c r="W760" s="63" t="s">
        <v>72</v>
      </c>
      <c r="X760" s="63" t="s">
        <v>111</v>
      </c>
      <c r="Y760" s="63" t="s">
        <v>3293</v>
      </c>
      <c r="Z760" s="63" t="s">
        <v>1558</v>
      </c>
      <c r="AA760" s="63" t="s">
        <v>1273</v>
      </c>
      <c r="AB760" s="63" t="s">
        <v>632</v>
      </c>
      <c r="AC760" s="63" t="s">
        <v>4602</v>
      </c>
      <c r="AD760" s="63" t="s">
        <v>4095</v>
      </c>
      <c r="AE760" s="63" t="s">
        <v>111</v>
      </c>
      <c r="AF760" s="63" t="s">
        <v>111</v>
      </c>
      <c r="AG760" s="63" t="s">
        <v>4602</v>
      </c>
      <c r="AH760" s="63" t="s">
        <v>111</v>
      </c>
      <c r="AI760" s="63"/>
      <c r="AJ760" s="63" t="s">
        <v>4600</v>
      </c>
      <c r="AK760" s="64"/>
    </row>
    <row r="761" spans="1:37" x14ac:dyDescent="0.3">
      <c r="B761" t="s">
        <v>982</v>
      </c>
      <c r="C761" t="s">
        <v>982</v>
      </c>
      <c r="D761" t="str">
        <f>IF(A761&lt;&gt;"",A761,IF(B761&lt;&gt;"",B761,IF(C761&lt;&gt;"",C761,"")))</f>
        <v>BE140802613</v>
      </c>
      <c r="E761" t="str">
        <f>_xlfn.IFNA(VLOOKUP(D761,'Colt Inv June'!A:B,2,0),"")</f>
        <v>FORUM NUCLEAIRE BELGE</v>
      </c>
      <c r="F761" t="s">
        <v>1820</v>
      </c>
      <c r="G761" t="s">
        <v>980</v>
      </c>
      <c r="H761" t="s">
        <v>1820</v>
      </c>
      <c r="I761" t="s">
        <v>980</v>
      </c>
      <c r="J761" s="59">
        <v>752</v>
      </c>
      <c r="K761" s="60" t="s">
        <v>1551</v>
      </c>
      <c r="L761" s="60" t="s">
        <v>981</v>
      </c>
      <c r="M761" s="60" t="s">
        <v>2038</v>
      </c>
      <c r="N761" s="60" t="s">
        <v>1553</v>
      </c>
      <c r="O761" s="60" t="s">
        <v>3767</v>
      </c>
      <c r="P761" s="60" t="s">
        <v>1759</v>
      </c>
      <c r="Q761" s="60" t="s">
        <v>3768</v>
      </c>
      <c r="R761" s="60" t="s">
        <v>3769</v>
      </c>
      <c r="S761" s="60" t="s">
        <v>3770</v>
      </c>
      <c r="T761" s="60" t="s">
        <v>72</v>
      </c>
      <c r="U761" s="60" t="s">
        <v>72</v>
      </c>
      <c r="V761" s="60" t="s">
        <v>72</v>
      </c>
      <c r="W761" s="60" t="s">
        <v>72</v>
      </c>
      <c r="X761" s="60" t="s">
        <v>3771</v>
      </c>
      <c r="Y761" s="60" t="s">
        <v>1820</v>
      </c>
      <c r="Z761" s="60" t="s">
        <v>1701</v>
      </c>
      <c r="AA761" s="60" t="s">
        <v>3772</v>
      </c>
      <c r="AB761" s="60" t="s">
        <v>1571</v>
      </c>
      <c r="AC761" s="60" t="s">
        <v>3773</v>
      </c>
      <c r="AD761" s="60" t="s">
        <v>3774</v>
      </c>
      <c r="AE761" s="60" t="s">
        <v>111</v>
      </c>
      <c r="AF761" s="60" t="s">
        <v>111</v>
      </c>
      <c r="AG761" s="60" t="s">
        <v>111</v>
      </c>
      <c r="AH761" s="60" t="s">
        <v>111</v>
      </c>
      <c r="AI761" s="60"/>
      <c r="AJ761" s="60" t="s">
        <v>982</v>
      </c>
      <c r="AK761" s="61"/>
    </row>
    <row r="762" spans="1:37" x14ac:dyDescent="0.3">
      <c r="B762" t="s">
        <v>982</v>
      </c>
      <c r="C762" t="s">
        <v>982</v>
      </c>
      <c r="D762" t="str">
        <f>IF(A762&lt;&gt;"",A762,IF(B762&lt;&gt;"",B762,IF(C762&lt;&gt;"",C762,"")))</f>
        <v>BE140802613</v>
      </c>
      <c r="E762" t="str">
        <f>_xlfn.IFNA(VLOOKUP(D762,'Colt Inv June'!A:B,2,0),"")</f>
        <v>FORUM NUCLEAIRE BELGE</v>
      </c>
      <c r="F762" t="s">
        <v>1820</v>
      </c>
      <c r="G762" t="s">
        <v>980</v>
      </c>
      <c r="H762" t="s">
        <v>1820</v>
      </c>
      <c r="I762" t="s">
        <v>980</v>
      </c>
      <c r="J762" s="62">
        <v>743</v>
      </c>
      <c r="K762" s="63" t="s">
        <v>1551</v>
      </c>
      <c r="L762" s="63" t="s">
        <v>981</v>
      </c>
      <c r="M762" s="63" t="s">
        <v>1518</v>
      </c>
      <c r="N762" s="63" t="s">
        <v>1553</v>
      </c>
      <c r="O762" s="63" t="s">
        <v>3767</v>
      </c>
      <c r="P762" s="63" t="s">
        <v>626</v>
      </c>
      <c r="Q762" s="63" t="s">
        <v>3050</v>
      </c>
      <c r="R762" s="63" t="s">
        <v>4555</v>
      </c>
      <c r="S762" s="63" t="s">
        <v>4556</v>
      </c>
      <c r="T762" s="63" t="s">
        <v>1992</v>
      </c>
      <c r="U762" s="63" t="s">
        <v>72</v>
      </c>
      <c r="V762" s="63" t="s">
        <v>971</v>
      </c>
      <c r="W762" s="63" t="s">
        <v>273</v>
      </c>
      <c r="X762" s="63" t="s">
        <v>4557</v>
      </c>
      <c r="Y762" s="63" t="s">
        <v>1820</v>
      </c>
      <c r="Z762" s="63" t="s">
        <v>1701</v>
      </c>
      <c r="AA762" s="63" t="s">
        <v>3772</v>
      </c>
      <c r="AB762" s="63" t="s">
        <v>933</v>
      </c>
      <c r="AC762" s="63" t="s">
        <v>3773</v>
      </c>
      <c r="AD762" s="63" t="s">
        <v>3774</v>
      </c>
      <c r="AE762" s="63" t="s">
        <v>111</v>
      </c>
      <c r="AF762" s="63" t="s">
        <v>111</v>
      </c>
      <c r="AG762" s="63" t="s">
        <v>111</v>
      </c>
      <c r="AH762" s="63" t="s">
        <v>111</v>
      </c>
      <c r="AI762" s="63"/>
      <c r="AJ762" s="63" t="s">
        <v>982</v>
      </c>
      <c r="AK762" s="64" t="s">
        <v>111</v>
      </c>
    </row>
    <row r="763" spans="1:37" x14ac:dyDescent="0.3">
      <c r="A763" t="s">
        <v>713</v>
      </c>
      <c r="B763" t="s">
        <v>713</v>
      </c>
      <c r="C763" t="s">
        <v>713</v>
      </c>
      <c r="D763" t="str">
        <f>IF(A763&lt;&gt;"",A763,IF(B763&lt;&gt;"",B763,IF(C763&lt;&gt;"",C763,"")))</f>
        <v>BRU/BRU/IA-166728</v>
      </c>
      <c r="E763" t="str">
        <f>_xlfn.IFNA(VLOOKUP(D763,'Colt Inv June'!A:B,2,0),"")</f>
        <v>GARAGE PEETERS</v>
      </c>
      <c r="F763" t="s">
        <v>3293</v>
      </c>
      <c r="G763" t="s">
        <v>711</v>
      </c>
      <c r="H763" t="s">
        <v>3293</v>
      </c>
      <c r="I763" t="s">
        <v>711</v>
      </c>
      <c r="J763" s="62">
        <v>759</v>
      </c>
      <c r="K763" s="63" t="s">
        <v>111</v>
      </c>
      <c r="L763" s="63" t="s">
        <v>712</v>
      </c>
      <c r="M763" s="63" t="s">
        <v>1552</v>
      </c>
      <c r="N763" s="63" t="s">
        <v>1553</v>
      </c>
      <c r="O763" s="63" t="s">
        <v>713</v>
      </c>
      <c r="P763" s="63" t="s">
        <v>668</v>
      </c>
      <c r="Q763" s="63" t="s">
        <v>4683</v>
      </c>
      <c r="R763" s="63" t="s">
        <v>1583</v>
      </c>
      <c r="S763" s="63" t="s">
        <v>4681</v>
      </c>
      <c r="T763" s="63" t="s">
        <v>97</v>
      </c>
      <c r="U763" s="63" t="s">
        <v>136</v>
      </c>
      <c r="V763" s="63" t="s">
        <v>663</v>
      </c>
      <c r="W763" s="63" t="s">
        <v>72</v>
      </c>
      <c r="X763" s="63" t="s">
        <v>111</v>
      </c>
      <c r="Y763" s="63" t="s">
        <v>3293</v>
      </c>
      <c r="Z763" s="63" t="s">
        <v>1558</v>
      </c>
      <c r="AA763" s="63" t="s">
        <v>714</v>
      </c>
      <c r="AB763" s="63" t="s">
        <v>632</v>
      </c>
      <c r="AC763" s="63" t="s">
        <v>4684</v>
      </c>
      <c r="AD763" s="63" t="s">
        <v>3079</v>
      </c>
      <c r="AE763" s="63" t="s">
        <v>111</v>
      </c>
      <c r="AF763" s="63" t="s">
        <v>111</v>
      </c>
      <c r="AG763" s="63" t="s">
        <v>4684</v>
      </c>
      <c r="AH763" s="63" t="s">
        <v>111</v>
      </c>
      <c r="AI763" s="63"/>
      <c r="AJ763" s="63" t="s">
        <v>713</v>
      </c>
      <c r="AK763" s="64"/>
    </row>
    <row r="764" spans="1:37" x14ac:dyDescent="0.3">
      <c r="A764" t="s">
        <v>716</v>
      </c>
      <c r="B764" t="s">
        <v>716</v>
      </c>
      <c r="C764" t="s">
        <v>716</v>
      </c>
      <c r="D764" t="str">
        <f>IF(A764&lt;&gt;"",A764,IF(B764&lt;&gt;"",B764,IF(C764&lt;&gt;"",C764,"")))</f>
        <v>BRU/BRU/IA-166729</v>
      </c>
      <c r="E764" t="str">
        <f>_xlfn.IFNA(VLOOKUP(D764,'Colt Inv June'!A:B,2,0),"")</f>
        <v>GARAGE PEETERS</v>
      </c>
      <c r="F764" t="s">
        <v>3293</v>
      </c>
      <c r="G764" t="s">
        <v>711</v>
      </c>
      <c r="H764" t="s">
        <v>3293</v>
      </c>
      <c r="I764" t="s">
        <v>711</v>
      </c>
      <c r="J764" s="62">
        <v>756</v>
      </c>
      <c r="K764" s="63" t="s">
        <v>111</v>
      </c>
      <c r="L764" s="63" t="s">
        <v>715</v>
      </c>
      <c r="M764" s="63" t="s">
        <v>1552</v>
      </c>
      <c r="N764" s="63" t="s">
        <v>1553</v>
      </c>
      <c r="O764" s="63" t="s">
        <v>716</v>
      </c>
      <c r="P764" s="63" t="s">
        <v>668</v>
      </c>
      <c r="Q764" s="63" t="s">
        <v>4680</v>
      </c>
      <c r="R764" s="63" t="s">
        <v>1583</v>
      </c>
      <c r="S764" s="63" t="s">
        <v>4681</v>
      </c>
      <c r="T764" s="63" t="s">
        <v>97</v>
      </c>
      <c r="U764" s="63" t="s">
        <v>72</v>
      </c>
      <c r="V764" s="63" t="s">
        <v>663</v>
      </c>
      <c r="W764" s="63" t="s">
        <v>72</v>
      </c>
      <c r="X764" s="63" t="s">
        <v>111</v>
      </c>
      <c r="Y764" s="63" t="s">
        <v>3293</v>
      </c>
      <c r="Z764" s="63" t="s">
        <v>1558</v>
      </c>
      <c r="AA764" s="63" t="s">
        <v>714</v>
      </c>
      <c r="AB764" s="63" t="s">
        <v>632</v>
      </c>
      <c r="AC764" s="63" t="s">
        <v>4602</v>
      </c>
      <c r="AD764" s="63" t="s">
        <v>4095</v>
      </c>
      <c r="AE764" s="63" t="s">
        <v>111</v>
      </c>
      <c r="AF764" s="63" t="s">
        <v>111</v>
      </c>
      <c r="AG764" s="63" t="s">
        <v>4602</v>
      </c>
      <c r="AH764" s="63" t="s">
        <v>111</v>
      </c>
      <c r="AI764" s="63"/>
      <c r="AJ764" s="63" t="s">
        <v>716</v>
      </c>
      <c r="AK764" s="64"/>
    </row>
    <row r="765" spans="1:37" x14ac:dyDescent="0.3">
      <c r="A765" t="s">
        <v>318</v>
      </c>
      <c r="B765" t="s">
        <v>318</v>
      </c>
      <c r="C765" t="s">
        <v>318</v>
      </c>
      <c r="D765" t="str">
        <f>IF(A765&lt;&gt;"",A765,IF(B765&lt;&gt;"",B765,IF(C765&lt;&gt;"",C765,"")))</f>
        <v>BRU/BRU/IA-166850</v>
      </c>
      <c r="E765" t="str">
        <f>_xlfn.IFNA(VLOOKUP(D765,'Colt Inv June'!A:B,2,0),"")</f>
        <v>STUDIO EQUIPE</v>
      </c>
      <c r="F765" t="s">
        <v>4677</v>
      </c>
      <c r="G765" t="s">
        <v>316</v>
      </c>
      <c r="H765" t="s">
        <v>4677</v>
      </c>
      <c r="I765" t="s">
        <v>316</v>
      </c>
      <c r="J765" s="62">
        <v>754</v>
      </c>
      <c r="K765" s="63" t="s">
        <v>1551</v>
      </c>
      <c r="L765" s="63" t="s">
        <v>317</v>
      </c>
      <c r="M765" s="63" t="s">
        <v>1518</v>
      </c>
      <c r="N765" s="63" t="s">
        <v>1553</v>
      </c>
      <c r="O765" s="63" t="s">
        <v>318</v>
      </c>
      <c r="P765" s="63" t="s">
        <v>626</v>
      </c>
      <c r="Q765" s="63" t="s">
        <v>4674</v>
      </c>
      <c r="R765" s="63" t="s">
        <v>4675</v>
      </c>
      <c r="S765" s="63" t="s">
        <v>4676</v>
      </c>
      <c r="T765" s="63" t="s">
        <v>702</v>
      </c>
      <c r="U765" s="63" t="s">
        <v>347</v>
      </c>
      <c r="V765" s="63" t="s">
        <v>149</v>
      </c>
      <c r="W765" s="63" t="s">
        <v>314</v>
      </c>
      <c r="X765" s="63" t="s">
        <v>111</v>
      </c>
      <c r="Y765" s="63" t="s">
        <v>4677</v>
      </c>
      <c r="Z765" s="63" t="s">
        <v>1558</v>
      </c>
      <c r="AA765" s="63" t="s">
        <v>319</v>
      </c>
      <c r="AB765" s="63" t="s">
        <v>76</v>
      </c>
      <c r="AC765" s="63" t="s">
        <v>4678</v>
      </c>
      <c r="AD765" s="63" t="s">
        <v>3008</v>
      </c>
      <c r="AE765" s="63" t="s">
        <v>111</v>
      </c>
      <c r="AF765" s="63" t="s">
        <v>111</v>
      </c>
      <c r="AG765" s="63" t="s">
        <v>4678</v>
      </c>
      <c r="AH765" s="63" t="s">
        <v>111</v>
      </c>
      <c r="AI765" s="63"/>
      <c r="AJ765" s="63" t="s">
        <v>318</v>
      </c>
      <c r="AK765" s="64"/>
    </row>
    <row r="766" spans="1:37" x14ac:dyDescent="0.3">
      <c r="A766" t="s">
        <v>318</v>
      </c>
      <c r="B766" t="s">
        <v>318</v>
      </c>
      <c r="C766" t="s">
        <v>318</v>
      </c>
      <c r="D766" t="str">
        <f>IF(A766&lt;&gt;"",A766,IF(B766&lt;&gt;"",B766,IF(C766&lt;&gt;"",C766,"")))</f>
        <v>BRU/BRU/IA-166850</v>
      </c>
      <c r="E766" t="str">
        <f>_xlfn.IFNA(VLOOKUP(D766,'Colt Inv June'!A:B,2,0),"")</f>
        <v>STUDIO EQUIPE</v>
      </c>
      <c r="F766" t="s">
        <v>4677</v>
      </c>
      <c r="G766" t="s">
        <v>316</v>
      </c>
      <c r="H766" t="s">
        <v>4677</v>
      </c>
      <c r="I766" t="s">
        <v>316</v>
      </c>
      <c r="J766" s="62">
        <v>1071</v>
      </c>
      <c r="K766" s="63" t="s">
        <v>1517</v>
      </c>
      <c r="L766" s="63" t="s">
        <v>317</v>
      </c>
      <c r="M766" s="63" t="s">
        <v>1552</v>
      </c>
      <c r="N766" s="63" t="s">
        <v>1519</v>
      </c>
      <c r="O766" s="63" t="s">
        <v>318</v>
      </c>
      <c r="P766" s="63" t="s">
        <v>626</v>
      </c>
      <c r="Q766" s="63" t="s">
        <v>5658</v>
      </c>
      <c r="R766" s="63" t="s">
        <v>4676</v>
      </c>
      <c r="S766" s="63" t="s">
        <v>111</v>
      </c>
      <c r="T766" s="63" t="s">
        <v>320</v>
      </c>
      <c r="U766" s="63" t="s">
        <v>72</v>
      </c>
      <c r="V766" s="63" t="s">
        <v>149</v>
      </c>
      <c r="W766" s="63" t="s">
        <v>72</v>
      </c>
      <c r="X766" s="63" t="s">
        <v>111</v>
      </c>
      <c r="Y766" s="63" t="s">
        <v>4677</v>
      </c>
      <c r="Z766" s="63" t="s">
        <v>1585</v>
      </c>
      <c r="AA766" s="63" t="s">
        <v>5659</v>
      </c>
      <c r="AB766" s="63" t="s">
        <v>76</v>
      </c>
      <c r="AC766" s="63" t="s">
        <v>5660</v>
      </c>
      <c r="AD766" s="63" t="s">
        <v>5661</v>
      </c>
      <c r="AE766" s="63" t="s">
        <v>111</v>
      </c>
      <c r="AF766" s="63" t="s">
        <v>111</v>
      </c>
      <c r="AG766" s="63" t="s">
        <v>111</v>
      </c>
      <c r="AH766" s="63" t="s">
        <v>111</v>
      </c>
      <c r="AI766" s="63"/>
      <c r="AJ766" s="63" t="s">
        <v>318</v>
      </c>
      <c r="AK766" s="64"/>
    </row>
    <row r="767" spans="1:37" x14ac:dyDescent="0.3">
      <c r="A767" t="s">
        <v>323</v>
      </c>
      <c r="B767" t="s">
        <v>323</v>
      </c>
      <c r="C767" t="s">
        <v>323</v>
      </c>
      <c r="D767" t="str">
        <f>IF(A767&lt;&gt;"",A767,IF(B767&lt;&gt;"",B767,IF(C767&lt;&gt;"",C767,"")))</f>
        <v>BRU/BRU/IA-166923</v>
      </c>
      <c r="E767" t="str">
        <f>_xlfn.IFNA(VLOOKUP(D767,'Colt Inv June'!A:B,2,0),"")</f>
        <v>UNDP</v>
      </c>
      <c r="F767" t="s">
        <v>4545</v>
      </c>
      <c r="G767" t="s">
        <v>321</v>
      </c>
      <c r="H767" t="s">
        <v>4545</v>
      </c>
      <c r="I767" t="s">
        <v>321</v>
      </c>
      <c r="J767" s="62">
        <v>813</v>
      </c>
      <c r="K767" s="63" t="s">
        <v>111</v>
      </c>
      <c r="L767" s="63" t="s">
        <v>322</v>
      </c>
      <c r="M767" s="63" t="s">
        <v>1518</v>
      </c>
      <c r="N767" s="63" t="s">
        <v>1553</v>
      </c>
      <c r="O767" s="63" t="s">
        <v>323</v>
      </c>
      <c r="P767" s="63" t="s">
        <v>626</v>
      </c>
      <c r="Q767" s="63" t="s">
        <v>3297</v>
      </c>
      <c r="R767" s="63" t="s">
        <v>4872</v>
      </c>
      <c r="S767" s="63" t="s">
        <v>4873</v>
      </c>
      <c r="T767" s="63" t="s">
        <v>4874</v>
      </c>
      <c r="U767" s="63" t="s">
        <v>111</v>
      </c>
      <c r="V767" s="63" t="s">
        <v>325</v>
      </c>
      <c r="W767" s="63" t="s">
        <v>111</v>
      </c>
      <c r="X767" s="63" t="s">
        <v>111</v>
      </c>
      <c r="Y767" s="63" t="s">
        <v>4545</v>
      </c>
      <c r="Z767" s="63" t="s">
        <v>1558</v>
      </c>
      <c r="AA767" s="63" t="s">
        <v>4546</v>
      </c>
      <c r="AB767" s="63" t="s">
        <v>76</v>
      </c>
      <c r="AC767" s="63" t="s">
        <v>4547</v>
      </c>
      <c r="AD767" s="63" t="s">
        <v>1541</v>
      </c>
      <c r="AE767" s="63" t="s">
        <v>111</v>
      </c>
      <c r="AF767" s="63" t="s">
        <v>111</v>
      </c>
      <c r="AG767" s="63" t="s">
        <v>4547</v>
      </c>
      <c r="AH767" s="63" t="s">
        <v>111</v>
      </c>
      <c r="AI767" s="63"/>
      <c r="AJ767" s="63" t="s">
        <v>323</v>
      </c>
      <c r="AK767" s="64"/>
    </row>
    <row r="768" spans="1:37" x14ac:dyDescent="0.3">
      <c r="A768" t="s">
        <v>323</v>
      </c>
      <c r="B768" t="s">
        <v>323</v>
      </c>
      <c r="D768" t="str">
        <f>IF(A768&lt;&gt;"",A768,IF(B768&lt;&gt;"",B768,IF(C768&lt;&gt;"",C768,"")))</f>
        <v>BRU/BRU/IA-166923</v>
      </c>
      <c r="E768" t="str">
        <f>_xlfn.IFNA(VLOOKUP(D768,'Colt Inv June'!A:B,2,0),"")</f>
        <v>UNDP</v>
      </c>
      <c r="F768" t="s">
        <v>4545</v>
      </c>
      <c r="G768" t="s">
        <v>321</v>
      </c>
      <c r="H768" t="s">
        <v>4545</v>
      </c>
      <c r="I768" t="s">
        <v>321</v>
      </c>
      <c r="J768" s="59">
        <v>1271</v>
      </c>
      <c r="K768" s="60" t="s">
        <v>111</v>
      </c>
      <c r="L768" s="60" t="s">
        <v>6218</v>
      </c>
      <c r="M768" s="60" t="s">
        <v>1552</v>
      </c>
      <c r="N768" s="60" t="s">
        <v>1553</v>
      </c>
      <c r="O768" s="60" t="s">
        <v>323</v>
      </c>
      <c r="P768" s="60" t="s">
        <v>626</v>
      </c>
      <c r="Q768" s="60" t="s">
        <v>3297</v>
      </c>
      <c r="R768" s="60" t="s">
        <v>6219</v>
      </c>
      <c r="S768" s="60" t="s">
        <v>6220</v>
      </c>
      <c r="T768" s="60" t="s">
        <v>326</v>
      </c>
      <c r="U768" s="60" t="s">
        <v>72</v>
      </c>
      <c r="V768" s="60" t="s">
        <v>325</v>
      </c>
      <c r="W768" s="60" t="s">
        <v>111</v>
      </c>
      <c r="X768" s="60" t="s">
        <v>111</v>
      </c>
      <c r="Y768" s="60" t="s">
        <v>4545</v>
      </c>
      <c r="Z768" s="60" t="s">
        <v>1558</v>
      </c>
      <c r="AA768" s="60" t="s">
        <v>4543</v>
      </c>
      <c r="AB768" s="60" t="s">
        <v>76</v>
      </c>
      <c r="AC768" s="60" t="s">
        <v>4547</v>
      </c>
      <c r="AD768" s="60" t="s">
        <v>1541</v>
      </c>
      <c r="AE768" s="60" t="s">
        <v>111</v>
      </c>
      <c r="AF768" s="60" t="s">
        <v>111</v>
      </c>
      <c r="AG768" s="60" t="s">
        <v>4547</v>
      </c>
      <c r="AH768" s="60" t="s">
        <v>111</v>
      </c>
      <c r="AI768" s="60"/>
      <c r="AJ768" s="60" t="s">
        <v>323</v>
      </c>
      <c r="AK768" s="61"/>
    </row>
    <row r="769" spans="1:37" x14ac:dyDescent="0.3">
      <c r="D769" t="str">
        <f>IF(A769&lt;&gt;"",A769,IF(B769&lt;&gt;"",B769,IF(C769&lt;&gt;"",C769,"")))</f>
        <v/>
      </c>
      <c r="E769" t="str">
        <f>_xlfn.IFNA(VLOOKUP(D769,'Colt Inv June'!A:B,2,0),"")</f>
        <v/>
      </c>
      <c r="F769" t="s">
        <v>111</v>
      </c>
      <c r="G769" t="s">
        <v>111</v>
      </c>
      <c r="H769" t="s">
        <v>4687</v>
      </c>
      <c r="I769" t="s">
        <v>976</v>
      </c>
      <c r="J769" s="59">
        <v>761</v>
      </c>
      <c r="K769" s="60" t="s">
        <v>1517</v>
      </c>
      <c r="L769" s="60" t="s">
        <v>4685</v>
      </c>
      <c r="M769" s="60" t="s">
        <v>1552</v>
      </c>
      <c r="N769" s="60" t="s">
        <v>1519</v>
      </c>
      <c r="O769" s="60" t="s">
        <v>4686</v>
      </c>
      <c r="P769" s="60" t="s">
        <v>626</v>
      </c>
      <c r="Q769" s="60" t="s">
        <v>2871</v>
      </c>
      <c r="R769" s="60" t="s">
        <v>1583</v>
      </c>
      <c r="S769" s="60" t="s">
        <v>111</v>
      </c>
      <c r="T769" s="60" t="s">
        <v>518</v>
      </c>
      <c r="U769" s="60" t="s">
        <v>362</v>
      </c>
      <c r="V769" s="60" t="s">
        <v>35</v>
      </c>
      <c r="W769" s="60" t="s">
        <v>98</v>
      </c>
      <c r="X769" s="60" t="s">
        <v>111</v>
      </c>
      <c r="Y769" s="60" t="s">
        <v>4687</v>
      </c>
      <c r="Z769" s="60" t="s">
        <v>1701</v>
      </c>
      <c r="AA769" s="60" t="s">
        <v>979</v>
      </c>
      <c r="AB769" s="60" t="s">
        <v>76</v>
      </c>
      <c r="AC769" s="60" t="s">
        <v>4688</v>
      </c>
      <c r="AD769" s="60" t="s">
        <v>4689</v>
      </c>
      <c r="AE769" s="60" t="s">
        <v>111</v>
      </c>
      <c r="AF769" s="60" t="s">
        <v>111</v>
      </c>
      <c r="AG769" s="60" t="s">
        <v>111</v>
      </c>
      <c r="AH769" s="60" t="s">
        <v>111</v>
      </c>
      <c r="AI769" s="60"/>
      <c r="AJ769" s="60" t="s">
        <v>4686</v>
      </c>
      <c r="AK769" s="61"/>
    </row>
    <row r="770" spans="1:37" x14ac:dyDescent="0.3">
      <c r="D770" t="str">
        <f>IF(A770&lt;&gt;"",A770,IF(B770&lt;&gt;"",B770,IF(C770&lt;&gt;"",C770,"")))</f>
        <v/>
      </c>
      <c r="E770" t="str">
        <f>_xlfn.IFNA(VLOOKUP(D770,'Colt Inv June'!A:B,2,0),"")</f>
        <v/>
      </c>
      <c r="F770" t="s">
        <v>111</v>
      </c>
      <c r="G770" t="s">
        <v>111</v>
      </c>
      <c r="H770" t="s">
        <v>4687</v>
      </c>
      <c r="I770" t="s">
        <v>976</v>
      </c>
      <c r="J770" s="62">
        <v>762</v>
      </c>
      <c r="K770" s="63" t="s">
        <v>1517</v>
      </c>
      <c r="L770" s="63" t="s">
        <v>4685</v>
      </c>
      <c r="M770" s="63" t="s">
        <v>1552</v>
      </c>
      <c r="N770" s="63" t="s">
        <v>1519</v>
      </c>
      <c r="O770" s="63" t="s">
        <v>4686</v>
      </c>
      <c r="P770" s="63" t="s">
        <v>1759</v>
      </c>
      <c r="Q770" s="63" t="s">
        <v>4690</v>
      </c>
      <c r="R770" s="63" t="s">
        <v>1583</v>
      </c>
      <c r="S770" s="63" t="s">
        <v>111</v>
      </c>
      <c r="T770" s="63" t="s">
        <v>72</v>
      </c>
      <c r="U770" s="63" t="s">
        <v>72</v>
      </c>
      <c r="V770" s="63" t="s">
        <v>72</v>
      </c>
      <c r="W770" s="63" t="s">
        <v>72</v>
      </c>
      <c r="X770" s="63" t="s">
        <v>4691</v>
      </c>
      <c r="Y770" s="63" t="s">
        <v>4687</v>
      </c>
      <c r="Z770" s="63" t="s">
        <v>1701</v>
      </c>
      <c r="AA770" s="63" t="s">
        <v>979</v>
      </c>
      <c r="AB770" s="63" t="s">
        <v>4692</v>
      </c>
      <c r="AC770" s="63" t="s">
        <v>4688</v>
      </c>
      <c r="AD770" s="63" t="s">
        <v>4689</v>
      </c>
      <c r="AE770" s="63" t="s">
        <v>111</v>
      </c>
      <c r="AF770" s="63" t="s">
        <v>111</v>
      </c>
      <c r="AG770" s="63" t="s">
        <v>111</v>
      </c>
      <c r="AH770" s="63" t="s">
        <v>111</v>
      </c>
      <c r="AI770" s="63"/>
      <c r="AJ770" s="63" t="s">
        <v>4686</v>
      </c>
      <c r="AK770" s="64"/>
    </row>
    <row r="771" spans="1:37" x14ac:dyDescent="0.3">
      <c r="B771" t="s">
        <v>978</v>
      </c>
      <c r="C771" t="s">
        <v>978</v>
      </c>
      <c r="D771" t="str">
        <f>IF(A771&lt;&gt;"",A771,IF(B771&lt;&gt;"",B771,IF(C771&lt;&gt;"",C771,"")))</f>
        <v>BE140704001</v>
      </c>
      <c r="E771" t="str">
        <f>_xlfn.IFNA(VLOOKUP(D771,'Colt Inv June'!A:B,2,0),"")</f>
        <v>IFRRO AISBL</v>
      </c>
      <c r="F771" t="s">
        <v>4687</v>
      </c>
      <c r="G771" t="s">
        <v>976</v>
      </c>
      <c r="H771" t="s">
        <v>4687</v>
      </c>
      <c r="I771" t="s">
        <v>976</v>
      </c>
      <c r="J771" s="62">
        <v>831</v>
      </c>
      <c r="K771" s="63" t="s">
        <v>111</v>
      </c>
      <c r="L771" s="63" t="s">
        <v>977</v>
      </c>
      <c r="M771" s="63" t="s">
        <v>1552</v>
      </c>
      <c r="N771" s="63" t="s">
        <v>1553</v>
      </c>
      <c r="O771" s="63" t="s">
        <v>4686</v>
      </c>
      <c r="P771" s="63" t="s">
        <v>53</v>
      </c>
      <c r="Q771" s="63" t="s">
        <v>2967</v>
      </c>
      <c r="R771" s="63" t="s">
        <v>111</v>
      </c>
      <c r="S771" s="63" t="s">
        <v>111</v>
      </c>
      <c r="T771" s="63" t="s">
        <v>518</v>
      </c>
      <c r="U771" s="63" t="s">
        <v>362</v>
      </c>
      <c r="V771" s="63" t="s">
        <v>35</v>
      </c>
      <c r="W771" s="63" t="s">
        <v>98</v>
      </c>
      <c r="X771" s="63" t="s">
        <v>111</v>
      </c>
      <c r="Y771" s="63" t="s">
        <v>4687</v>
      </c>
      <c r="Z771" s="63" t="s">
        <v>1558</v>
      </c>
      <c r="AA771" s="63" t="s">
        <v>979</v>
      </c>
      <c r="AB771" s="63" t="s">
        <v>933</v>
      </c>
      <c r="AC771" s="63" t="s">
        <v>4927</v>
      </c>
      <c r="AD771" s="63" t="s">
        <v>4396</v>
      </c>
      <c r="AE771" s="63" t="s">
        <v>111</v>
      </c>
      <c r="AF771" s="63" t="s">
        <v>111</v>
      </c>
      <c r="AG771" s="63" t="s">
        <v>4927</v>
      </c>
      <c r="AH771" s="63" t="s">
        <v>111</v>
      </c>
      <c r="AI771" s="63"/>
      <c r="AJ771" s="63" t="s">
        <v>978</v>
      </c>
      <c r="AK771" s="64"/>
    </row>
    <row r="772" spans="1:37" x14ac:dyDescent="0.3">
      <c r="D772" t="str">
        <f>IF(A772&lt;&gt;"",A772,IF(B772&lt;&gt;"",B772,IF(C772&lt;&gt;"",C772,"")))</f>
        <v/>
      </c>
      <c r="E772" t="str">
        <f>_xlfn.IFNA(VLOOKUP(D772,'Colt Inv June'!A:B,2,0),"")</f>
        <v/>
      </c>
      <c r="F772" t="s">
        <v>111</v>
      </c>
      <c r="G772" t="s">
        <v>111</v>
      </c>
      <c r="H772" t="s">
        <v>1853</v>
      </c>
      <c r="I772" t="s">
        <v>1278</v>
      </c>
      <c r="J772" s="62">
        <v>771</v>
      </c>
      <c r="K772" s="63" t="s">
        <v>111</v>
      </c>
      <c r="L772" s="63" t="s">
        <v>4472</v>
      </c>
      <c r="M772" s="63" t="s">
        <v>1552</v>
      </c>
      <c r="N772" s="63" t="s">
        <v>1553</v>
      </c>
      <c r="O772" s="63" t="s">
        <v>4473</v>
      </c>
      <c r="P772" s="63" t="s">
        <v>668</v>
      </c>
      <c r="Q772" s="63" t="s">
        <v>1696</v>
      </c>
      <c r="R772" s="63" t="s">
        <v>4474</v>
      </c>
      <c r="S772" s="63" t="s">
        <v>4475</v>
      </c>
      <c r="T772" s="63" t="s">
        <v>1251</v>
      </c>
      <c r="U772" s="63" t="s">
        <v>225</v>
      </c>
      <c r="V772" s="63" t="s">
        <v>72</v>
      </c>
      <c r="W772" s="63" t="s">
        <v>225</v>
      </c>
      <c r="X772" s="63" t="s">
        <v>111</v>
      </c>
      <c r="Y772" s="63" t="s">
        <v>1853</v>
      </c>
      <c r="Z772" s="63" t="s">
        <v>1558</v>
      </c>
      <c r="AA772" s="63" t="s">
        <v>1281</v>
      </c>
      <c r="AB772" s="63" t="s">
        <v>632</v>
      </c>
      <c r="AC772" s="63" t="s">
        <v>4476</v>
      </c>
      <c r="AD772" s="63" t="s">
        <v>3008</v>
      </c>
      <c r="AE772" s="63" t="s">
        <v>111</v>
      </c>
      <c r="AF772" s="63" t="s">
        <v>111</v>
      </c>
      <c r="AG772" s="63" t="s">
        <v>4476</v>
      </c>
      <c r="AH772" s="63" t="s">
        <v>111</v>
      </c>
      <c r="AI772" s="63"/>
      <c r="AJ772" s="63" t="s">
        <v>4473</v>
      </c>
      <c r="AK772" s="64"/>
    </row>
    <row r="773" spans="1:37" x14ac:dyDescent="0.3">
      <c r="D773" t="str">
        <f>IF(A773&lt;&gt;"",A773,IF(B773&lt;&gt;"",B773,IF(C773&lt;&gt;"",C773,"")))</f>
        <v/>
      </c>
      <c r="E773" t="str">
        <f>_xlfn.IFNA(VLOOKUP(D773,'Colt Inv June'!A:B,2,0),"")</f>
        <v/>
      </c>
      <c r="F773" t="s">
        <v>111</v>
      </c>
      <c r="G773" t="s">
        <v>111</v>
      </c>
      <c r="H773" t="s">
        <v>2345</v>
      </c>
      <c r="I773" t="s">
        <v>1282</v>
      </c>
      <c r="J773" s="62">
        <v>775</v>
      </c>
      <c r="K773" s="63" t="s">
        <v>111</v>
      </c>
      <c r="L773" s="63" t="s">
        <v>4728</v>
      </c>
      <c r="M773" s="63" t="s">
        <v>1552</v>
      </c>
      <c r="N773" s="63" t="s">
        <v>1553</v>
      </c>
      <c r="O773" s="63" t="s">
        <v>4729</v>
      </c>
      <c r="P773" s="63" t="s">
        <v>668</v>
      </c>
      <c r="Q773" s="63" t="s">
        <v>1696</v>
      </c>
      <c r="R773" s="63" t="s">
        <v>4730</v>
      </c>
      <c r="S773" s="63" t="s">
        <v>4731</v>
      </c>
      <c r="T773" s="63" t="s">
        <v>72</v>
      </c>
      <c r="U773" s="63" t="s">
        <v>72</v>
      </c>
      <c r="V773" s="63" t="s">
        <v>72</v>
      </c>
      <c r="W773" s="63" t="s">
        <v>72</v>
      </c>
      <c r="X773" s="63" t="s">
        <v>111</v>
      </c>
      <c r="Y773" s="63" t="s">
        <v>2345</v>
      </c>
      <c r="Z773" s="63" t="s">
        <v>1558</v>
      </c>
      <c r="AA773" s="63" t="s">
        <v>1285</v>
      </c>
      <c r="AB773" s="63" t="s">
        <v>632</v>
      </c>
      <c r="AC773" s="63" t="s">
        <v>4732</v>
      </c>
      <c r="AD773" s="63" t="s">
        <v>3158</v>
      </c>
      <c r="AE773" s="63" t="s">
        <v>111</v>
      </c>
      <c r="AF773" s="63" t="s">
        <v>111</v>
      </c>
      <c r="AG773" s="63" t="s">
        <v>4732</v>
      </c>
      <c r="AH773" s="63" t="s">
        <v>111</v>
      </c>
      <c r="AI773" s="63"/>
      <c r="AJ773" s="63" t="s">
        <v>4729</v>
      </c>
      <c r="AK773" s="64"/>
    </row>
    <row r="774" spans="1:37" x14ac:dyDescent="0.3">
      <c r="A774" t="s">
        <v>329</v>
      </c>
      <c r="B774" t="s">
        <v>329</v>
      </c>
      <c r="C774" t="s">
        <v>329</v>
      </c>
      <c r="D774" t="str">
        <f>IF(A774&lt;&gt;"",A774,IF(B774&lt;&gt;"",B774,IF(C774&lt;&gt;"",C774,"")))</f>
        <v>BRU/BRU/IA-168233</v>
      </c>
      <c r="E774" t="str">
        <f>_xlfn.IFNA(VLOOKUP(D774,'Colt Inv June'!A:B,2,0),"")</f>
        <v>AFOSOC - VESOFO</v>
      </c>
      <c r="F774" t="s">
        <v>4427</v>
      </c>
      <c r="G774" t="s">
        <v>327</v>
      </c>
      <c r="H774" t="s">
        <v>4427</v>
      </c>
      <c r="I774" t="s">
        <v>327</v>
      </c>
      <c r="J774" s="62">
        <v>781</v>
      </c>
      <c r="K774" s="63" t="s">
        <v>111</v>
      </c>
      <c r="L774" s="63" t="s">
        <v>328</v>
      </c>
      <c r="M774" s="63" t="s">
        <v>1518</v>
      </c>
      <c r="N774" s="63" t="s">
        <v>1553</v>
      </c>
      <c r="O774" s="63" t="s">
        <v>329</v>
      </c>
      <c r="P774" s="63" t="s">
        <v>626</v>
      </c>
      <c r="Q774" s="63" t="s">
        <v>3297</v>
      </c>
      <c r="R774" s="63" t="s">
        <v>1991</v>
      </c>
      <c r="S774" s="63" t="s">
        <v>4757</v>
      </c>
      <c r="T774" s="63" t="s">
        <v>160</v>
      </c>
      <c r="U774" s="63" t="s">
        <v>155</v>
      </c>
      <c r="V774" s="63" t="s">
        <v>331</v>
      </c>
      <c r="W774" s="63" t="s">
        <v>326</v>
      </c>
      <c r="X774" s="63" t="s">
        <v>111</v>
      </c>
      <c r="Y774" s="63" t="s">
        <v>4427</v>
      </c>
      <c r="Z774" s="63" t="s">
        <v>1558</v>
      </c>
      <c r="AA774" s="63" t="s">
        <v>330</v>
      </c>
      <c r="AB774" s="63" t="s">
        <v>76</v>
      </c>
      <c r="AC774" s="63" t="s">
        <v>4758</v>
      </c>
      <c r="AD774" s="63" t="s">
        <v>3421</v>
      </c>
      <c r="AE774" s="63" t="s">
        <v>111</v>
      </c>
      <c r="AF774" s="63" t="s">
        <v>111</v>
      </c>
      <c r="AG774" s="63" t="s">
        <v>4758</v>
      </c>
      <c r="AH774" s="63" t="s">
        <v>111</v>
      </c>
      <c r="AI774" s="63"/>
      <c r="AJ774" s="63" t="s">
        <v>329</v>
      </c>
      <c r="AK774" s="64"/>
    </row>
    <row r="775" spans="1:37" x14ac:dyDescent="0.3">
      <c r="A775" t="s">
        <v>329</v>
      </c>
      <c r="B775" t="s">
        <v>329</v>
      </c>
      <c r="D775" t="str">
        <f>IF(A775&lt;&gt;"",A775,IF(B775&lt;&gt;"",B775,IF(C775&lt;&gt;"",C775,"")))</f>
        <v>BRU/BRU/IA-168233</v>
      </c>
      <c r="E775" t="str">
        <f>_xlfn.IFNA(VLOOKUP(D775,'Colt Inv June'!A:B,2,0),"")</f>
        <v>AFOSOC - VESOFO</v>
      </c>
      <c r="F775" t="s">
        <v>4427</v>
      </c>
      <c r="G775" t="s">
        <v>327</v>
      </c>
      <c r="H775" t="s">
        <v>4427</v>
      </c>
      <c r="I775" t="s">
        <v>327</v>
      </c>
      <c r="J775" s="62">
        <v>984</v>
      </c>
      <c r="K775" s="63" t="s">
        <v>111</v>
      </c>
      <c r="L775" s="63" t="s">
        <v>5497</v>
      </c>
      <c r="M775" s="63" t="s">
        <v>1552</v>
      </c>
      <c r="N775" s="63" t="s">
        <v>1553</v>
      </c>
      <c r="O775" s="63" t="s">
        <v>329</v>
      </c>
      <c r="P775" s="63" t="s">
        <v>626</v>
      </c>
      <c r="Q775" s="63" t="s">
        <v>3297</v>
      </c>
      <c r="R775" s="63" t="s">
        <v>5255</v>
      </c>
      <c r="S775" s="63" t="s">
        <v>5256</v>
      </c>
      <c r="T775" s="63" t="s">
        <v>332</v>
      </c>
      <c r="U775" s="63" t="s">
        <v>5498</v>
      </c>
      <c r="V775" s="63" t="s">
        <v>331</v>
      </c>
      <c r="W775" s="63" t="s">
        <v>126</v>
      </c>
      <c r="X775" s="63" t="s">
        <v>5499</v>
      </c>
      <c r="Y775" s="63" t="s">
        <v>4427</v>
      </c>
      <c r="Z775" s="63" t="s">
        <v>1558</v>
      </c>
      <c r="AA775" s="63" t="s">
        <v>335</v>
      </c>
      <c r="AB775" s="63" t="s">
        <v>76</v>
      </c>
      <c r="AC775" s="63" t="s">
        <v>4758</v>
      </c>
      <c r="AD775" s="63" t="s">
        <v>3421</v>
      </c>
      <c r="AE775" s="63" t="s">
        <v>111</v>
      </c>
      <c r="AF775" s="63" t="s">
        <v>111</v>
      </c>
      <c r="AG775" s="63" t="s">
        <v>4758</v>
      </c>
      <c r="AH775" s="63" t="s">
        <v>111</v>
      </c>
      <c r="AI775" s="63"/>
      <c r="AJ775" s="63" t="s">
        <v>329</v>
      </c>
      <c r="AK775" s="64"/>
    </row>
    <row r="776" spans="1:37" x14ac:dyDescent="0.3">
      <c r="B776" t="s">
        <v>985</v>
      </c>
      <c r="C776" t="s">
        <v>985</v>
      </c>
      <c r="D776" t="str">
        <f>IF(A776&lt;&gt;"",A776,IF(B776&lt;&gt;"",B776,IF(C776&lt;&gt;"",C776,"")))</f>
        <v>BE140901599</v>
      </c>
      <c r="E776" t="str">
        <f>_xlfn.IFNA(VLOOKUP(D776,'Colt Inv June'!A:B,2,0),"")</f>
        <v>FEE</v>
      </c>
      <c r="F776" t="s">
        <v>4099</v>
      </c>
      <c r="G776" t="s">
        <v>983</v>
      </c>
      <c r="H776" t="s">
        <v>4099</v>
      </c>
      <c r="I776" t="s">
        <v>983</v>
      </c>
      <c r="J776" s="59">
        <v>835</v>
      </c>
      <c r="K776" s="60" t="s">
        <v>1517</v>
      </c>
      <c r="L776" s="60" t="s">
        <v>984</v>
      </c>
      <c r="M776" s="60" t="s">
        <v>1552</v>
      </c>
      <c r="N776" s="60" t="s">
        <v>1519</v>
      </c>
      <c r="O776" s="60" t="s">
        <v>4930</v>
      </c>
      <c r="P776" s="60" t="s">
        <v>626</v>
      </c>
      <c r="Q776" s="60" t="s">
        <v>2926</v>
      </c>
      <c r="R776" s="60" t="s">
        <v>111</v>
      </c>
      <c r="S776" s="60" t="s">
        <v>111</v>
      </c>
      <c r="T776" s="60" t="s">
        <v>987</v>
      </c>
      <c r="U776" s="60" t="s">
        <v>71</v>
      </c>
      <c r="V776" s="60" t="s">
        <v>807</v>
      </c>
      <c r="W776" s="60" t="s">
        <v>72</v>
      </c>
      <c r="X776" s="60" t="s">
        <v>4931</v>
      </c>
      <c r="Y776" s="60" t="s">
        <v>4099</v>
      </c>
      <c r="Z776" s="60" t="s">
        <v>1701</v>
      </c>
      <c r="AA776" s="60" t="s">
        <v>986</v>
      </c>
      <c r="AB776" s="60" t="s">
        <v>933</v>
      </c>
      <c r="AC776" s="60" t="s">
        <v>4100</v>
      </c>
      <c r="AD776" s="60" t="s">
        <v>4101</v>
      </c>
      <c r="AE776" s="60" t="s">
        <v>111</v>
      </c>
      <c r="AF776" s="60" t="s">
        <v>111</v>
      </c>
      <c r="AG776" s="60" t="s">
        <v>111</v>
      </c>
      <c r="AH776" s="60" t="s">
        <v>111</v>
      </c>
      <c r="AI776" s="60"/>
      <c r="AJ776" s="60" t="s">
        <v>985</v>
      </c>
      <c r="AK776" s="61"/>
    </row>
    <row r="777" spans="1:37" x14ac:dyDescent="0.3">
      <c r="A777" t="s">
        <v>334</v>
      </c>
      <c r="B777" t="s">
        <v>334</v>
      </c>
      <c r="C777" t="s">
        <v>334</v>
      </c>
      <c r="D777" t="str">
        <f>IF(A777&lt;&gt;"",A777,IF(B777&lt;&gt;"",B777,IF(C777&lt;&gt;"",C777,"")))</f>
        <v>BRU/BRU/IA-168261</v>
      </c>
      <c r="E777" t="str">
        <f>_xlfn.IFNA(VLOOKUP(D777,'Colt Inv June'!A:B,2,0),"")</f>
        <v>AFOSOC - VESOFO</v>
      </c>
      <c r="F777" t="s">
        <v>4427</v>
      </c>
      <c r="G777" t="s">
        <v>327</v>
      </c>
      <c r="H777" t="s">
        <v>4427</v>
      </c>
      <c r="I777" t="s">
        <v>327</v>
      </c>
      <c r="J777" s="59">
        <v>915</v>
      </c>
      <c r="K777" s="60" t="s">
        <v>111</v>
      </c>
      <c r="L777" s="60" t="s">
        <v>333</v>
      </c>
      <c r="M777" s="60" t="s">
        <v>1552</v>
      </c>
      <c r="N777" s="60" t="s">
        <v>1553</v>
      </c>
      <c r="O777" s="60" t="s">
        <v>334</v>
      </c>
      <c r="P777" s="60" t="s">
        <v>626</v>
      </c>
      <c r="Q777" s="60" t="s">
        <v>1716</v>
      </c>
      <c r="R777" s="60" t="s">
        <v>5255</v>
      </c>
      <c r="S777" s="60" t="s">
        <v>5256</v>
      </c>
      <c r="T777" s="60" t="s">
        <v>336</v>
      </c>
      <c r="U777" s="60" t="s">
        <v>129</v>
      </c>
      <c r="V777" s="60" t="s">
        <v>225</v>
      </c>
      <c r="W777" s="60" t="s">
        <v>126</v>
      </c>
      <c r="X777" s="60" t="s">
        <v>111</v>
      </c>
      <c r="Y777" s="60" t="s">
        <v>4427</v>
      </c>
      <c r="Z777" s="60" t="s">
        <v>1558</v>
      </c>
      <c r="AA777" s="60" t="s">
        <v>335</v>
      </c>
      <c r="AB777" s="60" t="s">
        <v>76</v>
      </c>
      <c r="AC777" s="60" t="s">
        <v>5257</v>
      </c>
      <c r="AD777" s="60" t="s">
        <v>3079</v>
      </c>
      <c r="AE777" s="60" t="s">
        <v>111</v>
      </c>
      <c r="AF777" s="60" t="s">
        <v>111</v>
      </c>
      <c r="AG777" s="60" t="s">
        <v>5257</v>
      </c>
      <c r="AH777" s="60" t="s">
        <v>111</v>
      </c>
      <c r="AI777" s="60"/>
      <c r="AJ777" s="60" t="s">
        <v>334</v>
      </c>
      <c r="AK777" s="61"/>
    </row>
    <row r="778" spans="1:37" x14ac:dyDescent="0.3">
      <c r="D778" t="str">
        <f>IF(A778&lt;&gt;"",A778,IF(B778&lt;&gt;"",B778,IF(C778&lt;&gt;"",C778,"")))</f>
        <v/>
      </c>
      <c r="E778" t="str">
        <f>_xlfn.IFNA(VLOOKUP(D778,'Colt Inv June'!A:B,2,0),"")</f>
        <v/>
      </c>
      <c r="F778" t="s">
        <v>111</v>
      </c>
      <c r="G778" t="s">
        <v>111</v>
      </c>
      <c r="H778" t="s">
        <v>111</v>
      </c>
      <c r="I778" t="s">
        <v>111</v>
      </c>
      <c r="J778" s="59">
        <v>795</v>
      </c>
      <c r="K778" s="60" t="s">
        <v>1517</v>
      </c>
      <c r="L778" s="60" t="s">
        <v>4802</v>
      </c>
      <c r="M778" s="60" t="s">
        <v>1518</v>
      </c>
      <c r="N778" s="60" t="s">
        <v>1519</v>
      </c>
      <c r="O778" s="60" t="s">
        <v>4803</v>
      </c>
      <c r="P778" s="60" t="s">
        <v>626</v>
      </c>
      <c r="Q778" s="60" t="s">
        <v>4804</v>
      </c>
      <c r="R778" s="60" t="s">
        <v>4805</v>
      </c>
      <c r="S778" s="60" t="s">
        <v>4806</v>
      </c>
      <c r="T778" s="60" t="s">
        <v>26</v>
      </c>
      <c r="U778" s="60" t="s">
        <v>72</v>
      </c>
      <c r="V778" s="60" t="s">
        <v>273</v>
      </c>
      <c r="W778" s="60" t="s">
        <v>72</v>
      </c>
      <c r="X778" s="60" t="s">
        <v>4807</v>
      </c>
      <c r="Y778" s="60" t="s">
        <v>4808</v>
      </c>
      <c r="Z778" s="60" t="s">
        <v>1585</v>
      </c>
      <c r="AA778" s="60" t="s">
        <v>4809</v>
      </c>
      <c r="AB778" s="60" t="s">
        <v>3057</v>
      </c>
      <c r="AC778" s="60" t="s">
        <v>4810</v>
      </c>
      <c r="AD778" s="60" t="s">
        <v>4669</v>
      </c>
      <c r="AE778" s="60" t="s">
        <v>111</v>
      </c>
      <c r="AF778" s="60" t="s">
        <v>111</v>
      </c>
      <c r="AG778" s="60" t="s">
        <v>111</v>
      </c>
      <c r="AH778" s="60" t="s">
        <v>111</v>
      </c>
      <c r="AI778" s="60"/>
      <c r="AJ778" s="60" t="s">
        <v>4803</v>
      </c>
      <c r="AK778" s="61"/>
    </row>
    <row r="779" spans="1:37" x14ac:dyDescent="0.3">
      <c r="A779" t="s">
        <v>339</v>
      </c>
      <c r="B779" t="s">
        <v>339</v>
      </c>
      <c r="C779" t="s">
        <v>339</v>
      </c>
      <c r="D779" t="str">
        <f>IF(A779&lt;&gt;"",A779,IF(B779&lt;&gt;"",B779,IF(C779&lt;&gt;"",C779,"")))</f>
        <v>BRU/BRU/IA-168946</v>
      </c>
      <c r="E779" t="str">
        <f>_xlfn.IFNA(VLOOKUP(D779,'Colt Inv June'!A:B,2,0),"")</f>
        <v>UNIFE</v>
      </c>
      <c r="F779" t="s">
        <v>4776</v>
      </c>
      <c r="G779" t="s">
        <v>337</v>
      </c>
      <c r="H779" t="s">
        <v>4776</v>
      </c>
      <c r="I779" t="s">
        <v>337</v>
      </c>
      <c r="J779" s="62">
        <v>789</v>
      </c>
      <c r="K779" s="63" t="s">
        <v>111</v>
      </c>
      <c r="L779" s="63" t="s">
        <v>338</v>
      </c>
      <c r="M779" s="63" t="s">
        <v>1552</v>
      </c>
      <c r="N779" s="63" t="s">
        <v>1553</v>
      </c>
      <c r="O779" s="63" t="s">
        <v>339</v>
      </c>
      <c r="P779" s="63" t="s">
        <v>626</v>
      </c>
      <c r="Q779" s="63" t="s">
        <v>4503</v>
      </c>
      <c r="R779" s="63" t="s">
        <v>4779</v>
      </c>
      <c r="S779" s="63" t="s">
        <v>4780</v>
      </c>
      <c r="T779" s="63" t="s">
        <v>342</v>
      </c>
      <c r="U779" s="63" t="s">
        <v>4525</v>
      </c>
      <c r="V779" s="63" t="s">
        <v>341</v>
      </c>
      <c r="W779" s="63" t="s">
        <v>72</v>
      </c>
      <c r="X779" s="63" t="s">
        <v>111</v>
      </c>
      <c r="Y779" s="63" t="s">
        <v>4776</v>
      </c>
      <c r="Z779" s="63" t="s">
        <v>1558</v>
      </c>
      <c r="AA779" s="63" t="s">
        <v>340</v>
      </c>
      <c r="AB779" s="63" t="s">
        <v>76</v>
      </c>
      <c r="AC779" s="63" t="s">
        <v>4781</v>
      </c>
      <c r="AD779" s="63" t="s">
        <v>4782</v>
      </c>
      <c r="AE779" s="63" t="s">
        <v>111</v>
      </c>
      <c r="AF779" s="63" t="s">
        <v>111</v>
      </c>
      <c r="AG779" s="63" t="s">
        <v>4781</v>
      </c>
      <c r="AH779" s="63" t="s">
        <v>111</v>
      </c>
      <c r="AI779" s="63"/>
      <c r="AJ779" s="63" t="s">
        <v>339</v>
      </c>
      <c r="AK779" s="64"/>
    </row>
    <row r="780" spans="1:37" x14ac:dyDescent="0.3">
      <c r="D780" t="str">
        <f>IF(A780&lt;&gt;"",A780,IF(B780&lt;&gt;"",B780,IF(C780&lt;&gt;"",C780,"")))</f>
        <v/>
      </c>
      <c r="E780" t="str">
        <f>_xlfn.IFNA(VLOOKUP(D780,'Colt Inv June'!A:B,2,0),"")</f>
        <v/>
      </c>
      <c r="F780" t="s">
        <v>111</v>
      </c>
      <c r="G780" t="s">
        <v>111</v>
      </c>
      <c r="H780" t="s">
        <v>111</v>
      </c>
      <c r="I780" t="s">
        <v>111</v>
      </c>
      <c r="J780" s="59">
        <v>793</v>
      </c>
      <c r="K780" s="60" t="s">
        <v>1517</v>
      </c>
      <c r="L780" s="60" t="s">
        <v>4789</v>
      </c>
      <c r="M780" s="60" t="s">
        <v>1552</v>
      </c>
      <c r="N780" s="60" t="s">
        <v>1553</v>
      </c>
      <c r="O780" s="60" t="s">
        <v>4790</v>
      </c>
      <c r="P780" s="60" t="s">
        <v>668</v>
      </c>
      <c r="Q780" s="60" t="s">
        <v>4791</v>
      </c>
      <c r="R780" s="60" t="s">
        <v>4792</v>
      </c>
      <c r="S780" s="60" t="s">
        <v>111</v>
      </c>
      <c r="T780" s="60" t="s">
        <v>72</v>
      </c>
      <c r="U780" s="60" t="s">
        <v>72</v>
      </c>
      <c r="V780" s="60" t="s">
        <v>72</v>
      </c>
      <c r="W780" s="60" t="s">
        <v>72</v>
      </c>
      <c r="X780" s="60" t="s">
        <v>111</v>
      </c>
      <c r="Y780" s="60" t="s">
        <v>4793</v>
      </c>
      <c r="Z780" s="60" t="s">
        <v>1558</v>
      </c>
      <c r="AA780" s="60" t="s">
        <v>346</v>
      </c>
      <c r="AB780" s="60" t="s">
        <v>3263</v>
      </c>
      <c r="AC780" s="60" t="s">
        <v>4786</v>
      </c>
      <c r="AD780" s="60" t="s">
        <v>4669</v>
      </c>
      <c r="AE780" s="60" t="s">
        <v>111</v>
      </c>
      <c r="AF780" s="60" t="s">
        <v>111</v>
      </c>
      <c r="AG780" s="60" t="s">
        <v>111</v>
      </c>
      <c r="AH780" s="60" t="s">
        <v>111</v>
      </c>
      <c r="AI780" s="60"/>
      <c r="AJ780" s="60" t="s">
        <v>4790</v>
      </c>
      <c r="AK780" s="61"/>
    </row>
    <row r="781" spans="1:37" x14ac:dyDescent="0.3">
      <c r="A781" t="s">
        <v>345</v>
      </c>
      <c r="B781" t="s">
        <v>345</v>
      </c>
      <c r="C781" t="s">
        <v>345</v>
      </c>
      <c r="D781" t="str">
        <f>IF(A781&lt;&gt;"",A781,IF(B781&lt;&gt;"",B781,IF(C781&lt;&gt;"",C781,"")))</f>
        <v>BRU/BRU/IA-168966</v>
      </c>
      <c r="E781" t="str">
        <f>_xlfn.IFNA(VLOOKUP(D781,'Colt Inv June'!A:B,2,0),"")</f>
        <v>ALPHA TECHNOLOGIES</v>
      </c>
      <c r="F781" t="s">
        <v>4785</v>
      </c>
      <c r="G781" t="s">
        <v>343</v>
      </c>
      <c r="H781" t="s">
        <v>4785</v>
      </c>
      <c r="I781" t="s">
        <v>343</v>
      </c>
      <c r="J781" s="59">
        <v>790</v>
      </c>
      <c r="K781" s="60" t="s">
        <v>1517</v>
      </c>
      <c r="L781" s="60" t="s">
        <v>344</v>
      </c>
      <c r="M781" s="60" t="s">
        <v>2038</v>
      </c>
      <c r="N781" s="60" t="s">
        <v>1553</v>
      </c>
      <c r="O781" s="60" t="s">
        <v>345</v>
      </c>
      <c r="P781" s="60" t="s">
        <v>626</v>
      </c>
      <c r="Q781" s="60" t="s">
        <v>4245</v>
      </c>
      <c r="R781" s="60" t="s">
        <v>4783</v>
      </c>
      <c r="S781" s="60" t="s">
        <v>3933</v>
      </c>
      <c r="T781" s="60" t="s">
        <v>347</v>
      </c>
      <c r="U781" s="60" t="s">
        <v>111</v>
      </c>
      <c r="V781" s="60" t="s">
        <v>314</v>
      </c>
      <c r="W781" s="60" t="s">
        <v>496</v>
      </c>
      <c r="X781" s="60" t="s">
        <v>4784</v>
      </c>
      <c r="Y781" s="60" t="s">
        <v>4785</v>
      </c>
      <c r="Z781" s="60" t="s">
        <v>1558</v>
      </c>
      <c r="AA781" s="60" t="s">
        <v>346</v>
      </c>
      <c r="AB781" s="60" t="s">
        <v>1571</v>
      </c>
      <c r="AC781" s="60" t="s">
        <v>4786</v>
      </c>
      <c r="AD781" s="60" t="s">
        <v>4669</v>
      </c>
      <c r="AE781" s="60" t="s">
        <v>111</v>
      </c>
      <c r="AF781" s="60" t="s">
        <v>111</v>
      </c>
      <c r="AG781" s="60" t="s">
        <v>111</v>
      </c>
      <c r="AH781" s="60" t="s">
        <v>111</v>
      </c>
      <c r="AI781" s="60"/>
      <c r="AJ781" s="60" t="s">
        <v>345</v>
      </c>
      <c r="AK781" s="61"/>
    </row>
    <row r="782" spans="1:37" x14ac:dyDescent="0.3">
      <c r="A782" t="s">
        <v>349</v>
      </c>
      <c r="B782" t="s">
        <v>349</v>
      </c>
      <c r="C782" t="s">
        <v>349</v>
      </c>
      <c r="D782" t="str">
        <f>IF(A782&lt;&gt;"",A782,IF(B782&lt;&gt;"",B782,IF(C782&lt;&gt;"",C782,"")))</f>
        <v>BRU/BRU/IA-168968</v>
      </c>
      <c r="E782" t="str">
        <f>_xlfn.IFNA(VLOOKUP(D782,'Colt Inv June'!A:B,2,0),"")</f>
        <v>ALPHA TECHNOLOGIES</v>
      </c>
      <c r="F782" t="s">
        <v>4785</v>
      </c>
      <c r="G782" t="s">
        <v>343</v>
      </c>
      <c r="H782" t="s">
        <v>4785</v>
      </c>
      <c r="I782" t="s">
        <v>343</v>
      </c>
      <c r="J782" s="62">
        <v>1375</v>
      </c>
      <c r="K782" s="63" t="s">
        <v>1517</v>
      </c>
      <c r="L782" s="63" t="s">
        <v>348</v>
      </c>
      <c r="M782" s="63" t="s">
        <v>2038</v>
      </c>
      <c r="N782" s="63" t="s">
        <v>1553</v>
      </c>
      <c r="O782" s="63" t="s">
        <v>349</v>
      </c>
      <c r="P782" s="63" t="s">
        <v>626</v>
      </c>
      <c r="Q782" s="63" t="s">
        <v>6489</v>
      </c>
      <c r="R782" s="63" t="s">
        <v>4783</v>
      </c>
      <c r="S782" s="63" t="s">
        <v>3933</v>
      </c>
      <c r="T782" s="63" t="s">
        <v>111</v>
      </c>
      <c r="U782" s="63" t="s">
        <v>111</v>
      </c>
      <c r="V782" s="63" t="s">
        <v>142</v>
      </c>
      <c r="W782" s="63" t="s">
        <v>111</v>
      </c>
      <c r="X782" s="63" t="s">
        <v>4784</v>
      </c>
      <c r="Y782" s="63" t="s">
        <v>4785</v>
      </c>
      <c r="Z782" s="63" t="s">
        <v>1558</v>
      </c>
      <c r="AA782" s="63" t="s">
        <v>346</v>
      </c>
      <c r="AB782" s="63" t="s">
        <v>1571</v>
      </c>
      <c r="AC782" s="63" t="s">
        <v>4786</v>
      </c>
      <c r="AD782" s="63" t="s">
        <v>4669</v>
      </c>
      <c r="AE782" s="63" t="s">
        <v>111</v>
      </c>
      <c r="AF782" s="63" t="s">
        <v>111</v>
      </c>
      <c r="AG782" s="63" t="s">
        <v>111</v>
      </c>
      <c r="AH782" s="63" t="s">
        <v>111</v>
      </c>
      <c r="AI782" s="63"/>
      <c r="AJ782" s="63" t="s">
        <v>349</v>
      </c>
      <c r="AK782" s="64"/>
    </row>
    <row r="783" spans="1:37" x14ac:dyDescent="0.3">
      <c r="A783" t="s">
        <v>352</v>
      </c>
      <c r="B783" t="s">
        <v>352</v>
      </c>
      <c r="C783" t="s">
        <v>352</v>
      </c>
      <c r="D783" t="str">
        <f>IF(A783&lt;&gt;"",A783,IF(B783&lt;&gt;"",B783,IF(C783&lt;&gt;"",C783,"")))</f>
        <v>BRU/BRU/IA-169174</v>
      </c>
      <c r="E783" t="str">
        <f>_xlfn.IFNA(VLOOKUP(D783,'Colt Inv June'!A:B,2,0),"")</f>
        <v>MISSION OF SWEDEN TO NATO</v>
      </c>
      <c r="F783" t="s">
        <v>2657</v>
      </c>
      <c r="G783" t="s">
        <v>350</v>
      </c>
      <c r="H783" t="s">
        <v>2657</v>
      </c>
      <c r="I783" t="s">
        <v>350</v>
      </c>
      <c r="J783" s="62">
        <v>799</v>
      </c>
      <c r="K783" s="63" t="s">
        <v>111</v>
      </c>
      <c r="L783" s="63" t="s">
        <v>351</v>
      </c>
      <c r="M783" s="63" t="s">
        <v>1552</v>
      </c>
      <c r="N783" s="63" t="s">
        <v>1553</v>
      </c>
      <c r="O783" s="63" t="s">
        <v>352</v>
      </c>
      <c r="P783" s="63" t="s">
        <v>626</v>
      </c>
      <c r="Q783" s="63" t="s">
        <v>4534</v>
      </c>
      <c r="R783" s="63" t="s">
        <v>4779</v>
      </c>
      <c r="S783" s="63" t="s">
        <v>4820</v>
      </c>
      <c r="T783" s="63" t="s">
        <v>263</v>
      </c>
      <c r="U783" s="63" t="s">
        <v>26</v>
      </c>
      <c r="V783" s="63" t="s">
        <v>91</v>
      </c>
      <c r="W783" s="63" t="s">
        <v>72</v>
      </c>
      <c r="X783" s="63" t="s">
        <v>111</v>
      </c>
      <c r="Y783" s="63" t="s">
        <v>2657</v>
      </c>
      <c r="Z783" s="63" t="s">
        <v>1558</v>
      </c>
      <c r="AA783" s="63" t="s">
        <v>353</v>
      </c>
      <c r="AB783" s="63" t="s">
        <v>76</v>
      </c>
      <c r="AC783" s="63" t="s">
        <v>4821</v>
      </c>
      <c r="AD783" s="63" t="s">
        <v>3421</v>
      </c>
      <c r="AE783" s="63" t="s">
        <v>111</v>
      </c>
      <c r="AF783" s="63" t="s">
        <v>111</v>
      </c>
      <c r="AG783" s="63" t="s">
        <v>4821</v>
      </c>
      <c r="AH783" s="63" t="s">
        <v>111</v>
      </c>
      <c r="AI783" s="63"/>
      <c r="AJ783" s="63" t="s">
        <v>352</v>
      </c>
      <c r="AK783" s="64"/>
    </row>
    <row r="784" spans="1:37" x14ac:dyDescent="0.3">
      <c r="D784" t="str">
        <f>IF(A784&lt;&gt;"",A784,IF(B784&lt;&gt;"",B784,IF(C784&lt;&gt;"",C784,"")))</f>
        <v/>
      </c>
      <c r="E784" t="str">
        <f>_xlfn.IFNA(VLOOKUP(D784,'Colt Inv June'!A:B,2,0),"")</f>
        <v/>
      </c>
      <c r="F784" t="s">
        <v>111</v>
      </c>
      <c r="G784" t="s">
        <v>111</v>
      </c>
      <c r="H784" t="s">
        <v>111</v>
      </c>
      <c r="I784" t="s">
        <v>111</v>
      </c>
      <c r="J784" s="62">
        <v>796</v>
      </c>
      <c r="K784" s="63" t="s">
        <v>1517</v>
      </c>
      <c r="L784" s="63" t="s">
        <v>4811</v>
      </c>
      <c r="M784" s="63" t="s">
        <v>1518</v>
      </c>
      <c r="N784" s="63" t="s">
        <v>1519</v>
      </c>
      <c r="O784" s="63" t="s">
        <v>4812</v>
      </c>
      <c r="P784" s="63" t="s">
        <v>626</v>
      </c>
      <c r="Q784" s="63" t="s">
        <v>4813</v>
      </c>
      <c r="R784" s="63" t="s">
        <v>4814</v>
      </c>
      <c r="S784" s="63" t="s">
        <v>3513</v>
      </c>
      <c r="T784" s="63" t="s">
        <v>4815</v>
      </c>
      <c r="U784" s="63" t="s">
        <v>72</v>
      </c>
      <c r="V784" s="63" t="s">
        <v>898</v>
      </c>
      <c r="W784" s="63" t="s">
        <v>126</v>
      </c>
      <c r="X784" s="63" t="s">
        <v>3473</v>
      </c>
      <c r="Y784" s="63" t="s">
        <v>3583</v>
      </c>
      <c r="Z784" s="63" t="s">
        <v>3394</v>
      </c>
      <c r="AA784" s="63" t="s">
        <v>4816</v>
      </c>
      <c r="AB784" s="63" t="s">
        <v>1571</v>
      </c>
      <c r="AC784" s="63" t="s">
        <v>3585</v>
      </c>
      <c r="AD784" s="63" t="s">
        <v>3586</v>
      </c>
      <c r="AE784" s="63" t="s">
        <v>111</v>
      </c>
      <c r="AF784" s="63" t="s">
        <v>111</v>
      </c>
      <c r="AG784" s="63" t="s">
        <v>3585</v>
      </c>
      <c r="AH784" s="63" t="s">
        <v>3587</v>
      </c>
      <c r="AI784" s="63"/>
      <c r="AJ784" s="63" t="s">
        <v>4812</v>
      </c>
      <c r="AK784" s="64"/>
    </row>
    <row r="785" spans="1:37" x14ac:dyDescent="0.3">
      <c r="D785" t="str">
        <f>IF(A785&lt;&gt;"",A785,IF(B785&lt;&gt;"",B785,IF(C785&lt;&gt;"",C785,"")))</f>
        <v/>
      </c>
      <c r="E785" t="str">
        <f>_xlfn.IFNA(VLOOKUP(D785,'Colt Inv June'!A:B,2,0),"")</f>
        <v/>
      </c>
      <c r="F785" t="s">
        <v>111</v>
      </c>
      <c r="G785" t="s">
        <v>111</v>
      </c>
      <c r="H785" t="s">
        <v>2376</v>
      </c>
      <c r="I785" t="s">
        <v>1300</v>
      </c>
      <c r="J785" s="59">
        <v>803</v>
      </c>
      <c r="K785" s="60" t="s">
        <v>111</v>
      </c>
      <c r="L785" s="60" t="s">
        <v>2373</v>
      </c>
      <c r="M785" s="60" t="s">
        <v>1552</v>
      </c>
      <c r="N785" s="60" t="s">
        <v>1553</v>
      </c>
      <c r="O785" s="60" t="s">
        <v>2374</v>
      </c>
      <c r="P785" s="60" t="s">
        <v>668</v>
      </c>
      <c r="Q785" s="60" t="s">
        <v>2375</v>
      </c>
      <c r="R785" s="60" t="s">
        <v>111</v>
      </c>
      <c r="S785" s="60" t="s">
        <v>111</v>
      </c>
      <c r="T785" s="60" t="s">
        <v>72</v>
      </c>
      <c r="U785" s="60" t="s">
        <v>72</v>
      </c>
      <c r="V785" s="60" t="s">
        <v>72</v>
      </c>
      <c r="W785" s="60" t="s">
        <v>72</v>
      </c>
      <c r="X785" s="60" t="s">
        <v>111</v>
      </c>
      <c r="Y785" s="60" t="s">
        <v>2376</v>
      </c>
      <c r="Z785" s="60" t="s">
        <v>1558</v>
      </c>
      <c r="AA785" s="60" t="s">
        <v>2377</v>
      </c>
      <c r="AB785" s="60" t="s">
        <v>632</v>
      </c>
      <c r="AC785" s="60" t="s">
        <v>2378</v>
      </c>
      <c r="AD785" s="60" t="s">
        <v>2048</v>
      </c>
      <c r="AE785" s="60" t="s">
        <v>111</v>
      </c>
      <c r="AF785" s="60" t="s">
        <v>111</v>
      </c>
      <c r="AG785" s="60" t="s">
        <v>2378</v>
      </c>
      <c r="AH785" s="60" t="s">
        <v>111</v>
      </c>
      <c r="AI785" s="60"/>
      <c r="AJ785" s="60" t="s">
        <v>2374</v>
      </c>
      <c r="AK785" s="61"/>
    </row>
    <row r="786" spans="1:37" x14ac:dyDescent="0.3">
      <c r="D786" t="str">
        <f>IF(A786&lt;&gt;"",A786,IF(B786&lt;&gt;"",B786,IF(C786&lt;&gt;"",C786,"")))</f>
        <v/>
      </c>
      <c r="E786" t="str">
        <f>_xlfn.IFNA(VLOOKUP(D786,'Colt Inv June'!A:B,2,0),"")</f>
        <v/>
      </c>
      <c r="F786" t="s">
        <v>111</v>
      </c>
      <c r="G786" t="s">
        <v>111</v>
      </c>
      <c r="H786" t="s">
        <v>4667</v>
      </c>
      <c r="I786" t="s">
        <v>354</v>
      </c>
      <c r="J786" s="62">
        <v>814</v>
      </c>
      <c r="K786" s="63" t="s">
        <v>1517</v>
      </c>
      <c r="L786" s="63" t="s">
        <v>4664</v>
      </c>
      <c r="M786" s="63" t="s">
        <v>1518</v>
      </c>
      <c r="N786" s="63" t="s">
        <v>1519</v>
      </c>
      <c r="O786" s="63" t="s">
        <v>4665</v>
      </c>
      <c r="P786" s="63" t="s">
        <v>626</v>
      </c>
      <c r="Q786" s="63" t="s">
        <v>4666</v>
      </c>
      <c r="R786" s="63" t="s">
        <v>111</v>
      </c>
      <c r="S786" s="63" t="s">
        <v>111</v>
      </c>
      <c r="T786" s="63" t="s">
        <v>129</v>
      </c>
      <c r="U786" s="63" t="s">
        <v>111</v>
      </c>
      <c r="V786" s="63" t="s">
        <v>97</v>
      </c>
      <c r="W786" s="63" t="s">
        <v>111</v>
      </c>
      <c r="X786" s="63" t="s">
        <v>111</v>
      </c>
      <c r="Y786" s="63" t="s">
        <v>4667</v>
      </c>
      <c r="Z786" s="63" t="s">
        <v>1585</v>
      </c>
      <c r="AA786" s="63" t="s">
        <v>357</v>
      </c>
      <c r="AB786" s="63" t="s">
        <v>4588</v>
      </c>
      <c r="AC786" s="63" t="s">
        <v>4668</v>
      </c>
      <c r="AD786" s="63" t="s">
        <v>4669</v>
      </c>
      <c r="AE786" s="63" t="s">
        <v>111</v>
      </c>
      <c r="AF786" s="63" t="s">
        <v>111</v>
      </c>
      <c r="AG786" s="63" t="s">
        <v>111</v>
      </c>
      <c r="AH786" s="63" t="s">
        <v>111</v>
      </c>
      <c r="AI786" s="63"/>
      <c r="AJ786" s="63" t="s">
        <v>4665</v>
      </c>
      <c r="AK786" s="64"/>
    </row>
    <row r="787" spans="1:37" x14ac:dyDescent="0.3">
      <c r="A787" t="s">
        <v>356</v>
      </c>
      <c r="B787" t="s">
        <v>356</v>
      </c>
      <c r="C787" t="s">
        <v>356</v>
      </c>
      <c r="D787" t="str">
        <f>IF(A787&lt;&gt;"",A787,IF(B787&lt;&gt;"",B787,IF(C787&lt;&gt;"",C787,"")))</f>
        <v>BRU/BRU/IA-171225</v>
      </c>
      <c r="E787" t="str">
        <f>_xlfn.IFNA(VLOOKUP(D787,'Colt Inv June'!A:B,2,0),"")</f>
        <v>CENTRE DANSAERT</v>
      </c>
      <c r="F787" t="s">
        <v>4667</v>
      </c>
      <c r="G787" t="s">
        <v>354</v>
      </c>
      <c r="H787" t="s">
        <v>4667</v>
      </c>
      <c r="I787" t="s">
        <v>354</v>
      </c>
      <c r="J787" s="62">
        <v>809</v>
      </c>
      <c r="K787" s="63" t="s">
        <v>111</v>
      </c>
      <c r="L787" s="63" t="s">
        <v>355</v>
      </c>
      <c r="M787" s="63" t="s">
        <v>1552</v>
      </c>
      <c r="N787" s="63" t="s">
        <v>1553</v>
      </c>
      <c r="O787" s="63" t="s">
        <v>356</v>
      </c>
      <c r="P787" s="63" t="s">
        <v>626</v>
      </c>
      <c r="Q787" s="63" t="s">
        <v>4856</v>
      </c>
      <c r="R787" s="63" t="s">
        <v>111</v>
      </c>
      <c r="S787" s="63" t="s">
        <v>111</v>
      </c>
      <c r="T787" s="63" t="s">
        <v>129</v>
      </c>
      <c r="U787" s="63" t="s">
        <v>111</v>
      </c>
      <c r="V787" s="63" t="s">
        <v>97</v>
      </c>
      <c r="W787" s="63" t="s">
        <v>111</v>
      </c>
      <c r="X787" s="63" t="s">
        <v>4857</v>
      </c>
      <c r="Y787" s="63" t="s">
        <v>4667</v>
      </c>
      <c r="Z787" s="63" t="s">
        <v>1558</v>
      </c>
      <c r="AA787" s="63" t="s">
        <v>357</v>
      </c>
      <c r="AB787" s="63" t="s">
        <v>76</v>
      </c>
      <c r="AC787" s="63" t="s">
        <v>4855</v>
      </c>
      <c r="AD787" s="63" t="s">
        <v>3008</v>
      </c>
      <c r="AE787" s="63" t="s">
        <v>111</v>
      </c>
      <c r="AF787" s="63" t="s">
        <v>111</v>
      </c>
      <c r="AG787" s="63" t="s">
        <v>4855</v>
      </c>
      <c r="AH787" s="63" t="s">
        <v>111</v>
      </c>
      <c r="AI787" s="63"/>
      <c r="AJ787" s="63" t="s">
        <v>356</v>
      </c>
      <c r="AK787" s="64"/>
    </row>
    <row r="788" spans="1:37" x14ac:dyDescent="0.3">
      <c r="A788" t="s">
        <v>360</v>
      </c>
      <c r="B788" t="s">
        <v>360</v>
      </c>
      <c r="C788" t="s">
        <v>360</v>
      </c>
      <c r="D788" t="str">
        <f>IF(A788&lt;&gt;"",A788,IF(B788&lt;&gt;"",B788,IF(C788&lt;&gt;"",C788,"")))</f>
        <v>BRU/BRU/IA-171437</v>
      </c>
      <c r="E788" t="str">
        <f>_xlfn.IFNA(VLOOKUP(D788,'Colt Inv June'!A:B,2,0),"")</f>
        <v>MOUVEMENT REFORMATEUR</v>
      </c>
      <c r="F788" t="s">
        <v>4879</v>
      </c>
      <c r="G788" t="s">
        <v>358</v>
      </c>
      <c r="H788" t="s">
        <v>4879</v>
      </c>
      <c r="I788" t="s">
        <v>358</v>
      </c>
      <c r="J788" s="62">
        <v>848</v>
      </c>
      <c r="K788" s="63" t="s">
        <v>111</v>
      </c>
      <c r="L788" s="63" t="s">
        <v>359</v>
      </c>
      <c r="M788" s="63" t="s">
        <v>1552</v>
      </c>
      <c r="N788" s="63" t="s">
        <v>1553</v>
      </c>
      <c r="O788" s="63" t="s">
        <v>360</v>
      </c>
      <c r="P788" s="63" t="s">
        <v>626</v>
      </c>
      <c r="Q788" s="63" t="s">
        <v>4989</v>
      </c>
      <c r="R788" s="63" t="s">
        <v>4883</v>
      </c>
      <c r="S788" s="63" t="s">
        <v>4884</v>
      </c>
      <c r="T788" s="63" t="s">
        <v>143</v>
      </c>
      <c r="U788" s="63" t="s">
        <v>143</v>
      </c>
      <c r="V788" s="63" t="s">
        <v>362</v>
      </c>
      <c r="W788" s="63" t="s">
        <v>649</v>
      </c>
      <c r="X788" s="63" t="s">
        <v>111</v>
      </c>
      <c r="Y788" s="63" t="s">
        <v>4879</v>
      </c>
      <c r="Z788" s="63" t="s">
        <v>1558</v>
      </c>
      <c r="AA788" s="63" t="s">
        <v>361</v>
      </c>
      <c r="AB788" s="63" t="s">
        <v>76</v>
      </c>
      <c r="AC788" s="63" t="s">
        <v>4990</v>
      </c>
      <c r="AD788" s="63" t="s">
        <v>3275</v>
      </c>
      <c r="AE788" s="63" t="s">
        <v>111</v>
      </c>
      <c r="AF788" s="63" t="s">
        <v>111</v>
      </c>
      <c r="AG788" s="63" t="s">
        <v>4990</v>
      </c>
      <c r="AH788" s="63" t="s">
        <v>111</v>
      </c>
      <c r="AI788" s="63"/>
      <c r="AJ788" s="63" t="s">
        <v>360</v>
      </c>
      <c r="AK788" s="64"/>
    </row>
    <row r="789" spans="1:37" x14ac:dyDescent="0.3">
      <c r="D789" t="str">
        <f>IF(A789&lt;&gt;"",A789,IF(B789&lt;&gt;"",B789,IF(C789&lt;&gt;"",C789,"")))</f>
        <v/>
      </c>
      <c r="E789" t="str">
        <f>_xlfn.IFNA(VLOOKUP(D789,'Colt Inv June'!A:B,2,0),"")</f>
        <v/>
      </c>
      <c r="F789" t="s">
        <v>111</v>
      </c>
      <c r="G789" t="s">
        <v>111</v>
      </c>
      <c r="H789" t="s">
        <v>4879</v>
      </c>
      <c r="I789" t="s">
        <v>358</v>
      </c>
      <c r="J789" s="59">
        <v>816</v>
      </c>
      <c r="K789" s="60" t="s">
        <v>111</v>
      </c>
      <c r="L789" s="60" t="s">
        <v>4875</v>
      </c>
      <c r="M789" s="60" t="s">
        <v>1552</v>
      </c>
      <c r="N789" s="60" t="s">
        <v>1553</v>
      </c>
      <c r="O789" s="60" t="s">
        <v>4876</v>
      </c>
      <c r="P789" s="60" t="s">
        <v>668</v>
      </c>
      <c r="Q789" s="60" t="s">
        <v>3619</v>
      </c>
      <c r="R789" s="60" t="s">
        <v>4877</v>
      </c>
      <c r="S789" s="60" t="s">
        <v>4878</v>
      </c>
      <c r="T789" s="60" t="s">
        <v>72</v>
      </c>
      <c r="U789" s="60" t="s">
        <v>111</v>
      </c>
      <c r="V789" s="60" t="s">
        <v>72</v>
      </c>
      <c r="W789" s="60" t="s">
        <v>111</v>
      </c>
      <c r="X789" s="60" t="s">
        <v>111</v>
      </c>
      <c r="Y789" s="60" t="s">
        <v>4879</v>
      </c>
      <c r="Z789" s="60" t="s">
        <v>1558</v>
      </c>
      <c r="AA789" s="60" t="s">
        <v>361</v>
      </c>
      <c r="AB789" s="60" t="s">
        <v>632</v>
      </c>
      <c r="AC789" s="60" t="s">
        <v>4880</v>
      </c>
      <c r="AD789" s="60" t="s">
        <v>3275</v>
      </c>
      <c r="AE789" s="60" t="s">
        <v>111</v>
      </c>
      <c r="AF789" s="60" t="s">
        <v>111</v>
      </c>
      <c r="AG789" s="60" t="s">
        <v>4880</v>
      </c>
      <c r="AH789" s="60" t="s">
        <v>111</v>
      </c>
      <c r="AI789" s="60"/>
      <c r="AJ789" s="60" t="s">
        <v>4876</v>
      </c>
      <c r="AK789" s="61"/>
    </row>
    <row r="790" spans="1:37" x14ac:dyDescent="0.3">
      <c r="A790" t="s">
        <v>365</v>
      </c>
      <c r="B790" t="s">
        <v>365</v>
      </c>
      <c r="C790" t="s">
        <v>365</v>
      </c>
      <c r="D790" t="str">
        <f>IF(A790&lt;&gt;"",A790,IF(B790&lt;&gt;"",B790,IF(C790&lt;&gt;"",C790,"")))</f>
        <v>BRU/BRU/IA-171449</v>
      </c>
      <c r="E790" t="str">
        <f>_xlfn.IFNA(VLOOKUP(D790,'Colt Inv June'!A:B,2,0),"")</f>
        <v>NELISSEN GRADE CVBA</v>
      </c>
      <c r="F790" t="s">
        <v>4897</v>
      </c>
      <c r="G790" t="s">
        <v>363</v>
      </c>
      <c r="H790" t="s">
        <v>4897</v>
      </c>
      <c r="I790" t="s">
        <v>363</v>
      </c>
      <c r="J790" s="62">
        <v>822</v>
      </c>
      <c r="K790" s="63" t="s">
        <v>1551</v>
      </c>
      <c r="L790" s="63" t="s">
        <v>364</v>
      </c>
      <c r="M790" s="63" t="s">
        <v>2038</v>
      </c>
      <c r="N790" s="63" t="s">
        <v>1553</v>
      </c>
      <c r="O790" s="63" t="s">
        <v>365</v>
      </c>
      <c r="P790" s="63" t="s">
        <v>626</v>
      </c>
      <c r="Q790" s="63" t="s">
        <v>4534</v>
      </c>
      <c r="R790" s="63" t="s">
        <v>4895</v>
      </c>
      <c r="S790" s="63" t="s">
        <v>4896</v>
      </c>
      <c r="T790" s="63" t="s">
        <v>367</v>
      </c>
      <c r="U790" s="63" t="s">
        <v>98</v>
      </c>
      <c r="V790" s="63" t="s">
        <v>225</v>
      </c>
      <c r="W790" s="63" t="s">
        <v>72</v>
      </c>
      <c r="X790" s="63" t="s">
        <v>111</v>
      </c>
      <c r="Y790" s="63" t="s">
        <v>4897</v>
      </c>
      <c r="Z790" s="63" t="s">
        <v>1558</v>
      </c>
      <c r="AA790" s="63" t="s">
        <v>366</v>
      </c>
      <c r="AB790" s="63" t="s">
        <v>76</v>
      </c>
      <c r="AC790" s="63" t="s">
        <v>4898</v>
      </c>
      <c r="AD790" s="63" t="s">
        <v>2048</v>
      </c>
      <c r="AE790" s="63" t="s">
        <v>111</v>
      </c>
      <c r="AF790" s="63" t="s">
        <v>111</v>
      </c>
      <c r="AG790" s="63" t="s">
        <v>4898</v>
      </c>
      <c r="AH790" s="63" t="s">
        <v>111</v>
      </c>
      <c r="AI790" s="63"/>
      <c r="AJ790" s="63" t="s">
        <v>365</v>
      </c>
      <c r="AK790" s="64"/>
    </row>
    <row r="791" spans="1:37" x14ac:dyDescent="0.3">
      <c r="A791" t="s">
        <v>369</v>
      </c>
      <c r="B791" t="s">
        <v>369</v>
      </c>
      <c r="C791" t="s">
        <v>369</v>
      </c>
      <c r="D791" t="str">
        <f>IF(A791&lt;&gt;"",A791,IF(B791&lt;&gt;"",B791,IF(C791&lt;&gt;"",C791,"")))</f>
        <v>BRU/BRU/IA-171450</v>
      </c>
      <c r="E791" t="str">
        <f>_xlfn.IFNA(VLOOKUP(D791,'Colt Inv June'!A:B,2,0),"")</f>
        <v>NELISSEN GRADE CVBA</v>
      </c>
      <c r="F791" t="s">
        <v>4897</v>
      </c>
      <c r="G791" t="s">
        <v>363</v>
      </c>
      <c r="H791" t="s">
        <v>4897</v>
      </c>
      <c r="I791" t="s">
        <v>363</v>
      </c>
      <c r="J791" s="59">
        <v>821</v>
      </c>
      <c r="K791" s="60" t="s">
        <v>1551</v>
      </c>
      <c r="L791" s="60" t="s">
        <v>368</v>
      </c>
      <c r="M791" s="60" t="s">
        <v>2038</v>
      </c>
      <c r="N791" s="60" t="s">
        <v>1553</v>
      </c>
      <c r="O791" s="60" t="s">
        <v>369</v>
      </c>
      <c r="P791" s="60" t="s">
        <v>626</v>
      </c>
      <c r="Q791" s="60" t="s">
        <v>4534</v>
      </c>
      <c r="R791" s="60" t="s">
        <v>4895</v>
      </c>
      <c r="S791" s="60" t="s">
        <v>4896</v>
      </c>
      <c r="T791" s="60" t="s">
        <v>367</v>
      </c>
      <c r="U791" s="60" t="s">
        <v>98</v>
      </c>
      <c r="V791" s="60" t="s">
        <v>225</v>
      </c>
      <c r="W791" s="60" t="s">
        <v>111</v>
      </c>
      <c r="X791" s="60" t="s">
        <v>111</v>
      </c>
      <c r="Y791" s="60" t="s">
        <v>4897</v>
      </c>
      <c r="Z791" s="60" t="s">
        <v>1558</v>
      </c>
      <c r="AA791" s="60" t="s">
        <v>366</v>
      </c>
      <c r="AB791" s="60" t="s">
        <v>76</v>
      </c>
      <c r="AC791" s="60" t="s">
        <v>4898</v>
      </c>
      <c r="AD791" s="60" t="s">
        <v>2048</v>
      </c>
      <c r="AE791" s="60" t="s">
        <v>111</v>
      </c>
      <c r="AF791" s="60" t="s">
        <v>111</v>
      </c>
      <c r="AG791" s="60" t="s">
        <v>4898</v>
      </c>
      <c r="AH791" s="60" t="s">
        <v>111</v>
      </c>
      <c r="AI791" s="60"/>
      <c r="AJ791" s="60" t="s">
        <v>369</v>
      </c>
      <c r="AK791" s="61"/>
    </row>
    <row r="792" spans="1:37" x14ac:dyDescent="0.3">
      <c r="A792" t="s">
        <v>371</v>
      </c>
      <c r="B792" t="s">
        <v>371</v>
      </c>
      <c r="C792" t="s">
        <v>371</v>
      </c>
      <c r="D792" t="str">
        <f>IF(A792&lt;&gt;"",A792,IF(B792&lt;&gt;"",B792,IF(C792&lt;&gt;"",C792,"")))</f>
        <v>BRU/BRU/IA-171997</v>
      </c>
      <c r="E792" t="str">
        <f>_xlfn.IFNA(VLOOKUP(D792,'Colt Inv June'!A:B,2,0),"")</f>
        <v>CENTRE DANSAERT</v>
      </c>
      <c r="F792" t="s">
        <v>4667</v>
      </c>
      <c r="G792" t="s">
        <v>354</v>
      </c>
      <c r="H792" t="s">
        <v>4667</v>
      </c>
      <c r="I792" t="s">
        <v>354</v>
      </c>
      <c r="J792" s="59">
        <v>808</v>
      </c>
      <c r="K792" s="60" t="s">
        <v>111</v>
      </c>
      <c r="L792" s="60" t="s">
        <v>370</v>
      </c>
      <c r="M792" s="60" t="s">
        <v>1552</v>
      </c>
      <c r="N792" s="60" t="s">
        <v>1553</v>
      </c>
      <c r="O792" s="60" t="s">
        <v>371</v>
      </c>
      <c r="P792" s="60" t="s">
        <v>626</v>
      </c>
      <c r="Q792" s="60" t="s">
        <v>4853</v>
      </c>
      <c r="R792" s="60" t="s">
        <v>111</v>
      </c>
      <c r="S792" s="60" t="s">
        <v>111</v>
      </c>
      <c r="T792" s="60" t="s">
        <v>372</v>
      </c>
      <c r="U792" s="60" t="s">
        <v>111</v>
      </c>
      <c r="V792" s="60" t="s">
        <v>314</v>
      </c>
      <c r="W792" s="60" t="s">
        <v>111</v>
      </c>
      <c r="X792" s="60" t="s">
        <v>4854</v>
      </c>
      <c r="Y792" s="60" t="s">
        <v>4667</v>
      </c>
      <c r="Z792" s="60" t="s">
        <v>1558</v>
      </c>
      <c r="AA792" s="60" t="s">
        <v>357</v>
      </c>
      <c r="AB792" s="60" t="s">
        <v>76</v>
      </c>
      <c r="AC792" s="60" t="s">
        <v>4855</v>
      </c>
      <c r="AD792" s="60" t="s">
        <v>3008</v>
      </c>
      <c r="AE792" s="60" t="s">
        <v>111</v>
      </c>
      <c r="AF792" s="60" t="s">
        <v>111</v>
      </c>
      <c r="AG792" s="60" t="s">
        <v>4855</v>
      </c>
      <c r="AH792" s="60" t="s">
        <v>111</v>
      </c>
      <c r="AI792" s="60"/>
      <c r="AJ792" s="60" t="s">
        <v>371</v>
      </c>
      <c r="AK792" s="61"/>
    </row>
    <row r="793" spans="1:37" x14ac:dyDescent="0.3">
      <c r="D793" t="str">
        <f>IF(A793&lt;&gt;"",A793,IF(B793&lt;&gt;"",B793,IF(C793&lt;&gt;"",C793,"")))</f>
        <v/>
      </c>
      <c r="E793" t="str">
        <f>_xlfn.IFNA(VLOOKUP(D793,'Colt Inv June'!A:B,2,0),"")</f>
        <v/>
      </c>
      <c r="F793" t="s">
        <v>111</v>
      </c>
      <c r="G793" t="s">
        <v>111</v>
      </c>
      <c r="H793" t="s">
        <v>4608</v>
      </c>
      <c r="I793" t="s">
        <v>106</v>
      </c>
      <c r="J793" s="62">
        <v>807</v>
      </c>
      <c r="K793" s="63" t="s">
        <v>1517</v>
      </c>
      <c r="L793" s="63" t="s">
        <v>4846</v>
      </c>
      <c r="M793" s="63" t="s">
        <v>1518</v>
      </c>
      <c r="N793" s="63" t="s">
        <v>1519</v>
      </c>
      <c r="O793" s="63" t="s">
        <v>4847</v>
      </c>
      <c r="P793" s="63" t="s">
        <v>1475</v>
      </c>
      <c r="Q793" s="63" t="s">
        <v>4848</v>
      </c>
      <c r="R793" s="63" t="s">
        <v>111</v>
      </c>
      <c r="S793" s="63" t="s">
        <v>111</v>
      </c>
      <c r="T793" s="63" t="s">
        <v>72</v>
      </c>
      <c r="U793" s="63" t="s">
        <v>72</v>
      </c>
      <c r="V793" s="63" t="s">
        <v>72</v>
      </c>
      <c r="W793" s="63" t="s">
        <v>72</v>
      </c>
      <c r="X793" s="63" t="s">
        <v>4849</v>
      </c>
      <c r="Y793" s="63" t="s">
        <v>4608</v>
      </c>
      <c r="Z793" s="63" t="s">
        <v>1968</v>
      </c>
      <c r="AA793" s="63" t="s">
        <v>4850</v>
      </c>
      <c r="AB793" s="63" t="s">
        <v>2055</v>
      </c>
      <c r="AC793" s="63" t="s">
        <v>4851</v>
      </c>
      <c r="AD793" s="63" t="s">
        <v>4852</v>
      </c>
      <c r="AE793" s="63" t="s">
        <v>111</v>
      </c>
      <c r="AF793" s="63" t="s">
        <v>111</v>
      </c>
      <c r="AG793" s="63" t="s">
        <v>111</v>
      </c>
      <c r="AH793" s="63" t="s">
        <v>111</v>
      </c>
      <c r="AI793" s="63"/>
      <c r="AJ793" s="63" t="s">
        <v>4847</v>
      </c>
      <c r="AK793" s="64"/>
    </row>
    <row r="794" spans="1:37" x14ac:dyDescent="0.3">
      <c r="D794" t="str">
        <f>IF(A794&lt;&gt;"",A794,IF(B794&lt;&gt;"",B794,IF(C794&lt;&gt;"",C794,"")))</f>
        <v/>
      </c>
      <c r="E794" t="str">
        <f>_xlfn.IFNA(VLOOKUP(D794,'Colt Inv June'!A:B,2,0),"")</f>
        <v/>
      </c>
      <c r="F794" t="s">
        <v>111</v>
      </c>
      <c r="G794" t="s">
        <v>111</v>
      </c>
      <c r="H794" t="s">
        <v>4608</v>
      </c>
      <c r="I794" t="s">
        <v>106</v>
      </c>
      <c r="J794" s="62">
        <v>919</v>
      </c>
      <c r="K794" s="63" t="s">
        <v>1517</v>
      </c>
      <c r="L794" s="63" t="s">
        <v>4846</v>
      </c>
      <c r="M794" s="63" t="s">
        <v>1518</v>
      </c>
      <c r="N794" s="63" t="s">
        <v>1519</v>
      </c>
      <c r="O794" s="63" t="s">
        <v>4847</v>
      </c>
      <c r="P794" s="63" t="s">
        <v>1475</v>
      </c>
      <c r="Q794" s="63" t="s">
        <v>4848</v>
      </c>
      <c r="R794" s="63" t="s">
        <v>111</v>
      </c>
      <c r="S794" s="63" t="s">
        <v>111</v>
      </c>
      <c r="T794" s="63" t="s">
        <v>72</v>
      </c>
      <c r="U794" s="63" t="s">
        <v>72</v>
      </c>
      <c r="V794" s="63" t="s">
        <v>72</v>
      </c>
      <c r="W794" s="63" t="s">
        <v>72</v>
      </c>
      <c r="X794" s="63" t="s">
        <v>4849</v>
      </c>
      <c r="Y794" s="63" t="s">
        <v>4608</v>
      </c>
      <c r="Z794" s="63" t="s">
        <v>1968</v>
      </c>
      <c r="AA794" s="63" t="s">
        <v>4850</v>
      </c>
      <c r="AB794" s="63" t="s">
        <v>2055</v>
      </c>
      <c r="AC794" s="63" t="s">
        <v>4851</v>
      </c>
      <c r="AD794" s="63" t="s">
        <v>4852</v>
      </c>
      <c r="AE794" s="63" t="s">
        <v>111</v>
      </c>
      <c r="AF794" s="63" t="s">
        <v>111</v>
      </c>
      <c r="AG794" s="63" t="s">
        <v>111</v>
      </c>
      <c r="AH794" s="63" t="s">
        <v>111</v>
      </c>
      <c r="AI794" s="63"/>
      <c r="AJ794" s="63" t="s">
        <v>4847</v>
      </c>
      <c r="AK794" s="64"/>
    </row>
    <row r="795" spans="1:37" x14ac:dyDescent="0.3">
      <c r="B795" t="s">
        <v>989</v>
      </c>
      <c r="C795" t="s">
        <v>989</v>
      </c>
      <c r="D795" t="str">
        <f>IF(A795&lt;&gt;"",A795,IF(B795&lt;&gt;"",B795,IF(C795&lt;&gt;"",C795,"")))</f>
        <v>BE141202632</v>
      </c>
      <c r="E795" t="str">
        <f>_xlfn.IFNA(VLOOKUP(D795,'Colt Inv June'!A:B,2,0),"")</f>
        <v>NICKEL INSTITUTE</v>
      </c>
      <c r="F795" t="s">
        <v>4608</v>
      </c>
      <c r="G795" t="s">
        <v>106</v>
      </c>
      <c r="H795" t="s">
        <v>4608</v>
      </c>
      <c r="I795" t="s">
        <v>106</v>
      </c>
      <c r="J795" s="62">
        <v>990</v>
      </c>
      <c r="K795" s="63" t="s">
        <v>1551</v>
      </c>
      <c r="L795" s="63" t="s">
        <v>988</v>
      </c>
      <c r="M795" s="63" t="s">
        <v>1518</v>
      </c>
      <c r="N795" s="63" t="s">
        <v>1553</v>
      </c>
      <c r="O795" s="63" t="s">
        <v>4847</v>
      </c>
      <c r="P795" s="63" t="s">
        <v>53</v>
      </c>
      <c r="Q795" s="63" t="s">
        <v>2926</v>
      </c>
      <c r="R795" s="63" t="s">
        <v>5510</v>
      </c>
      <c r="S795" s="63" t="s">
        <v>5511</v>
      </c>
      <c r="T795" s="63" t="s">
        <v>326</v>
      </c>
      <c r="U795" s="63" t="s">
        <v>165</v>
      </c>
      <c r="V795" s="63" t="s">
        <v>807</v>
      </c>
      <c r="W795" s="63" t="s">
        <v>273</v>
      </c>
      <c r="X795" s="63" t="s">
        <v>4849</v>
      </c>
      <c r="Y795" s="63" t="s">
        <v>4608</v>
      </c>
      <c r="Z795" s="63" t="s">
        <v>1558</v>
      </c>
      <c r="AA795" s="63" t="s">
        <v>4850</v>
      </c>
      <c r="AB795" s="63" t="s">
        <v>933</v>
      </c>
      <c r="AC795" s="63" t="s">
        <v>4611</v>
      </c>
      <c r="AD795" s="63" t="s">
        <v>5512</v>
      </c>
      <c r="AE795" s="63" t="s">
        <v>111</v>
      </c>
      <c r="AF795" s="63" t="s">
        <v>111</v>
      </c>
      <c r="AG795" s="63" t="s">
        <v>4611</v>
      </c>
      <c r="AH795" s="63" t="s">
        <v>111</v>
      </c>
      <c r="AI795" s="63"/>
      <c r="AJ795" s="63" t="s">
        <v>989</v>
      </c>
      <c r="AK795" s="64"/>
    </row>
    <row r="796" spans="1:37" x14ac:dyDescent="0.3">
      <c r="B796" t="s">
        <v>989</v>
      </c>
      <c r="D796" t="str">
        <f>IF(A796&lt;&gt;"",A796,IF(B796&lt;&gt;"",B796,IF(C796&lt;&gt;"",C796,"")))</f>
        <v>BE141202632</v>
      </c>
      <c r="E796" t="str">
        <f>_xlfn.IFNA(VLOOKUP(D796,'Colt Inv June'!A:B,2,0),"")</f>
        <v>NICKEL INSTITUTE</v>
      </c>
      <c r="F796" t="s">
        <v>4608</v>
      </c>
      <c r="G796" t="s">
        <v>106</v>
      </c>
      <c r="H796" t="s">
        <v>4608</v>
      </c>
      <c r="I796" t="s">
        <v>106</v>
      </c>
      <c r="J796" s="59">
        <v>1023</v>
      </c>
      <c r="K796" s="60" t="s">
        <v>1551</v>
      </c>
      <c r="L796" s="60" t="s">
        <v>5605</v>
      </c>
      <c r="M796" s="60" t="s">
        <v>1518</v>
      </c>
      <c r="N796" s="60" t="s">
        <v>1553</v>
      </c>
      <c r="O796" s="60" t="s">
        <v>4847</v>
      </c>
      <c r="P796" s="60" t="s">
        <v>626</v>
      </c>
      <c r="Q796" s="60" t="s">
        <v>2926</v>
      </c>
      <c r="R796" s="60" t="s">
        <v>5606</v>
      </c>
      <c r="S796" s="60" t="s">
        <v>5607</v>
      </c>
      <c r="T796" s="60" t="s">
        <v>326</v>
      </c>
      <c r="U796" s="60" t="s">
        <v>230</v>
      </c>
      <c r="V796" s="60" t="s">
        <v>807</v>
      </c>
      <c r="W796" s="60" t="s">
        <v>4641</v>
      </c>
      <c r="X796" s="60" t="s">
        <v>5608</v>
      </c>
      <c r="Y796" s="60" t="s">
        <v>4608</v>
      </c>
      <c r="Z796" s="60" t="s">
        <v>1558</v>
      </c>
      <c r="AA796" s="60" t="s">
        <v>4609</v>
      </c>
      <c r="AB796" s="60" t="s">
        <v>933</v>
      </c>
      <c r="AC796" s="60" t="s">
        <v>4611</v>
      </c>
      <c r="AD796" s="60" t="s">
        <v>5512</v>
      </c>
      <c r="AE796" s="60" t="s">
        <v>111</v>
      </c>
      <c r="AF796" s="60" t="s">
        <v>111</v>
      </c>
      <c r="AG796" s="60" t="s">
        <v>4611</v>
      </c>
      <c r="AH796" s="60" t="s">
        <v>111</v>
      </c>
      <c r="AI796" s="60"/>
      <c r="AJ796" s="60" t="s">
        <v>989</v>
      </c>
      <c r="AK796" s="61" t="s">
        <v>111</v>
      </c>
    </row>
    <row r="797" spans="1:37" x14ac:dyDescent="0.3">
      <c r="D797" t="str">
        <f>IF(A797&lt;&gt;"",A797,IF(B797&lt;&gt;"",B797,IF(C797&lt;&gt;"",C797,"")))</f>
        <v/>
      </c>
      <c r="E797" t="str">
        <f>_xlfn.IFNA(VLOOKUP(D797,'Colt Inv June'!A:B,2,0),"")</f>
        <v/>
      </c>
      <c r="F797" t="s">
        <v>111</v>
      </c>
      <c r="G797" t="s">
        <v>111</v>
      </c>
      <c r="H797" t="s">
        <v>4608</v>
      </c>
      <c r="I797" t="s">
        <v>106</v>
      </c>
      <c r="J797" s="62">
        <v>1327</v>
      </c>
      <c r="K797" s="63" t="s">
        <v>1551</v>
      </c>
      <c r="L797" s="63" t="s">
        <v>6398</v>
      </c>
      <c r="M797" s="63" t="s">
        <v>1552</v>
      </c>
      <c r="N797" s="63" t="s">
        <v>1553</v>
      </c>
      <c r="O797" s="63" t="s">
        <v>4847</v>
      </c>
      <c r="P797" s="63" t="s">
        <v>53</v>
      </c>
      <c r="Q797" s="63" t="s">
        <v>5058</v>
      </c>
      <c r="R797" s="63" t="s">
        <v>5606</v>
      </c>
      <c r="S797" s="63" t="s">
        <v>111</v>
      </c>
      <c r="T797" s="63" t="s">
        <v>326</v>
      </c>
      <c r="U797" s="63" t="s">
        <v>72</v>
      </c>
      <c r="V797" s="63" t="s">
        <v>807</v>
      </c>
      <c r="W797" s="63" t="s">
        <v>225</v>
      </c>
      <c r="X797" s="63" t="s">
        <v>5608</v>
      </c>
      <c r="Y797" s="63" t="s">
        <v>4608</v>
      </c>
      <c r="Z797" s="63" t="s">
        <v>1558</v>
      </c>
      <c r="AA797" s="63" t="s">
        <v>6399</v>
      </c>
      <c r="AB797" s="63" t="s">
        <v>933</v>
      </c>
      <c r="AC797" s="63" t="s">
        <v>4611</v>
      </c>
      <c r="AD797" s="63" t="s">
        <v>5512</v>
      </c>
      <c r="AE797" s="63" t="s">
        <v>111</v>
      </c>
      <c r="AF797" s="63" t="s">
        <v>111</v>
      </c>
      <c r="AG797" s="63" t="s">
        <v>4611</v>
      </c>
      <c r="AH797" s="63" t="s">
        <v>111</v>
      </c>
      <c r="AI797" s="63"/>
      <c r="AJ797" s="63" t="s">
        <v>6400</v>
      </c>
      <c r="AK797" s="64" t="s">
        <v>6401</v>
      </c>
    </row>
    <row r="798" spans="1:37" x14ac:dyDescent="0.3">
      <c r="D798" t="str">
        <f>IF(A798&lt;&gt;"",A798,IF(B798&lt;&gt;"",B798,IF(C798&lt;&gt;"",C798,"")))</f>
        <v/>
      </c>
      <c r="E798" t="str">
        <f>_xlfn.IFNA(VLOOKUP(D798,'Colt Inv June'!A:B,2,0),"")</f>
        <v/>
      </c>
      <c r="F798" t="s">
        <v>111</v>
      </c>
      <c r="G798" t="s">
        <v>111</v>
      </c>
      <c r="H798" t="s">
        <v>4608</v>
      </c>
      <c r="I798" t="s">
        <v>106</v>
      </c>
      <c r="J798" s="62">
        <v>1371</v>
      </c>
      <c r="K798" s="63" t="s">
        <v>1517</v>
      </c>
      <c r="L798" s="63" t="s">
        <v>6398</v>
      </c>
      <c r="M798" s="63" t="s">
        <v>1552</v>
      </c>
      <c r="N798" s="63" t="s">
        <v>1519</v>
      </c>
      <c r="O798" s="63" t="s">
        <v>4847</v>
      </c>
      <c r="P798" s="63" t="s">
        <v>1475</v>
      </c>
      <c r="Q798" s="63" t="s">
        <v>4848</v>
      </c>
      <c r="R798" s="63" t="s">
        <v>111</v>
      </c>
      <c r="S798" s="63" t="s">
        <v>111</v>
      </c>
      <c r="T798" s="63" t="s">
        <v>72</v>
      </c>
      <c r="U798" s="63" t="s">
        <v>72</v>
      </c>
      <c r="V798" s="63" t="s">
        <v>72</v>
      </c>
      <c r="W798" s="63" t="s">
        <v>72</v>
      </c>
      <c r="X798" s="63" t="s">
        <v>4849</v>
      </c>
      <c r="Y798" s="63" t="s">
        <v>4608</v>
      </c>
      <c r="Z798" s="63" t="s">
        <v>1968</v>
      </c>
      <c r="AA798" s="63" t="s">
        <v>6399</v>
      </c>
      <c r="AB798" s="63" t="s">
        <v>2055</v>
      </c>
      <c r="AC798" s="63" t="s">
        <v>5509</v>
      </c>
      <c r="AD798" s="63" t="s">
        <v>111</v>
      </c>
      <c r="AE798" s="63" t="s">
        <v>111</v>
      </c>
      <c r="AF798" s="63" t="s">
        <v>111</v>
      </c>
      <c r="AG798" s="63" t="s">
        <v>111</v>
      </c>
      <c r="AH798" s="63" t="s">
        <v>111</v>
      </c>
      <c r="AI798" s="63"/>
      <c r="AJ798" s="63" t="s">
        <v>6400</v>
      </c>
      <c r="AK798" s="64" t="s">
        <v>111</v>
      </c>
    </row>
    <row r="799" spans="1:37" x14ac:dyDescent="0.3">
      <c r="D799" t="str">
        <f>IF(A799&lt;&gt;"",A799,IF(B799&lt;&gt;"",B799,IF(C799&lt;&gt;"",C799,"")))</f>
        <v/>
      </c>
      <c r="E799" t="str">
        <f>_xlfn.IFNA(VLOOKUP(D799,'Colt Inv June'!A:B,2,0),"")</f>
        <v/>
      </c>
      <c r="F799" t="s">
        <v>111</v>
      </c>
      <c r="G799" t="s">
        <v>111</v>
      </c>
      <c r="H799" t="s">
        <v>111</v>
      </c>
      <c r="I799" t="s">
        <v>111</v>
      </c>
      <c r="J799" s="62">
        <v>867</v>
      </c>
      <c r="K799" s="63" t="s">
        <v>111</v>
      </c>
      <c r="L799" s="63" t="s">
        <v>5077</v>
      </c>
      <c r="M799" s="63" t="s">
        <v>1518</v>
      </c>
      <c r="N799" s="63" t="s">
        <v>1519</v>
      </c>
      <c r="O799" s="63" t="s">
        <v>5078</v>
      </c>
      <c r="P799" s="63" t="s">
        <v>668</v>
      </c>
      <c r="Q799" s="63" t="s">
        <v>5079</v>
      </c>
      <c r="R799" s="63" t="s">
        <v>5080</v>
      </c>
      <c r="S799" s="63" t="s">
        <v>5081</v>
      </c>
      <c r="T799" s="63" t="s">
        <v>72</v>
      </c>
      <c r="U799" s="63" t="s">
        <v>72</v>
      </c>
      <c r="V799" s="63" t="s">
        <v>72</v>
      </c>
      <c r="W799" s="63" t="s">
        <v>347</v>
      </c>
      <c r="X799" s="63" t="s">
        <v>111</v>
      </c>
      <c r="Y799" s="63" t="s">
        <v>1700</v>
      </c>
      <c r="Z799" s="63" t="s">
        <v>1701</v>
      </c>
      <c r="AA799" s="63" t="s">
        <v>111</v>
      </c>
      <c r="AB799" s="63" t="s">
        <v>632</v>
      </c>
      <c r="AC799" s="63" t="s">
        <v>1703</v>
      </c>
      <c r="AD799" s="63" t="s">
        <v>1704</v>
      </c>
      <c r="AE799" s="63" t="s">
        <v>111</v>
      </c>
      <c r="AF799" s="63" t="s">
        <v>111</v>
      </c>
      <c r="AG799" s="63" t="s">
        <v>1703</v>
      </c>
      <c r="AH799" s="63" t="s">
        <v>111</v>
      </c>
      <c r="AI799" s="63"/>
      <c r="AJ799" s="63" t="s">
        <v>5078</v>
      </c>
      <c r="AK799" s="64"/>
    </row>
    <row r="800" spans="1:37" x14ac:dyDescent="0.3">
      <c r="D800" t="str">
        <f>IF(A800&lt;&gt;"",A800,IF(B800&lt;&gt;"",B800,IF(C800&lt;&gt;"",C800,"")))</f>
        <v/>
      </c>
      <c r="E800" t="str">
        <f>_xlfn.IFNA(VLOOKUP(D800,'Colt Inv June'!A:B,2,0),"")</f>
        <v/>
      </c>
      <c r="F800" t="s">
        <v>111</v>
      </c>
      <c r="G800" t="s">
        <v>111</v>
      </c>
      <c r="H800" t="s">
        <v>4893</v>
      </c>
      <c r="I800" t="s">
        <v>1309</v>
      </c>
      <c r="J800" s="62">
        <v>820</v>
      </c>
      <c r="K800" s="63" t="s">
        <v>1551</v>
      </c>
      <c r="L800" s="63" t="s">
        <v>4889</v>
      </c>
      <c r="M800" s="63" t="s">
        <v>1552</v>
      </c>
      <c r="N800" s="63" t="s">
        <v>1553</v>
      </c>
      <c r="O800" s="63" t="s">
        <v>4890</v>
      </c>
      <c r="P800" s="63" t="s">
        <v>668</v>
      </c>
      <c r="Q800" s="63" t="s">
        <v>2375</v>
      </c>
      <c r="R800" s="63" t="s">
        <v>4891</v>
      </c>
      <c r="S800" s="63" t="s">
        <v>4892</v>
      </c>
      <c r="T800" s="63" t="s">
        <v>111</v>
      </c>
      <c r="U800" s="63" t="s">
        <v>3291</v>
      </c>
      <c r="V800" s="63" t="s">
        <v>111</v>
      </c>
      <c r="W800" s="63" t="s">
        <v>225</v>
      </c>
      <c r="X800" s="63" t="s">
        <v>111</v>
      </c>
      <c r="Y800" s="63" t="s">
        <v>4893</v>
      </c>
      <c r="Z800" s="63" t="s">
        <v>1558</v>
      </c>
      <c r="AA800" s="63" t="s">
        <v>1312</v>
      </c>
      <c r="AB800" s="63" t="s">
        <v>632</v>
      </c>
      <c r="AC800" s="63" t="s">
        <v>4894</v>
      </c>
      <c r="AD800" s="63" t="s">
        <v>4119</v>
      </c>
      <c r="AE800" s="63" t="s">
        <v>111</v>
      </c>
      <c r="AF800" s="63" t="s">
        <v>111</v>
      </c>
      <c r="AG800" s="63" t="s">
        <v>4894</v>
      </c>
      <c r="AH800" s="63" t="s">
        <v>111</v>
      </c>
      <c r="AI800" s="63"/>
      <c r="AJ800" s="63" t="s">
        <v>4890</v>
      </c>
      <c r="AK800" s="64"/>
    </row>
    <row r="801" spans="1:37" x14ac:dyDescent="0.3">
      <c r="A801" t="s">
        <v>375</v>
      </c>
      <c r="B801" t="s">
        <v>375</v>
      </c>
      <c r="C801" t="s">
        <v>375</v>
      </c>
      <c r="D801" t="str">
        <f>IF(A801&lt;&gt;"",A801,IF(B801&lt;&gt;"",B801,IF(C801&lt;&gt;"",C801,"")))</f>
        <v>BRU/BRU/IA-173951</v>
      </c>
      <c r="E801" t="str">
        <f>_xlfn.IFNA(VLOOKUP(D801,'Colt Inv June'!A:B,2,0),"")</f>
        <v>ALGEMENE INSPECTIE VAN DE FEDERALE POLITIE</v>
      </c>
      <c r="F801" t="s">
        <v>3940</v>
      </c>
      <c r="G801" t="s">
        <v>373</v>
      </c>
      <c r="H801" t="s">
        <v>3940</v>
      </c>
      <c r="I801" t="s">
        <v>373</v>
      </c>
      <c r="J801" s="59">
        <v>830</v>
      </c>
      <c r="K801" s="60" t="s">
        <v>111</v>
      </c>
      <c r="L801" s="60" t="s">
        <v>374</v>
      </c>
      <c r="M801" s="60" t="s">
        <v>1552</v>
      </c>
      <c r="N801" s="60" t="s">
        <v>1553</v>
      </c>
      <c r="O801" s="60" t="s">
        <v>375</v>
      </c>
      <c r="P801" s="60" t="s">
        <v>626</v>
      </c>
      <c r="Q801" s="60" t="s">
        <v>4503</v>
      </c>
      <c r="R801" s="60" t="s">
        <v>111</v>
      </c>
      <c r="S801" s="60" t="s">
        <v>111</v>
      </c>
      <c r="T801" s="60" t="s">
        <v>72</v>
      </c>
      <c r="U801" s="60" t="s">
        <v>72</v>
      </c>
      <c r="V801" s="60" t="s">
        <v>72</v>
      </c>
      <c r="W801" s="60" t="s">
        <v>4926</v>
      </c>
      <c r="X801" s="60" t="s">
        <v>111</v>
      </c>
      <c r="Y801" s="60" t="s">
        <v>3940</v>
      </c>
      <c r="Z801" s="60" t="s">
        <v>1558</v>
      </c>
      <c r="AA801" s="60" t="s">
        <v>376</v>
      </c>
      <c r="AB801" s="60" t="s">
        <v>76</v>
      </c>
      <c r="AC801" s="60" t="s">
        <v>3949</v>
      </c>
      <c r="AD801" s="60" t="s">
        <v>3355</v>
      </c>
      <c r="AE801" s="60" t="s">
        <v>111</v>
      </c>
      <c r="AF801" s="60" t="s">
        <v>111</v>
      </c>
      <c r="AG801" s="60" t="s">
        <v>3949</v>
      </c>
      <c r="AH801" s="60" t="s">
        <v>111</v>
      </c>
      <c r="AI801" s="60"/>
      <c r="AJ801" s="60" t="s">
        <v>375</v>
      </c>
      <c r="AK801" s="61"/>
    </row>
    <row r="802" spans="1:37" x14ac:dyDescent="0.3">
      <c r="D802" t="str">
        <f>IF(A802&lt;&gt;"",A802,IF(B802&lt;&gt;"",B802,IF(C802&lt;&gt;"",C802,"")))</f>
        <v/>
      </c>
      <c r="E802" t="str">
        <f>_xlfn.IFNA(VLOOKUP(D802,'Colt Inv June'!A:B,2,0),"")</f>
        <v/>
      </c>
      <c r="F802" t="s">
        <v>111</v>
      </c>
      <c r="G802" t="s">
        <v>111</v>
      </c>
      <c r="H802" t="s">
        <v>3940</v>
      </c>
      <c r="I802" t="s">
        <v>373</v>
      </c>
      <c r="J802" s="59">
        <v>840</v>
      </c>
      <c r="K802" s="60" t="s">
        <v>111</v>
      </c>
      <c r="L802" s="60" t="s">
        <v>4962</v>
      </c>
      <c r="M802" s="60" t="s">
        <v>1552</v>
      </c>
      <c r="N802" s="60" t="s">
        <v>1553</v>
      </c>
      <c r="O802" s="60" t="s">
        <v>4963</v>
      </c>
      <c r="P802" s="60" t="s">
        <v>668</v>
      </c>
      <c r="Q802" s="60" t="s">
        <v>3619</v>
      </c>
      <c r="R802" s="60" t="s">
        <v>111</v>
      </c>
      <c r="S802" s="60" t="s">
        <v>111</v>
      </c>
      <c r="T802" s="60" t="s">
        <v>72</v>
      </c>
      <c r="U802" s="60" t="s">
        <v>72</v>
      </c>
      <c r="V802" s="60" t="s">
        <v>72</v>
      </c>
      <c r="W802" s="60" t="s">
        <v>225</v>
      </c>
      <c r="X802" s="60" t="s">
        <v>111</v>
      </c>
      <c r="Y802" s="60" t="s">
        <v>3940</v>
      </c>
      <c r="Z802" s="60" t="s">
        <v>1558</v>
      </c>
      <c r="AA802" s="60" t="s">
        <v>376</v>
      </c>
      <c r="AB802" s="60" t="s">
        <v>632</v>
      </c>
      <c r="AC802" s="60" t="s">
        <v>4964</v>
      </c>
      <c r="AD802" s="60" t="s">
        <v>3355</v>
      </c>
      <c r="AE802" s="60" t="s">
        <v>111</v>
      </c>
      <c r="AF802" s="60" t="s">
        <v>111</v>
      </c>
      <c r="AG802" s="60" t="s">
        <v>4964</v>
      </c>
      <c r="AH802" s="60" t="s">
        <v>111</v>
      </c>
      <c r="AI802" s="60"/>
      <c r="AJ802" s="60" t="s">
        <v>4963</v>
      </c>
      <c r="AK802" s="61"/>
    </row>
    <row r="803" spans="1:37" x14ac:dyDescent="0.3">
      <c r="D803" t="str">
        <f>IF(A803&lt;&gt;"",A803,IF(B803&lt;&gt;"",B803,IF(C803&lt;&gt;"",C803,"")))</f>
        <v/>
      </c>
      <c r="E803" t="str">
        <f>_xlfn.IFNA(VLOOKUP(D803,'Colt Inv June'!A:B,2,0),"")</f>
        <v/>
      </c>
      <c r="F803" t="s">
        <v>111</v>
      </c>
      <c r="G803" t="s">
        <v>111</v>
      </c>
      <c r="H803" t="s">
        <v>111</v>
      </c>
      <c r="I803" t="s">
        <v>111</v>
      </c>
      <c r="J803" s="59">
        <v>836</v>
      </c>
      <c r="K803" s="60" t="s">
        <v>111</v>
      </c>
      <c r="L803" s="60" t="s">
        <v>4941</v>
      </c>
      <c r="M803" s="60" t="s">
        <v>1518</v>
      </c>
      <c r="N803" s="60" t="s">
        <v>1553</v>
      </c>
      <c r="O803" s="60" t="s">
        <v>4942</v>
      </c>
      <c r="P803" s="60" t="s">
        <v>53</v>
      </c>
      <c r="Q803" s="60" t="s">
        <v>4943</v>
      </c>
      <c r="R803" s="60" t="s">
        <v>4944</v>
      </c>
      <c r="S803" s="60" t="s">
        <v>4945</v>
      </c>
      <c r="T803" s="60" t="s">
        <v>72</v>
      </c>
      <c r="U803" s="60" t="s">
        <v>72</v>
      </c>
      <c r="V803" s="60" t="s">
        <v>72</v>
      </c>
      <c r="W803" s="60" t="s">
        <v>72</v>
      </c>
      <c r="X803" s="60" t="s">
        <v>4946</v>
      </c>
      <c r="Y803" s="60" t="s">
        <v>4947</v>
      </c>
      <c r="Z803" s="60" t="s">
        <v>1558</v>
      </c>
      <c r="AA803" s="60" t="s">
        <v>4948</v>
      </c>
      <c r="AB803" s="60" t="s">
        <v>933</v>
      </c>
      <c r="AC803" s="60" t="s">
        <v>4949</v>
      </c>
      <c r="AD803" s="60" t="s">
        <v>3275</v>
      </c>
      <c r="AE803" s="60" t="s">
        <v>111</v>
      </c>
      <c r="AF803" s="60" t="s">
        <v>111</v>
      </c>
      <c r="AG803" s="60" t="s">
        <v>4949</v>
      </c>
      <c r="AH803" s="60" t="s">
        <v>111</v>
      </c>
      <c r="AI803" s="60"/>
      <c r="AJ803" s="60" t="s">
        <v>4942</v>
      </c>
      <c r="AK803" s="61"/>
    </row>
    <row r="804" spans="1:37" x14ac:dyDescent="0.3">
      <c r="D804" t="str">
        <f>IF(A804&lt;&gt;"",A804,IF(B804&lt;&gt;"",B804,IF(C804&lt;&gt;"",C804,"")))</f>
        <v/>
      </c>
      <c r="E804" t="str">
        <f>_xlfn.IFNA(VLOOKUP(D804,'Colt Inv June'!A:B,2,0),"")</f>
        <v/>
      </c>
      <c r="F804" t="s">
        <v>111</v>
      </c>
      <c r="G804" t="s">
        <v>111</v>
      </c>
      <c r="H804" t="s">
        <v>111</v>
      </c>
      <c r="I804" t="s">
        <v>111</v>
      </c>
      <c r="J804" s="62">
        <v>837</v>
      </c>
      <c r="K804" s="63" t="s">
        <v>111</v>
      </c>
      <c r="L804" s="63" t="s">
        <v>4941</v>
      </c>
      <c r="M804" s="63" t="s">
        <v>1518</v>
      </c>
      <c r="N804" s="63" t="s">
        <v>1553</v>
      </c>
      <c r="O804" s="63" t="s">
        <v>4942</v>
      </c>
      <c r="P804" s="63" t="s">
        <v>53</v>
      </c>
      <c r="Q804" s="63" t="s">
        <v>4943</v>
      </c>
      <c r="R804" s="63" t="s">
        <v>4944</v>
      </c>
      <c r="S804" s="63" t="s">
        <v>4945</v>
      </c>
      <c r="T804" s="63" t="s">
        <v>4950</v>
      </c>
      <c r="U804" s="63" t="s">
        <v>126</v>
      </c>
      <c r="V804" s="63" t="s">
        <v>72</v>
      </c>
      <c r="W804" s="63" t="s">
        <v>262</v>
      </c>
      <c r="X804" s="63" t="s">
        <v>4946</v>
      </c>
      <c r="Y804" s="63" t="s">
        <v>4947</v>
      </c>
      <c r="Z804" s="63" t="s">
        <v>1558</v>
      </c>
      <c r="AA804" s="63" t="s">
        <v>4948</v>
      </c>
      <c r="AB804" s="63" t="s">
        <v>933</v>
      </c>
      <c r="AC804" s="63" t="s">
        <v>4949</v>
      </c>
      <c r="AD804" s="63" t="s">
        <v>3275</v>
      </c>
      <c r="AE804" s="63" t="s">
        <v>111</v>
      </c>
      <c r="AF804" s="63" t="s">
        <v>111</v>
      </c>
      <c r="AG804" s="63" t="s">
        <v>4949</v>
      </c>
      <c r="AH804" s="63" t="s">
        <v>111</v>
      </c>
      <c r="AI804" s="63"/>
      <c r="AJ804" s="63" t="s">
        <v>4942</v>
      </c>
      <c r="AK804" s="64"/>
    </row>
    <row r="805" spans="1:37" x14ac:dyDescent="0.3">
      <c r="A805" t="s">
        <v>379</v>
      </c>
      <c r="B805" t="s">
        <v>379</v>
      </c>
      <c r="C805" t="s">
        <v>379</v>
      </c>
      <c r="D805" t="str">
        <f>IF(A805&lt;&gt;"",A805,IF(B805&lt;&gt;"",B805,IF(C805&lt;&gt;"",C805,"")))</f>
        <v>BRU/BRU/IA-174803</v>
      </c>
      <c r="E805" t="str">
        <f>_xlfn.IFNA(VLOOKUP(D805,'Colt Inv June'!A:B,2,0),"")</f>
        <v>IDENTIC</v>
      </c>
      <c r="F805" t="s">
        <v>4517</v>
      </c>
      <c r="G805" t="s">
        <v>377</v>
      </c>
      <c r="H805" t="s">
        <v>4517</v>
      </c>
      <c r="I805" t="s">
        <v>377</v>
      </c>
      <c r="J805" s="59">
        <v>845</v>
      </c>
      <c r="K805" s="60" t="s">
        <v>1551</v>
      </c>
      <c r="L805" s="60" t="s">
        <v>378</v>
      </c>
      <c r="M805" s="60" t="s">
        <v>1552</v>
      </c>
      <c r="N805" s="60" t="s">
        <v>1553</v>
      </c>
      <c r="O805" s="60" t="s">
        <v>379</v>
      </c>
      <c r="P805" s="60" t="s">
        <v>626</v>
      </c>
      <c r="Q805" s="60" t="s">
        <v>4503</v>
      </c>
      <c r="R805" s="60" t="s">
        <v>4980</v>
      </c>
      <c r="S805" s="60" t="s">
        <v>4981</v>
      </c>
      <c r="T805" s="60" t="s">
        <v>382</v>
      </c>
      <c r="U805" s="60" t="s">
        <v>136</v>
      </c>
      <c r="V805" s="60" t="s">
        <v>381</v>
      </c>
      <c r="W805" s="60" t="s">
        <v>72</v>
      </c>
      <c r="X805" s="60" t="s">
        <v>111</v>
      </c>
      <c r="Y805" s="60" t="s">
        <v>4517</v>
      </c>
      <c r="Z805" s="60" t="s">
        <v>1558</v>
      </c>
      <c r="AA805" s="60" t="s">
        <v>380</v>
      </c>
      <c r="AB805" s="60" t="s">
        <v>76</v>
      </c>
      <c r="AC805" s="60" t="s">
        <v>4982</v>
      </c>
      <c r="AD805" s="60" t="s">
        <v>3008</v>
      </c>
      <c r="AE805" s="60" t="s">
        <v>111</v>
      </c>
      <c r="AF805" s="60" t="s">
        <v>111</v>
      </c>
      <c r="AG805" s="60" t="s">
        <v>4982</v>
      </c>
      <c r="AH805" s="60" t="s">
        <v>111</v>
      </c>
      <c r="AI805" s="60"/>
      <c r="AJ805" s="60" t="s">
        <v>379</v>
      </c>
      <c r="AK805" s="61"/>
    </row>
    <row r="806" spans="1:37" x14ac:dyDescent="0.3">
      <c r="A806" t="s">
        <v>385</v>
      </c>
      <c r="B806" t="s">
        <v>385</v>
      </c>
      <c r="C806" t="s">
        <v>385</v>
      </c>
      <c r="D806" t="str">
        <f>IF(A806&lt;&gt;"",A806,IF(B806&lt;&gt;"",B806,IF(C806&lt;&gt;"",C806,"")))</f>
        <v>BRU/BRU/IA-174976</v>
      </c>
      <c r="E806" t="str">
        <f>_xlfn.IFNA(VLOOKUP(D806,'Colt Inv June'!A:B,2,0),"")</f>
        <v>GROEPERING ASSURALIA KOSTENDELENDE VERENIGING</v>
      </c>
      <c r="F806" t="s">
        <v>3713</v>
      </c>
      <c r="G806" t="s">
        <v>383</v>
      </c>
      <c r="H806" t="s">
        <v>3713</v>
      </c>
      <c r="I806" t="s">
        <v>383</v>
      </c>
      <c r="J806" s="59">
        <v>843</v>
      </c>
      <c r="K806" s="60" t="s">
        <v>111</v>
      </c>
      <c r="L806" s="60" t="s">
        <v>384</v>
      </c>
      <c r="M806" s="60" t="s">
        <v>1552</v>
      </c>
      <c r="N806" s="60" t="s">
        <v>1553</v>
      </c>
      <c r="O806" s="60" t="s">
        <v>385</v>
      </c>
      <c r="P806" s="60" t="s">
        <v>626</v>
      </c>
      <c r="Q806" s="60" t="s">
        <v>4970</v>
      </c>
      <c r="R806" s="60" t="s">
        <v>4971</v>
      </c>
      <c r="S806" s="60" t="s">
        <v>4972</v>
      </c>
      <c r="T806" s="60" t="s">
        <v>26</v>
      </c>
      <c r="U806" s="60" t="s">
        <v>185</v>
      </c>
      <c r="V806" s="60" t="s">
        <v>387</v>
      </c>
      <c r="W806" s="60" t="s">
        <v>4640</v>
      </c>
      <c r="X806" s="60" t="s">
        <v>111</v>
      </c>
      <c r="Y806" s="60" t="s">
        <v>3713</v>
      </c>
      <c r="Z806" s="60" t="s">
        <v>1558</v>
      </c>
      <c r="AA806" s="60" t="s">
        <v>386</v>
      </c>
      <c r="AB806" s="60" t="s">
        <v>76</v>
      </c>
      <c r="AC806" s="60" t="s">
        <v>4973</v>
      </c>
      <c r="AD806" s="60" t="s">
        <v>4128</v>
      </c>
      <c r="AE806" s="60" t="s">
        <v>111</v>
      </c>
      <c r="AF806" s="60" t="s">
        <v>111</v>
      </c>
      <c r="AG806" s="60" t="s">
        <v>4973</v>
      </c>
      <c r="AH806" s="60" t="s">
        <v>111</v>
      </c>
      <c r="AI806" s="60"/>
      <c r="AJ806" s="60" t="s">
        <v>385</v>
      </c>
      <c r="AK806" s="61"/>
    </row>
    <row r="807" spans="1:37" x14ac:dyDescent="0.3">
      <c r="A807" t="s">
        <v>390</v>
      </c>
      <c r="B807" t="s">
        <v>390</v>
      </c>
      <c r="C807" t="s">
        <v>390</v>
      </c>
      <c r="D807" t="str">
        <f>IF(A807&lt;&gt;"",A807,IF(B807&lt;&gt;"",B807,IF(C807&lt;&gt;"",C807,"")))</f>
        <v>BRU/BRU/IA-175444</v>
      </c>
      <c r="E807" t="str">
        <f>_xlfn.IFNA(VLOOKUP(D807,'Colt Inv June'!A:B,2,0),"")</f>
        <v>IPM</v>
      </c>
      <c r="F807" t="s">
        <v>2394</v>
      </c>
      <c r="G807" t="s">
        <v>388</v>
      </c>
      <c r="H807" t="s">
        <v>2394</v>
      </c>
      <c r="I807" t="s">
        <v>388</v>
      </c>
      <c r="J807" s="62">
        <v>859</v>
      </c>
      <c r="K807" s="63" t="s">
        <v>1517</v>
      </c>
      <c r="L807" s="63" t="s">
        <v>389</v>
      </c>
      <c r="M807" s="63" t="s">
        <v>1518</v>
      </c>
      <c r="N807" s="63" t="s">
        <v>1519</v>
      </c>
      <c r="O807" s="63" t="s">
        <v>390</v>
      </c>
      <c r="P807" s="63" t="s">
        <v>626</v>
      </c>
      <c r="Q807" s="63" t="s">
        <v>5038</v>
      </c>
      <c r="R807" s="63" t="s">
        <v>5007</v>
      </c>
      <c r="S807" s="63" t="s">
        <v>5039</v>
      </c>
      <c r="T807" s="63" t="s">
        <v>263</v>
      </c>
      <c r="U807" s="63" t="s">
        <v>72</v>
      </c>
      <c r="V807" s="63" t="s">
        <v>105</v>
      </c>
      <c r="W807" s="63" t="s">
        <v>165</v>
      </c>
      <c r="X807" s="63" t="s">
        <v>5040</v>
      </c>
      <c r="Y807" s="63" t="s">
        <v>2394</v>
      </c>
      <c r="Z807" s="63" t="s">
        <v>1585</v>
      </c>
      <c r="AA807" s="63" t="s">
        <v>391</v>
      </c>
      <c r="AB807" s="63" t="s">
        <v>1571</v>
      </c>
      <c r="AC807" s="63" t="s">
        <v>5036</v>
      </c>
      <c r="AD807" s="63" t="s">
        <v>5037</v>
      </c>
      <c r="AE807" s="63" t="s">
        <v>111</v>
      </c>
      <c r="AF807" s="63" t="s">
        <v>111</v>
      </c>
      <c r="AG807" s="63" t="s">
        <v>111</v>
      </c>
      <c r="AH807" s="63" t="s">
        <v>111</v>
      </c>
      <c r="AI807" s="63"/>
      <c r="AJ807" s="63" t="s">
        <v>390</v>
      </c>
      <c r="AK807" s="64"/>
    </row>
    <row r="808" spans="1:37" x14ac:dyDescent="0.3">
      <c r="A808" t="s">
        <v>393</v>
      </c>
      <c r="B808" t="s">
        <v>393</v>
      </c>
      <c r="C808" t="s">
        <v>393</v>
      </c>
      <c r="D808" t="str">
        <f>IF(A808&lt;&gt;"",A808,IF(B808&lt;&gt;"",B808,IF(C808&lt;&gt;"",C808,"")))</f>
        <v>BRU/BRU/IA-175445</v>
      </c>
      <c r="E808" t="str">
        <f>_xlfn.IFNA(VLOOKUP(D808,'Colt Inv June'!A:B,2,0),"")</f>
        <v>IPM</v>
      </c>
      <c r="F808" t="s">
        <v>2394</v>
      </c>
      <c r="G808" t="s">
        <v>388</v>
      </c>
      <c r="H808" t="s">
        <v>2394</v>
      </c>
      <c r="I808" t="s">
        <v>388</v>
      </c>
      <c r="J808" s="59">
        <v>858</v>
      </c>
      <c r="K808" s="60" t="s">
        <v>1517</v>
      </c>
      <c r="L808" s="60" t="s">
        <v>392</v>
      </c>
      <c r="M808" s="60" t="s">
        <v>1518</v>
      </c>
      <c r="N808" s="60" t="s">
        <v>1519</v>
      </c>
      <c r="O808" s="60" t="s">
        <v>393</v>
      </c>
      <c r="P808" s="60" t="s">
        <v>626</v>
      </c>
      <c r="Q808" s="60" t="s">
        <v>5031</v>
      </c>
      <c r="R808" s="60" t="s">
        <v>5032</v>
      </c>
      <c r="S808" s="60" t="s">
        <v>5033</v>
      </c>
      <c r="T808" s="60" t="s">
        <v>5034</v>
      </c>
      <c r="U808" s="60" t="s">
        <v>165</v>
      </c>
      <c r="V808" s="60" t="s">
        <v>5035</v>
      </c>
      <c r="W808" s="60" t="s">
        <v>347</v>
      </c>
      <c r="X808" s="60" t="s">
        <v>111</v>
      </c>
      <c r="Y808" s="60" t="s">
        <v>2394</v>
      </c>
      <c r="Z808" s="60" t="s">
        <v>1585</v>
      </c>
      <c r="AA808" s="60" t="s">
        <v>391</v>
      </c>
      <c r="AB808" s="60" t="s">
        <v>1571</v>
      </c>
      <c r="AC808" s="60" t="s">
        <v>5036</v>
      </c>
      <c r="AD808" s="60" t="s">
        <v>5037</v>
      </c>
      <c r="AE808" s="60" t="s">
        <v>111</v>
      </c>
      <c r="AF808" s="60" t="s">
        <v>111</v>
      </c>
      <c r="AG808" s="60" t="s">
        <v>111</v>
      </c>
      <c r="AH808" s="60" t="s">
        <v>111</v>
      </c>
      <c r="AI808" s="60"/>
      <c r="AJ808" s="60" t="s">
        <v>393</v>
      </c>
      <c r="AK808" s="61"/>
    </row>
    <row r="809" spans="1:37" x14ac:dyDescent="0.3">
      <c r="A809" t="s">
        <v>718</v>
      </c>
      <c r="B809" t="s">
        <v>718</v>
      </c>
      <c r="C809" t="s">
        <v>718</v>
      </c>
      <c r="D809" t="str">
        <f>IF(A809&lt;&gt;"",A809,IF(B809&lt;&gt;"",B809,IF(C809&lt;&gt;"",C809,"")))</f>
        <v>BRU/BRU/IA-175488</v>
      </c>
      <c r="E809" t="str">
        <f>_xlfn.IFNA(VLOOKUP(D809,'Colt Inv June'!A:B,2,0),"")</f>
        <v>GARAGE PEETERS</v>
      </c>
      <c r="F809" t="s">
        <v>3293</v>
      </c>
      <c r="G809" t="s">
        <v>711</v>
      </c>
      <c r="H809" t="s">
        <v>3293</v>
      </c>
      <c r="I809" t="s">
        <v>711</v>
      </c>
      <c r="J809" s="59">
        <v>757</v>
      </c>
      <c r="K809" s="60" t="s">
        <v>111</v>
      </c>
      <c r="L809" s="60" t="s">
        <v>717</v>
      </c>
      <c r="M809" s="60" t="s">
        <v>1552</v>
      </c>
      <c r="N809" s="60" t="s">
        <v>1553</v>
      </c>
      <c r="O809" s="60" t="s">
        <v>718</v>
      </c>
      <c r="P809" s="60" t="s">
        <v>668</v>
      </c>
      <c r="Q809" s="60" t="s">
        <v>4680</v>
      </c>
      <c r="R809" s="60" t="s">
        <v>1583</v>
      </c>
      <c r="S809" s="60" t="s">
        <v>4681</v>
      </c>
      <c r="T809" s="60" t="s">
        <v>97</v>
      </c>
      <c r="U809" s="60" t="s">
        <v>72</v>
      </c>
      <c r="V809" s="60" t="s">
        <v>663</v>
      </c>
      <c r="W809" s="60" t="s">
        <v>72</v>
      </c>
      <c r="X809" s="60" t="s">
        <v>111</v>
      </c>
      <c r="Y809" s="60" t="s">
        <v>3293</v>
      </c>
      <c r="Z809" s="60" t="s">
        <v>1558</v>
      </c>
      <c r="AA809" s="60" t="s">
        <v>714</v>
      </c>
      <c r="AB809" s="60" t="s">
        <v>632</v>
      </c>
      <c r="AC809" s="60" t="s">
        <v>4682</v>
      </c>
      <c r="AD809" s="60" t="s">
        <v>3008</v>
      </c>
      <c r="AE809" s="60" t="s">
        <v>111</v>
      </c>
      <c r="AF809" s="60" t="s">
        <v>111</v>
      </c>
      <c r="AG809" s="60" t="s">
        <v>4682</v>
      </c>
      <c r="AH809" s="60" t="s">
        <v>111</v>
      </c>
      <c r="AI809" s="60"/>
      <c r="AJ809" s="60" t="s">
        <v>718</v>
      </c>
      <c r="AK809" s="61"/>
    </row>
    <row r="810" spans="1:37" x14ac:dyDescent="0.3">
      <c r="D810" t="str">
        <f>IF(A810&lt;&gt;"",A810,IF(B810&lt;&gt;"",B810,IF(C810&lt;&gt;"",C810,"")))</f>
        <v/>
      </c>
      <c r="E810" t="str">
        <f>_xlfn.IFNA(VLOOKUP(D810,'Colt Inv June'!A:B,2,0),"")</f>
        <v/>
      </c>
      <c r="F810" t="s">
        <v>111</v>
      </c>
      <c r="G810" t="s">
        <v>111</v>
      </c>
      <c r="H810" t="s">
        <v>1522</v>
      </c>
      <c r="I810" t="s">
        <v>162</v>
      </c>
      <c r="J810" s="59">
        <v>862</v>
      </c>
      <c r="K810" s="60" t="s">
        <v>111</v>
      </c>
      <c r="L810" s="60" t="s">
        <v>5048</v>
      </c>
      <c r="M810" s="60" t="s">
        <v>1552</v>
      </c>
      <c r="N810" s="60" t="s">
        <v>1553</v>
      </c>
      <c r="O810" s="60" t="s">
        <v>5049</v>
      </c>
      <c r="P810" s="60" t="s">
        <v>668</v>
      </c>
      <c r="Q810" s="60" t="s">
        <v>3306</v>
      </c>
      <c r="R810" s="60" t="s">
        <v>5050</v>
      </c>
      <c r="S810" s="60" t="s">
        <v>5051</v>
      </c>
      <c r="T810" s="60" t="s">
        <v>5052</v>
      </c>
      <c r="U810" s="60" t="s">
        <v>5053</v>
      </c>
      <c r="V810" s="60" t="s">
        <v>72</v>
      </c>
      <c r="W810" s="60" t="s">
        <v>111</v>
      </c>
      <c r="X810" s="60" t="s">
        <v>5054</v>
      </c>
      <c r="Y810" s="60" t="s">
        <v>1522</v>
      </c>
      <c r="Z810" s="60" t="s">
        <v>1558</v>
      </c>
      <c r="AA810" s="60" t="s">
        <v>5055</v>
      </c>
      <c r="AB810" s="60" t="s">
        <v>632</v>
      </c>
      <c r="AC810" s="60" t="s">
        <v>5056</v>
      </c>
      <c r="AD810" s="60" t="s">
        <v>5057</v>
      </c>
      <c r="AE810" s="60" t="s">
        <v>111</v>
      </c>
      <c r="AF810" s="60" t="s">
        <v>111</v>
      </c>
      <c r="AG810" s="60" t="s">
        <v>5056</v>
      </c>
      <c r="AH810" s="60" t="s">
        <v>111</v>
      </c>
      <c r="AI810" s="60"/>
      <c r="AJ810" s="60" t="s">
        <v>5049</v>
      </c>
      <c r="AK810" s="61"/>
    </row>
    <row r="811" spans="1:37" x14ac:dyDescent="0.3">
      <c r="A811" t="s">
        <v>398</v>
      </c>
      <c r="B811" t="s">
        <v>398</v>
      </c>
      <c r="C811" t="s">
        <v>398</v>
      </c>
      <c r="D811" t="str">
        <f>IF(A811&lt;&gt;"",A811,IF(B811&lt;&gt;"",B811,IF(C811&lt;&gt;"",C811,"")))</f>
        <v>BRU/BRU/IA-175695</v>
      </c>
      <c r="E811" t="str">
        <f>_xlfn.IFNA(VLOOKUP(D811,'Colt Inv June'!A:B,2,0),"")</f>
        <v>SPACE SA</v>
      </c>
      <c r="F811" t="s">
        <v>3313</v>
      </c>
      <c r="G811" t="s">
        <v>396</v>
      </c>
      <c r="H811" t="s">
        <v>3313</v>
      </c>
      <c r="I811" t="s">
        <v>396</v>
      </c>
      <c r="J811" s="62">
        <v>846</v>
      </c>
      <c r="K811" s="63" t="s">
        <v>111</v>
      </c>
      <c r="L811" s="63" t="s">
        <v>397</v>
      </c>
      <c r="M811" s="63" t="s">
        <v>1552</v>
      </c>
      <c r="N811" s="63" t="s">
        <v>1553</v>
      </c>
      <c r="O811" s="63" t="s">
        <v>398</v>
      </c>
      <c r="P811" s="63" t="s">
        <v>626</v>
      </c>
      <c r="Q811" s="63" t="s">
        <v>4245</v>
      </c>
      <c r="R811" s="63" t="s">
        <v>4983</v>
      </c>
      <c r="S811" s="63" t="s">
        <v>4984</v>
      </c>
      <c r="T811" s="63" t="s">
        <v>399</v>
      </c>
      <c r="U811" s="63" t="s">
        <v>4525</v>
      </c>
      <c r="V811" s="63" t="s">
        <v>291</v>
      </c>
      <c r="W811" s="63" t="s">
        <v>72</v>
      </c>
      <c r="X811" s="63" t="s">
        <v>111</v>
      </c>
      <c r="Y811" s="63" t="s">
        <v>3313</v>
      </c>
      <c r="Z811" s="63" t="s">
        <v>1558</v>
      </c>
      <c r="AA811" s="63" t="s">
        <v>4985</v>
      </c>
      <c r="AB811" s="63" t="s">
        <v>76</v>
      </c>
      <c r="AC811" s="63" t="s">
        <v>4986</v>
      </c>
      <c r="AD811" s="63" t="s">
        <v>4987</v>
      </c>
      <c r="AE811" s="63" t="s">
        <v>111</v>
      </c>
      <c r="AF811" s="63" t="s">
        <v>111</v>
      </c>
      <c r="AG811" s="63" t="s">
        <v>4986</v>
      </c>
      <c r="AH811" s="63" t="s">
        <v>111</v>
      </c>
      <c r="AI811" s="63"/>
      <c r="AJ811" s="63" t="s">
        <v>398</v>
      </c>
      <c r="AK811" s="64"/>
    </row>
    <row r="812" spans="1:37" x14ac:dyDescent="0.3">
      <c r="A812" t="s">
        <v>721</v>
      </c>
      <c r="B812" t="s">
        <v>721</v>
      </c>
      <c r="C812" t="s">
        <v>721</v>
      </c>
      <c r="D812" t="str">
        <f>IF(A812&lt;&gt;"",A812,IF(B812&lt;&gt;"",B812,IF(C812&lt;&gt;"",C812,"")))</f>
        <v>BRU/BRU/IA-175785</v>
      </c>
      <c r="E812" t="str">
        <f>_xlfn.IFNA(VLOOKUP(D812,'Colt Inv June'!A:B,2,0),"")</f>
        <v>BUROTEL BELGIUM</v>
      </c>
      <c r="F812" t="s">
        <v>4910</v>
      </c>
      <c r="G812" t="s">
        <v>719</v>
      </c>
      <c r="H812" t="s">
        <v>4910</v>
      </c>
      <c r="I812" t="s">
        <v>719</v>
      </c>
      <c r="J812" s="59">
        <v>826</v>
      </c>
      <c r="K812" s="60" t="s">
        <v>1517</v>
      </c>
      <c r="L812" s="60" t="s">
        <v>720</v>
      </c>
      <c r="M812" s="60" t="s">
        <v>1552</v>
      </c>
      <c r="N812" s="60" t="s">
        <v>1553</v>
      </c>
      <c r="O812" s="60" t="s">
        <v>721</v>
      </c>
      <c r="P812" s="60" t="s">
        <v>668</v>
      </c>
      <c r="Q812" s="60" t="s">
        <v>3908</v>
      </c>
      <c r="R812" s="60" t="s">
        <v>4907</v>
      </c>
      <c r="S812" s="60" t="s">
        <v>4908</v>
      </c>
      <c r="T812" s="60" t="s">
        <v>234</v>
      </c>
      <c r="U812" s="60" t="s">
        <v>126</v>
      </c>
      <c r="V812" s="60" t="s">
        <v>97</v>
      </c>
      <c r="W812" s="60" t="s">
        <v>126</v>
      </c>
      <c r="X812" s="60" t="s">
        <v>4909</v>
      </c>
      <c r="Y812" s="60" t="s">
        <v>4910</v>
      </c>
      <c r="Z812" s="60" t="s">
        <v>1558</v>
      </c>
      <c r="AA812" s="60" t="s">
        <v>4911</v>
      </c>
      <c r="AB812" s="60" t="s">
        <v>632</v>
      </c>
      <c r="AC812" s="60" t="s">
        <v>4912</v>
      </c>
      <c r="AD812" s="60" t="s">
        <v>72</v>
      </c>
      <c r="AE812" s="60" t="s">
        <v>111</v>
      </c>
      <c r="AF812" s="60" t="s">
        <v>111</v>
      </c>
      <c r="AG812" s="60" t="s">
        <v>4281</v>
      </c>
      <c r="AH812" s="60" t="s">
        <v>111</v>
      </c>
      <c r="AI812" s="60"/>
      <c r="AJ812" s="60" t="s">
        <v>721</v>
      </c>
      <c r="AK812" s="61"/>
    </row>
    <row r="813" spans="1:37" x14ac:dyDescent="0.3">
      <c r="A813" t="s">
        <v>724</v>
      </c>
      <c r="B813" t="s">
        <v>724</v>
      </c>
      <c r="C813" t="s">
        <v>724</v>
      </c>
      <c r="D813" t="str">
        <f>IF(A813&lt;&gt;"",A813,IF(B813&lt;&gt;"",B813,IF(C813&lt;&gt;"",C813,"")))</f>
        <v>BRU/BRU/IA-175795</v>
      </c>
      <c r="E813" t="str">
        <f>_xlfn.IFNA(VLOOKUP(D813,'Colt Inv June'!A:B,2,0),"")</f>
        <v>BUROTEL BELGIUM</v>
      </c>
      <c r="F813" t="s">
        <v>4910</v>
      </c>
      <c r="G813" t="s">
        <v>719</v>
      </c>
      <c r="H813" t="s">
        <v>4910</v>
      </c>
      <c r="I813" t="s">
        <v>719</v>
      </c>
      <c r="J813" s="59">
        <v>828</v>
      </c>
      <c r="K813" s="60" t="s">
        <v>1517</v>
      </c>
      <c r="L813" s="60" t="s">
        <v>723</v>
      </c>
      <c r="M813" s="60" t="s">
        <v>1552</v>
      </c>
      <c r="N813" s="60" t="s">
        <v>1553</v>
      </c>
      <c r="O813" s="60" t="s">
        <v>724</v>
      </c>
      <c r="P813" s="60" t="s">
        <v>668</v>
      </c>
      <c r="Q813" s="60" t="s">
        <v>4918</v>
      </c>
      <c r="R813" s="60" t="s">
        <v>4919</v>
      </c>
      <c r="S813" s="60" t="s">
        <v>4919</v>
      </c>
      <c r="T813" s="60" t="s">
        <v>234</v>
      </c>
      <c r="U813" s="60" t="s">
        <v>126</v>
      </c>
      <c r="V813" s="60" t="s">
        <v>97</v>
      </c>
      <c r="W813" s="60" t="s">
        <v>126</v>
      </c>
      <c r="X813" s="60" t="s">
        <v>4920</v>
      </c>
      <c r="Y813" s="60" t="s">
        <v>4910</v>
      </c>
      <c r="Z813" s="60" t="s">
        <v>1558</v>
      </c>
      <c r="AA813" s="60" t="s">
        <v>4921</v>
      </c>
      <c r="AB813" s="60" t="s">
        <v>632</v>
      </c>
      <c r="AC813" s="60" t="s">
        <v>4922</v>
      </c>
      <c r="AD813" s="60" t="s">
        <v>4923</v>
      </c>
      <c r="AE813" s="60" t="s">
        <v>111</v>
      </c>
      <c r="AF813" s="60" t="s">
        <v>111</v>
      </c>
      <c r="AG813" s="60" t="s">
        <v>4281</v>
      </c>
      <c r="AH813" s="60" t="s">
        <v>111</v>
      </c>
      <c r="AI813" s="60"/>
      <c r="AJ813" s="60" t="s">
        <v>724</v>
      </c>
      <c r="AK813" s="61"/>
    </row>
    <row r="814" spans="1:37" x14ac:dyDescent="0.3">
      <c r="A814" t="s">
        <v>726</v>
      </c>
      <c r="B814" t="s">
        <v>726</v>
      </c>
      <c r="C814" t="s">
        <v>726</v>
      </c>
      <c r="D814" t="str">
        <f>IF(A814&lt;&gt;"",A814,IF(B814&lt;&gt;"",B814,IF(C814&lt;&gt;"",C814,"")))</f>
        <v>BRU/BRU/IA-175798</v>
      </c>
      <c r="E814" t="str">
        <f>_xlfn.IFNA(VLOOKUP(D814,'Colt Inv June'!A:B,2,0),"")</f>
        <v>BUROTEL BELGIUM</v>
      </c>
      <c r="F814" t="s">
        <v>4910</v>
      </c>
      <c r="G814" t="s">
        <v>719</v>
      </c>
      <c r="H814" t="s">
        <v>4910</v>
      </c>
      <c r="I814" t="s">
        <v>719</v>
      </c>
      <c r="J814" s="62">
        <v>827</v>
      </c>
      <c r="K814" s="63" t="s">
        <v>1517</v>
      </c>
      <c r="L814" s="63" t="s">
        <v>725</v>
      </c>
      <c r="M814" s="63" t="s">
        <v>1552</v>
      </c>
      <c r="N814" s="63" t="s">
        <v>1553</v>
      </c>
      <c r="O814" s="63" t="s">
        <v>726</v>
      </c>
      <c r="P814" s="63" t="s">
        <v>668</v>
      </c>
      <c r="Q814" s="63" t="s">
        <v>3908</v>
      </c>
      <c r="R814" s="63" t="s">
        <v>4913</v>
      </c>
      <c r="S814" s="63" t="s">
        <v>4914</v>
      </c>
      <c r="T814" s="63" t="s">
        <v>234</v>
      </c>
      <c r="U814" s="63" t="s">
        <v>126</v>
      </c>
      <c r="V814" s="63" t="s">
        <v>97</v>
      </c>
      <c r="W814" s="63" t="s">
        <v>126</v>
      </c>
      <c r="X814" s="63" t="s">
        <v>4909</v>
      </c>
      <c r="Y814" s="63" t="s">
        <v>4910</v>
      </c>
      <c r="Z814" s="63" t="s">
        <v>1558</v>
      </c>
      <c r="AA814" s="63" t="s">
        <v>4915</v>
      </c>
      <c r="AB814" s="63" t="s">
        <v>632</v>
      </c>
      <c r="AC814" s="63" t="s">
        <v>4916</v>
      </c>
      <c r="AD814" s="63" t="s">
        <v>4917</v>
      </c>
      <c r="AE814" s="63" t="s">
        <v>111</v>
      </c>
      <c r="AF814" s="63" t="s">
        <v>111</v>
      </c>
      <c r="AG814" s="63" t="s">
        <v>4281</v>
      </c>
      <c r="AH814" s="63" t="s">
        <v>111</v>
      </c>
      <c r="AI814" s="63"/>
      <c r="AJ814" s="63" t="s">
        <v>726</v>
      </c>
      <c r="AK814" s="64"/>
    </row>
    <row r="815" spans="1:37" x14ac:dyDescent="0.3">
      <c r="A815" t="s">
        <v>401</v>
      </c>
      <c r="B815" t="s">
        <v>401</v>
      </c>
      <c r="C815" t="s">
        <v>401</v>
      </c>
      <c r="D815" t="str">
        <f>IF(A815&lt;&gt;"",A815,IF(B815&lt;&gt;"",B815,IF(C815&lt;&gt;"",C815,"")))</f>
        <v>BRU/BRU/IA-175906</v>
      </c>
      <c r="E815" t="str">
        <f>_xlfn.IFNA(VLOOKUP(D815,'Colt Inv June'!A:B,2,0),"")</f>
        <v>ESCAUX</v>
      </c>
      <c r="F815" t="s">
        <v>1519</v>
      </c>
      <c r="G815" t="s">
        <v>64</v>
      </c>
      <c r="H815" t="s">
        <v>1519</v>
      </c>
      <c r="I815" t="s">
        <v>64</v>
      </c>
      <c r="J815" s="62">
        <v>852</v>
      </c>
      <c r="K815" s="63" t="s">
        <v>1517</v>
      </c>
      <c r="L815" s="63" t="s">
        <v>400</v>
      </c>
      <c r="M815" s="63" t="s">
        <v>1518</v>
      </c>
      <c r="N815" s="63" t="s">
        <v>1519</v>
      </c>
      <c r="O815" s="63" t="s">
        <v>401</v>
      </c>
      <c r="P815" s="63" t="s">
        <v>626</v>
      </c>
      <c r="Q815" s="63" t="s">
        <v>1901</v>
      </c>
      <c r="R815" s="63" t="s">
        <v>5007</v>
      </c>
      <c r="S815" s="63" t="s">
        <v>5008</v>
      </c>
      <c r="T815" s="63" t="s">
        <v>111</v>
      </c>
      <c r="U815" s="63" t="s">
        <v>72</v>
      </c>
      <c r="V815" s="63" t="s">
        <v>97</v>
      </c>
      <c r="W815" s="63" t="s">
        <v>129</v>
      </c>
      <c r="X815" s="63" t="s">
        <v>5009</v>
      </c>
      <c r="Y815" s="63" t="s">
        <v>1519</v>
      </c>
      <c r="Z815" s="63" t="s">
        <v>1558</v>
      </c>
      <c r="AA815" s="63" t="s">
        <v>402</v>
      </c>
      <c r="AB815" s="63" t="s">
        <v>76</v>
      </c>
      <c r="AC815" s="63" t="s">
        <v>4764</v>
      </c>
      <c r="AD815" s="63" t="s">
        <v>5010</v>
      </c>
      <c r="AE815" s="63" t="s">
        <v>111</v>
      </c>
      <c r="AF815" s="63" t="s">
        <v>111</v>
      </c>
      <c r="AG815" s="63" t="s">
        <v>4764</v>
      </c>
      <c r="AH815" s="63" t="s">
        <v>111</v>
      </c>
      <c r="AI815" s="63"/>
      <c r="AJ815" s="63" t="s">
        <v>401</v>
      </c>
      <c r="AK815" s="64"/>
    </row>
    <row r="816" spans="1:37" x14ac:dyDescent="0.3">
      <c r="A816" t="s">
        <v>401</v>
      </c>
      <c r="B816" t="s">
        <v>401</v>
      </c>
      <c r="D816" t="str">
        <f>IF(A816&lt;&gt;"",A816,IF(B816&lt;&gt;"",B816,IF(C816&lt;&gt;"",C816,"")))</f>
        <v>BRU/BRU/IA-175906</v>
      </c>
      <c r="E816" t="str">
        <f>_xlfn.IFNA(VLOOKUP(D816,'Colt Inv June'!A:B,2,0),"")</f>
        <v>ESCAUX</v>
      </c>
      <c r="F816" t="s">
        <v>1519</v>
      </c>
      <c r="G816" t="s">
        <v>64</v>
      </c>
      <c r="H816" t="s">
        <v>1519</v>
      </c>
      <c r="I816" t="s">
        <v>64</v>
      </c>
      <c r="J816" s="62">
        <v>1315</v>
      </c>
      <c r="K816" s="63" t="s">
        <v>111</v>
      </c>
      <c r="L816" s="63" t="s">
        <v>6358</v>
      </c>
      <c r="M816" s="63" t="s">
        <v>1552</v>
      </c>
      <c r="N816" s="63" t="s">
        <v>1519</v>
      </c>
      <c r="O816" s="63" t="s">
        <v>401</v>
      </c>
      <c r="P816" s="63" t="s">
        <v>626</v>
      </c>
      <c r="Q816" s="63" t="s">
        <v>1901</v>
      </c>
      <c r="R816" s="63" t="s">
        <v>5007</v>
      </c>
      <c r="S816" s="63" t="s">
        <v>5008</v>
      </c>
      <c r="T816" s="63" t="s">
        <v>111</v>
      </c>
      <c r="U816" s="63" t="s">
        <v>72</v>
      </c>
      <c r="V816" s="63" t="s">
        <v>97</v>
      </c>
      <c r="W816" s="63" t="s">
        <v>165</v>
      </c>
      <c r="X816" s="63" t="s">
        <v>6359</v>
      </c>
      <c r="Y816" s="63" t="s">
        <v>1519</v>
      </c>
      <c r="Z816" s="63" t="s">
        <v>1558</v>
      </c>
      <c r="AA816" s="63" t="s">
        <v>402</v>
      </c>
      <c r="AB816" s="63" t="s">
        <v>76</v>
      </c>
      <c r="AC816" s="63" t="s">
        <v>4764</v>
      </c>
      <c r="AD816" s="63" t="s">
        <v>5010</v>
      </c>
      <c r="AE816" s="63" t="s">
        <v>111</v>
      </c>
      <c r="AF816" s="63" t="s">
        <v>111</v>
      </c>
      <c r="AG816" s="63" t="s">
        <v>4764</v>
      </c>
      <c r="AH816" s="63" t="s">
        <v>111</v>
      </c>
      <c r="AI816" s="63"/>
      <c r="AJ816" s="63" t="s">
        <v>401</v>
      </c>
      <c r="AK816" s="64"/>
    </row>
    <row r="817" spans="1:37" x14ac:dyDescent="0.3">
      <c r="D817" t="str">
        <f>IF(A817&lt;&gt;"",A817,IF(B817&lt;&gt;"",B817,IF(C817&lt;&gt;"",C817,"")))</f>
        <v/>
      </c>
      <c r="E817" t="str">
        <f>_xlfn.IFNA(VLOOKUP(D817,'Colt Inv June'!A:B,2,0),"")</f>
        <v/>
      </c>
      <c r="F817" t="s">
        <v>111</v>
      </c>
      <c r="G817" t="s">
        <v>111</v>
      </c>
      <c r="H817" t="s">
        <v>4517</v>
      </c>
      <c r="I817" t="s">
        <v>377</v>
      </c>
      <c r="J817" s="59">
        <v>878</v>
      </c>
      <c r="K817" s="60" t="s">
        <v>111</v>
      </c>
      <c r="L817" s="60" t="s">
        <v>5121</v>
      </c>
      <c r="M817" s="60" t="s">
        <v>1552</v>
      </c>
      <c r="N817" s="60" t="s">
        <v>1553</v>
      </c>
      <c r="O817" s="60" t="s">
        <v>5122</v>
      </c>
      <c r="P817" s="60" t="s">
        <v>626</v>
      </c>
      <c r="Q817" s="60" t="s">
        <v>5123</v>
      </c>
      <c r="R817" s="60" t="s">
        <v>5124</v>
      </c>
      <c r="S817" s="60" t="s">
        <v>5125</v>
      </c>
      <c r="T817" s="60" t="s">
        <v>72</v>
      </c>
      <c r="U817" s="60" t="s">
        <v>72</v>
      </c>
      <c r="V817" s="60" t="s">
        <v>72</v>
      </c>
      <c r="W817" s="60" t="s">
        <v>72</v>
      </c>
      <c r="X817" s="60" t="s">
        <v>5126</v>
      </c>
      <c r="Y817" s="60" t="s">
        <v>4517</v>
      </c>
      <c r="Z817" s="60" t="s">
        <v>4518</v>
      </c>
      <c r="AA817" s="60" t="s">
        <v>380</v>
      </c>
      <c r="AB817" s="60" t="s">
        <v>76</v>
      </c>
      <c r="AC817" s="60" t="s">
        <v>4520</v>
      </c>
      <c r="AD817" s="60" t="s">
        <v>3008</v>
      </c>
      <c r="AE817" s="60" t="s">
        <v>111</v>
      </c>
      <c r="AF817" s="60" t="s">
        <v>111</v>
      </c>
      <c r="AG817" s="60" t="s">
        <v>111</v>
      </c>
      <c r="AH817" s="60" t="s">
        <v>111</v>
      </c>
      <c r="AI817" s="60"/>
      <c r="AJ817" s="60" t="s">
        <v>5127</v>
      </c>
      <c r="AK817" s="61"/>
    </row>
    <row r="818" spans="1:37" x14ac:dyDescent="0.3">
      <c r="D818" t="str">
        <f>IF(A818&lt;&gt;"",A818,IF(B818&lt;&gt;"",B818,IF(C818&lt;&gt;"",C818,"")))</f>
        <v/>
      </c>
      <c r="E818" t="str">
        <f>_xlfn.IFNA(VLOOKUP(D818,'Colt Inv June'!A:B,2,0),"")</f>
        <v/>
      </c>
      <c r="F818" t="s">
        <v>111</v>
      </c>
      <c r="G818" t="s">
        <v>111</v>
      </c>
      <c r="H818" t="s">
        <v>4517</v>
      </c>
      <c r="I818" t="s">
        <v>377</v>
      </c>
      <c r="J818" s="62">
        <v>879</v>
      </c>
      <c r="K818" s="63" t="s">
        <v>111</v>
      </c>
      <c r="L818" s="63" t="s">
        <v>5121</v>
      </c>
      <c r="M818" s="63" t="s">
        <v>1552</v>
      </c>
      <c r="N818" s="63" t="s">
        <v>1553</v>
      </c>
      <c r="O818" s="63" t="s">
        <v>5122</v>
      </c>
      <c r="P818" s="63" t="s">
        <v>1759</v>
      </c>
      <c r="Q818" s="63" t="s">
        <v>5128</v>
      </c>
      <c r="R818" s="63" t="s">
        <v>5124</v>
      </c>
      <c r="S818" s="63" t="s">
        <v>5125</v>
      </c>
      <c r="T818" s="63" t="s">
        <v>72</v>
      </c>
      <c r="U818" s="63" t="s">
        <v>72</v>
      </c>
      <c r="V818" s="63" t="s">
        <v>72</v>
      </c>
      <c r="W818" s="63" t="s">
        <v>72</v>
      </c>
      <c r="X818" s="63" t="s">
        <v>5129</v>
      </c>
      <c r="Y818" s="63" t="s">
        <v>4517</v>
      </c>
      <c r="Z818" s="63" t="s">
        <v>4518</v>
      </c>
      <c r="AA818" s="63" t="s">
        <v>380</v>
      </c>
      <c r="AB818" s="63" t="s">
        <v>2055</v>
      </c>
      <c r="AC818" s="63" t="s">
        <v>4520</v>
      </c>
      <c r="AD818" s="63" t="s">
        <v>3008</v>
      </c>
      <c r="AE818" s="63" t="s">
        <v>111</v>
      </c>
      <c r="AF818" s="63" t="s">
        <v>111</v>
      </c>
      <c r="AG818" s="63" t="s">
        <v>111</v>
      </c>
      <c r="AH818" s="63" t="s">
        <v>111</v>
      </c>
      <c r="AI818" s="63"/>
      <c r="AJ818" s="63" t="s">
        <v>5127</v>
      </c>
      <c r="AK818" s="64"/>
    </row>
    <row r="819" spans="1:37" x14ac:dyDescent="0.3">
      <c r="B819" t="s">
        <v>992</v>
      </c>
      <c r="C819" t="s">
        <v>992</v>
      </c>
      <c r="D819" t="str">
        <f>IF(A819&lt;&gt;"",A819,IF(B819&lt;&gt;"",B819,IF(C819&lt;&gt;"",C819,"")))</f>
        <v>BE150601206</v>
      </c>
      <c r="E819" t="str">
        <f>_xlfn.IFNA(VLOOKUP(D819,'Colt Inv June'!A:B,2,0),"")</f>
        <v>LVT PR BENELUX</v>
      </c>
      <c r="F819" t="s">
        <v>2321</v>
      </c>
      <c r="G819" t="s">
        <v>990</v>
      </c>
      <c r="H819" t="s">
        <v>2321</v>
      </c>
      <c r="I819" t="s">
        <v>990</v>
      </c>
      <c r="J819" s="62">
        <v>872</v>
      </c>
      <c r="K819" s="63" t="s">
        <v>111</v>
      </c>
      <c r="L819" s="63" t="s">
        <v>991</v>
      </c>
      <c r="M819" s="63" t="s">
        <v>1518</v>
      </c>
      <c r="N819" s="63" t="s">
        <v>1553</v>
      </c>
      <c r="O819" s="63" t="s">
        <v>5099</v>
      </c>
      <c r="P819" s="63" t="s">
        <v>626</v>
      </c>
      <c r="Q819" s="63" t="s">
        <v>4856</v>
      </c>
      <c r="R819" s="63" t="s">
        <v>5100</v>
      </c>
      <c r="S819" s="63" t="s">
        <v>5101</v>
      </c>
      <c r="T819" s="63" t="s">
        <v>165</v>
      </c>
      <c r="U819" s="63" t="s">
        <v>165</v>
      </c>
      <c r="V819" s="63" t="s">
        <v>5102</v>
      </c>
      <c r="W819" s="63" t="s">
        <v>129</v>
      </c>
      <c r="X819" s="63" t="s">
        <v>5103</v>
      </c>
      <c r="Y819" s="63" t="s">
        <v>2321</v>
      </c>
      <c r="Z819" s="63" t="s">
        <v>1558</v>
      </c>
      <c r="AA819" s="63" t="s">
        <v>5104</v>
      </c>
      <c r="AB819" s="63" t="s">
        <v>933</v>
      </c>
      <c r="AC819" s="63" t="s">
        <v>5105</v>
      </c>
      <c r="AD819" s="63" t="s">
        <v>3079</v>
      </c>
      <c r="AE819" s="63" t="s">
        <v>111</v>
      </c>
      <c r="AF819" s="63" t="s">
        <v>111</v>
      </c>
      <c r="AG819" s="63" t="s">
        <v>5105</v>
      </c>
      <c r="AH819" s="63" t="s">
        <v>111</v>
      </c>
      <c r="AI819" s="63"/>
      <c r="AJ819" s="63" t="s">
        <v>992</v>
      </c>
      <c r="AK819" s="64"/>
    </row>
    <row r="820" spans="1:37" x14ac:dyDescent="0.3">
      <c r="B820" t="s">
        <v>992</v>
      </c>
      <c r="D820" t="str">
        <f>IF(A820&lt;&gt;"",A820,IF(B820&lt;&gt;"",B820,IF(C820&lt;&gt;"",C820,"")))</f>
        <v>BE150601206</v>
      </c>
      <c r="E820" t="str">
        <f>_xlfn.IFNA(VLOOKUP(D820,'Colt Inv June'!A:B,2,0),"")</f>
        <v>LVT PR BENELUX</v>
      </c>
      <c r="F820" t="s">
        <v>2321</v>
      </c>
      <c r="G820" t="s">
        <v>990</v>
      </c>
      <c r="H820" t="s">
        <v>2321</v>
      </c>
      <c r="I820" t="s">
        <v>990</v>
      </c>
      <c r="J820" s="59">
        <v>873</v>
      </c>
      <c r="K820" s="60" t="s">
        <v>111</v>
      </c>
      <c r="L820" s="60" t="s">
        <v>5106</v>
      </c>
      <c r="M820" s="60" t="s">
        <v>1552</v>
      </c>
      <c r="N820" s="60" t="s">
        <v>1553</v>
      </c>
      <c r="O820" s="60" t="s">
        <v>5099</v>
      </c>
      <c r="P820" s="60" t="s">
        <v>1759</v>
      </c>
      <c r="Q820" s="60" t="s">
        <v>4856</v>
      </c>
      <c r="R820" s="60" t="s">
        <v>5100</v>
      </c>
      <c r="S820" s="60" t="s">
        <v>5101</v>
      </c>
      <c r="T820" s="60" t="s">
        <v>402</v>
      </c>
      <c r="U820" s="60" t="s">
        <v>402</v>
      </c>
      <c r="V820" s="60" t="s">
        <v>72</v>
      </c>
      <c r="W820" s="60" t="s">
        <v>402</v>
      </c>
      <c r="X820" s="60" t="s">
        <v>5103</v>
      </c>
      <c r="Y820" s="60" t="s">
        <v>2321</v>
      </c>
      <c r="Z820" s="60" t="s">
        <v>1558</v>
      </c>
      <c r="AA820" s="60" t="s">
        <v>5104</v>
      </c>
      <c r="AB820" s="60" t="s">
        <v>933</v>
      </c>
      <c r="AC820" s="60" t="s">
        <v>5105</v>
      </c>
      <c r="AD820" s="60" t="s">
        <v>3079</v>
      </c>
      <c r="AE820" s="60" t="s">
        <v>111</v>
      </c>
      <c r="AF820" s="60" t="s">
        <v>111</v>
      </c>
      <c r="AG820" s="60" t="s">
        <v>5105</v>
      </c>
      <c r="AH820" s="60" t="s">
        <v>111</v>
      </c>
      <c r="AI820" s="60"/>
      <c r="AJ820" s="60" t="s">
        <v>992</v>
      </c>
      <c r="AK820" s="61"/>
    </row>
    <row r="821" spans="1:37" x14ac:dyDescent="0.3">
      <c r="B821" t="s">
        <v>992</v>
      </c>
      <c r="D821" t="str">
        <f>IF(A821&lt;&gt;"",A821,IF(B821&lt;&gt;"",B821,IF(C821&lt;&gt;"",C821,"")))</f>
        <v>BE150601206</v>
      </c>
      <c r="E821" t="str">
        <f>_xlfn.IFNA(VLOOKUP(D821,'Colt Inv June'!A:B,2,0),"")</f>
        <v>LVT PR BENELUX</v>
      </c>
      <c r="F821" t="s">
        <v>2321</v>
      </c>
      <c r="G821" t="s">
        <v>990</v>
      </c>
      <c r="H821" t="s">
        <v>2321</v>
      </c>
      <c r="I821" t="s">
        <v>990</v>
      </c>
      <c r="J821" s="59">
        <v>1168</v>
      </c>
      <c r="K821" s="60" t="s">
        <v>111</v>
      </c>
      <c r="L821" s="60" t="s">
        <v>5106</v>
      </c>
      <c r="M821" s="60" t="s">
        <v>1552</v>
      </c>
      <c r="N821" s="60" t="s">
        <v>1553</v>
      </c>
      <c r="O821" s="60" t="s">
        <v>5099</v>
      </c>
      <c r="P821" s="60" t="s">
        <v>626</v>
      </c>
      <c r="Q821" s="60" t="s">
        <v>5959</v>
      </c>
      <c r="R821" s="60" t="s">
        <v>5960</v>
      </c>
      <c r="S821" s="60" t="s">
        <v>5961</v>
      </c>
      <c r="T821" s="60" t="s">
        <v>165</v>
      </c>
      <c r="U821" s="60" t="s">
        <v>165</v>
      </c>
      <c r="V821" s="60" t="s">
        <v>5962</v>
      </c>
      <c r="W821" s="60" t="s">
        <v>129</v>
      </c>
      <c r="X821" s="60" t="s">
        <v>5103</v>
      </c>
      <c r="Y821" s="60" t="s">
        <v>2321</v>
      </c>
      <c r="Z821" s="60" t="s">
        <v>1968</v>
      </c>
      <c r="AA821" s="60" t="s">
        <v>5963</v>
      </c>
      <c r="AB821" s="60" t="s">
        <v>933</v>
      </c>
      <c r="AC821" s="60" t="s">
        <v>5105</v>
      </c>
      <c r="AD821" s="60" t="s">
        <v>3008</v>
      </c>
      <c r="AE821" s="60" t="s">
        <v>111</v>
      </c>
      <c r="AF821" s="60" t="s">
        <v>111</v>
      </c>
      <c r="AG821" s="60" t="s">
        <v>111</v>
      </c>
      <c r="AH821" s="60" t="s">
        <v>111</v>
      </c>
      <c r="AI821" s="60"/>
      <c r="AJ821" s="60" t="s">
        <v>992</v>
      </c>
      <c r="AK821" s="61"/>
    </row>
    <row r="822" spans="1:37" x14ac:dyDescent="0.3">
      <c r="A822" t="s">
        <v>405</v>
      </c>
      <c r="B822" t="s">
        <v>405</v>
      </c>
      <c r="C822" t="s">
        <v>405</v>
      </c>
      <c r="D822" t="str">
        <f>IF(A822&lt;&gt;"",A822,IF(B822&lt;&gt;"",B822,IF(C822&lt;&gt;"",C822,"")))</f>
        <v>BRU/BRU/IA-176461</v>
      </c>
      <c r="E822" t="str">
        <f>_xlfn.IFNA(VLOOKUP(D822,'Colt Inv June'!A:B,2,0),"")</f>
        <v>EFI BELGIUM BVBA</v>
      </c>
      <c r="F822" t="s">
        <v>4479</v>
      </c>
      <c r="G822" t="s">
        <v>403</v>
      </c>
      <c r="H822" t="s">
        <v>4479</v>
      </c>
      <c r="I822" t="s">
        <v>403</v>
      </c>
      <c r="J822" s="59">
        <v>856</v>
      </c>
      <c r="K822" s="60" t="s">
        <v>111</v>
      </c>
      <c r="L822" s="60" t="s">
        <v>404</v>
      </c>
      <c r="M822" s="60" t="s">
        <v>1552</v>
      </c>
      <c r="N822" s="60" t="s">
        <v>1553</v>
      </c>
      <c r="O822" s="60" t="s">
        <v>405</v>
      </c>
      <c r="P822" s="60" t="s">
        <v>626</v>
      </c>
      <c r="Q822" s="60" t="s">
        <v>4053</v>
      </c>
      <c r="R822" s="60" t="s">
        <v>3947</v>
      </c>
      <c r="S822" s="60" t="s">
        <v>5020</v>
      </c>
      <c r="T822" s="60" t="s">
        <v>407</v>
      </c>
      <c r="U822" s="60" t="s">
        <v>111</v>
      </c>
      <c r="V822" s="60" t="s">
        <v>171</v>
      </c>
      <c r="W822" s="60" t="s">
        <v>4640</v>
      </c>
      <c r="X822" s="60" t="s">
        <v>5021</v>
      </c>
      <c r="Y822" s="60" t="s">
        <v>4479</v>
      </c>
      <c r="Z822" s="60" t="s">
        <v>1558</v>
      </c>
      <c r="AA822" s="60" t="s">
        <v>406</v>
      </c>
      <c r="AB822" s="60" t="s">
        <v>76</v>
      </c>
      <c r="AC822" s="60" t="s">
        <v>5022</v>
      </c>
      <c r="AD822" s="60" t="s">
        <v>4383</v>
      </c>
      <c r="AE822" s="60" t="s">
        <v>111</v>
      </c>
      <c r="AF822" s="60" t="s">
        <v>111</v>
      </c>
      <c r="AG822" s="60" t="s">
        <v>5022</v>
      </c>
      <c r="AH822" s="60" t="s">
        <v>111</v>
      </c>
      <c r="AI822" s="60"/>
      <c r="AJ822" s="60" t="s">
        <v>405</v>
      </c>
      <c r="AK822" s="61"/>
    </row>
    <row r="823" spans="1:37" x14ac:dyDescent="0.3">
      <c r="D823" t="str">
        <f>IF(A823&lt;&gt;"",A823,IF(B823&lt;&gt;"",B823,IF(C823&lt;&gt;"",C823,"")))</f>
        <v/>
      </c>
      <c r="E823" t="str">
        <f>_xlfn.IFNA(VLOOKUP(D823,'Colt Inv June'!A:B,2,0),"")</f>
        <v/>
      </c>
      <c r="F823" t="s">
        <v>111</v>
      </c>
      <c r="G823" t="s">
        <v>111</v>
      </c>
      <c r="H823" t="s">
        <v>2733</v>
      </c>
      <c r="I823" t="s">
        <v>446</v>
      </c>
      <c r="J823" s="59">
        <v>869</v>
      </c>
      <c r="K823" s="60" t="s">
        <v>1517</v>
      </c>
      <c r="L823" s="60" t="s">
        <v>5082</v>
      </c>
      <c r="M823" s="60" t="s">
        <v>1552</v>
      </c>
      <c r="N823" s="60" t="s">
        <v>1553</v>
      </c>
      <c r="O823" s="60" t="s">
        <v>5083</v>
      </c>
      <c r="P823" s="60" t="s">
        <v>668</v>
      </c>
      <c r="Q823" s="60" t="s">
        <v>3306</v>
      </c>
      <c r="R823" s="60" t="s">
        <v>5059</v>
      </c>
      <c r="S823" s="60" t="s">
        <v>5084</v>
      </c>
      <c r="T823" s="60" t="s">
        <v>111</v>
      </c>
      <c r="U823" s="60" t="s">
        <v>111</v>
      </c>
      <c r="V823" s="60" t="s">
        <v>72</v>
      </c>
      <c r="W823" s="60" t="s">
        <v>111</v>
      </c>
      <c r="X823" s="60" t="s">
        <v>111</v>
      </c>
      <c r="Y823" s="60" t="s">
        <v>2733</v>
      </c>
      <c r="Z823" s="60" t="s">
        <v>1558</v>
      </c>
      <c r="AA823" s="60" t="s">
        <v>1325</v>
      </c>
      <c r="AB823" s="60" t="s">
        <v>632</v>
      </c>
      <c r="AC823" s="60" t="s">
        <v>5085</v>
      </c>
      <c r="AD823" s="60" t="s">
        <v>3421</v>
      </c>
      <c r="AE823" s="60" t="s">
        <v>111</v>
      </c>
      <c r="AF823" s="60" t="s">
        <v>111</v>
      </c>
      <c r="AG823" s="60" t="s">
        <v>5085</v>
      </c>
      <c r="AH823" s="60" t="s">
        <v>111</v>
      </c>
      <c r="AI823" s="60"/>
      <c r="AJ823" s="60" t="s">
        <v>5083</v>
      </c>
      <c r="AK823" s="61"/>
    </row>
    <row r="824" spans="1:37" x14ac:dyDescent="0.3">
      <c r="C824" t="s">
        <v>1108</v>
      </c>
      <c r="D824" t="str">
        <f>IF(A824&lt;&gt;"",A824,IF(B824&lt;&gt;"",B824,IF(C824&lt;&gt;"",C824,"")))</f>
        <v>BE150901575</v>
      </c>
      <c r="E824" t="str">
        <f>_xlfn.IFNA(VLOOKUP(D824,'Colt Inv June'!A:B,2,0),"")</f>
        <v>COMPUTER PROFILE</v>
      </c>
      <c r="F824" t="s">
        <v>1519</v>
      </c>
      <c r="G824" t="s">
        <v>452</v>
      </c>
      <c r="H824" t="s">
        <v>1519</v>
      </c>
      <c r="I824" t="s">
        <v>64</v>
      </c>
      <c r="J824" s="59">
        <v>885</v>
      </c>
      <c r="K824" s="60" t="s">
        <v>1551</v>
      </c>
      <c r="L824" s="60" t="s">
        <v>1107</v>
      </c>
      <c r="M824" s="60" t="s">
        <v>1552</v>
      </c>
      <c r="N824" s="60" t="s">
        <v>1553</v>
      </c>
      <c r="O824" s="60" t="s">
        <v>5153</v>
      </c>
      <c r="P824" s="60" t="s">
        <v>626</v>
      </c>
      <c r="Q824" s="60" t="s">
        <v>5154</v>
      </c>
      <c r="R824" s="60" t="s">
        <v>111</v>
      </c>
      <c r="S824" s="60" t="s">
        <v>111</v>
      </c>
      <c r="T824" s="60" t="s">
        <v>111</v>
      </c>
      <c r="U824" s="60" t="s">
        <v>111</v>
      </c>
      <c r="V824" s="60" t="s">
        <v>72</v>
      </c>
      <c r="W824" s="60" t="s">
        <v>111</v>
      </c>
      <c r="X824" s="60" t="s">
        <v>5155</v>
      </c>
      <c r="Y824" s="60" t="s">
        <v>1519</v>
      </c>
      <c r="Z824" s="60" t="s">
        <v>1558</v>
      </c>
      <c r="AA824" s="60" t="s">
        <v>70</v>
      </c>
      <c r="AB824" s="60" t="s">
        <v>76</v>
      </c>
      <c r="AC824" s="60" t="s">
        <v>1912</v>
      </c>
      <c r="AD824" s="60" t="s">
        <v>5156</v>
      </c>
      <c r="AE824" s="60" t="s">
        <v>111</v>
      </c>
      <c r="AF824" s="60" t="s">
        <v>111</v>
      </c>
      <c r="AG824" s="60" t="s">
        <v>1912</v>
      </c>
      <c r="AH824" s="60" t="s">
        <v>111</v>
      </c>
      <c r="AI824" s="60"/>
      <c r="AJ824" s="60" t="s">
        <v>5153</v>
      </c>
      <c r="AK824" s="61"/>
    </row>
    <row r="825" spans="1:37" x14ac:dyDescent="0.3">
      <c r="A825" t="s">
        <v>728</v>
      </c>
      <c r="B825" t="s">
        <v>728</v>
      </c>
      <c r="C825" t="s">
        <v>728</v>
      </c>
      <c r="D825" t="str">
        <f>IF(A825&lt;&gt;"",A825,IF(B825&lt;&gt;"",B825,IF(C825&lt;&gt;"",C825,"")))</f>
        <v>BRU/BRU/IA-176883</v>
      </c>
      <c r="E825" t="str">
        <f>_xlfn.IFNA(VLOOKUP(D825,'Colt Inv June'!A:B,2,0),"")</f>
        <v>BUROTEL BELGIUM</v>
      </c>
      <c r="F825" t="s">
        <v>4910</v>
      </c>
      <c r="G825" t="s">
        <v>719</v>
      </c>
      <c r="H825" t="s">
        <v>4910</v>
      </c>
      <c r="I825" t="s">
        <v>719</v>
      </c>
      <c r="J825" s="62">
        <v>1366</v>
      </c>
      <c r="K825" s="63" t="s">
        <v>1517</v>
      </c>
      <c r="L825" s="63" t="s">
        <v>727</v>
      </c>
      <c r="M825" s="63" t="s">
        <v>1552</v>
      </c>
      <c r="N825" s="63" t="s">
        <v>1553</v>
      </c>
      <c r="O825" s="63" t="s">
        <v>728</v>
      </c>
      <c r="P825" s="63" t="s">
        <v>668</v>
      </c>
      <c r="Q825" s="63" t="s">
        <v>6469</v>
      </c>
      <c r="R825" s="63" t="s">
        <v>6470</v>
      </c>
      <c r="S825" s="63" t="s">
        <v>111</v>
      </c>
      <c r="T825" s="63" t="s">
        <v>111</v>
      </c>
      <c r="U825" s="63" t="s">
        <v>111</v>
      </c>
      <c r="V825" s="63" t="s">
        <v>184</v>
      </c>
      <c r="W825" s="63" t="s">
        <v>111</v>
      </c>
      <c r="X825" s="63" t="s">
        <v>4909</v>
      </c>
      <c r="Y825" s="63" t="s">
        <v>4910</v>
      </c>
      <c r="Z825" s="63" t="s">
        <v>1558</v>
      </c>
      <c r="AA825" s="63" t="s">
        <v>4911</v>
      </c>
      <c r="AB825" s="63" t="s">
        <v>632</v>
      </c>
      <c r="AC825" s="63" t="s">
        <v>6471</v>
      </c>
      <c r="AD825" s="63" t="s">
        <v>6472</v>
      </c>
      <c r="AE825" s="63" t="s">
        <v>111</v>
      </c>
      <c r="AF825" s="63" t="s">
        <v>111</v>
      </c>
      <c r="AG825" s="63" t="s">
        <v>4281</v>
      </c>
      <c r="AH825" s="63" t="s">
        <v>111</v>
      </c>
      <c r="AI825" s="63"/>
      <c r="AJ825" s="63" t="s">
        <v>728</v>
      </c>
      <c r="AK825" s="64"/>
    </row>
    <row r="826" spans="1:37" x14ac:dyDescent="0.3">
      <c r="B826" t="s">
        <v>1105</v>
      </c>
      <c r="C826" t="s">
        <v>1105</v>
      </c>
      <c r="D826" t="str">
        <f>IF(A826&lt;&gt;"",A826,IF(B826&lt;&gt;"",B826,IF(C826&lt;&gt;"",C826,"")))</f>
        <v>BE150600453</v>
      </c>
      <c r="E826" t="str">
        <f>_xlfn.IFNA(VLOOKUP(D826,'Colt Inv June'!A:B,2,0),"")</f>
        <v>ESCAUX</v>
      </c>
      <c r="F826" t="s">
        <v>1519</v>
      </c>
      <c r="G826" t="s">
        <v>64</v>
      </c>
      <c r="H826" t="s">
        <v>1519</v>
      </c>
      <c r="I826" t="s">
        <v>64</v>
      </c>
      <c r="J826" s="62">
        <v>1021</v>
      </c>
      <c r="K826" s="63" t="s">
        <v>1551</v>
      </c>
      <c r="L826" s="63" t="s">
        <v>1104</v>
      </c>
      <c r="M826" s="63" t="s">
        <v>1552</v>
      </c>
      <c r="N826" s="63" t="s">
        <v>1553</v>
      </c>
      <c r="O826" s="63" t="s">
        <v>5609</v>
      </c>
      <c r="P826" s="63" t="s">
        <v>3029</v>
      </c>
      <c r="Q826" s="63" t="s">
        <v>5610</v>
      </c>
      <c r="R826" s="63" t="s">
        <v>1909</v>
      </c>
      <c r="S826" s="63" t="s">
        <v>1910</v>
      </c>
      <c r="T826" s="63" t="s">
        <v>111</v>
      </c>
      <c r="U826" s="63" t="s">
        <v>111</v>
      </c>
      <c r="V826" s="63" t="s">
        <v>225</v>
      </c>
      <c r="W826" s="63" t="s">
        <v>111</v>
      </c>
      <c r="X826" s="63" t="s">
        <v>5611</v>
      </c>
      <c r="Y826" s="63" t="s">
        <v>1519</v>
      </c>
      <c r="Z826" s="63" t="s">
        <v>1674</v>
      </c>
      <c r="AA826" s="63" t="s">
        <v>111</v>
      </c>
      <c r="AB826" s="63" t="s">
        <v>5437</v>
      </c>
      <c r="AC826" s="63" t="s">
        <v>4764</v>
      </c>
      <c r="AD826" s="63" t="s">
        <v>402</v>
      </c>
      <c r="AE826" s="63" t="s">
        <v>111</v>
      </c>
      <c r="AF826" s="63" t="s">
        <v>111</v>
      </c>
      <c r="AG826" s="63" t="s">
        <v>4764</v>
      </c>
      <c r="AH826" s="63" t="s">
        <v>111</v>
      </c>
      <c r="AI826" s="63"/>
      <c r="AJ826" s="63" t="s">
        <v>1105</v>
      </c>
      <c r="AK826" s="64"/>
    </row>
    <row r="827" spans="1:37" x14ac:dyDescent="0.3">
      <c r="D827" t="str">
        <f>IF(A827&lt;&gt;"",A827,IF(B827&lt;&gt;"",B827,IF(C827&lt;&gt;"",C827,"")))</f>
        <v/>
      </c>
      <c r="E827" t="str">
        <f>_xlfn.IFNA(VLOOKUP(D827,'Colt Inv June'!A:B,2,0),"")</f>
        <v/>
      </c>
      <c r="F827" t="s">
        <v>111</v>
      </c>
      <c r="G827" t="s">
        <v>111</v>
      </c>
      <c r="H827" t="s">
        <v>5014</v>
      </c>
      <c r="I827" t="s">
        <v>664</v>
      </c>
      <c r="J827" s="59">
        <v>854</v>
      </c>
      <c r="K827" s="60" t="s">
        <v>111</v>
      </c>
      <c r="L827" s="60" t="s">
        <v>5011</v>
      </c>
      <c r="M827" s="60" t="s">
        <v>1552</v>
      </c>
      <c r="N827" s="60" t="s">
        <v>1553</v>
      </c>
      <c r="O827" s="60" t="s">
        <v>5012</v>
      </c>
      <c r="P827" s="60" t="s">
        <v>626</v>
      </c>
      <c r="Q827" s="60" t="s">
        <v>2948</v>
      </c>
      <c r="R827" s="60" t="s">
        <v>111</v>
      </c>
      <c r="S827" s="60" t="s">
        <v>111</v>
      </c>
      <c r="T827" s="60" t="s">
        <v>331</v>
      </c>
      <c r="U827" s="60" t="s">
        <v>72</v>
      </c>
      <c r="V827" s="60" t="s">
        <v>72</v>
      </c>
      <c r="W827" s="60" t="s">
        <v>943</v>
      </c>
      <c r="X827" s="60" t="s">
        <v>5013</v>
      </c>
      <c r="Y827" s="60" t="s">
        <v>5014</v>
      </c>
      <c r="Z827" s="60" t="s">
        <v>1558</v>
      </c>
      <c r="AA827" s="60" t="s">
        <v>5015</v>
      </c>
      <c r="AB827" s="60" t="s">
        <v>76</v>
      </c>
      <c r="AC827" s="60" t="s">
        <v>4764</v>
      </c>
      <c r="AD827" s="60" t="s">
        <v>5016</v>
      </c>
      <c r="AE827" s="60" t="s">
        <v>111</v>
      </c>
      <c r="AF827" s="60" t="s">
        <v>111</v>
      </c>
      <c r="AG827" s="60" t="s">
        <v>4764</v>
      </c>
      <c r="AH827" s="60" t="s">
        <v>111</v>
      </c>
      <c r="AI827" s="60"/>
      <c r="AJ827" s="60" t="s">
        <v>5012</v>
      </c>
      <c r="AK827" s="61"/>
    </row>
    <row r="828" spans="1:37" x14ac:dyDescent="0.3">
      <c r="D828" t="str">
        <f>IF(A828&lt;&gt;"",A828,IF(B828&lt;&gt;"",B828,IF(C828&lt;&gt;"",C828,"")))</f>
        <v/>
      </c>
      <c r="E828" t="str">
        <f>_xlfn.IFNA(VLOOKUP(D828,'Colt Inv June'!A:B,2,0),"")</f>
        <v/>
      </c>
      <c r="F828" t="s">
        <v>111</v>
      </c>
      <c r="G828" t="s">
        <v>111</v>
      </c>
      <c r="H828" t="s">
        <v>5137</v>
      </c>
      <c r="I828" t="s">
        <v>297</v>
      </c>
      <c r="J828" s="62">
        <v>881</v>
      </c>
      <c r="K828" s="63" t="s">
        <v>111</v>
      </c>
      <c r="L828" s="63" t="s">
        <v>5131</v>
      </c>
      <c r="M828" s="63" t="s">
        <v>1518</v>
      </c>
      <c r="N828" s="63" t="s">
        <v>1553</v>
      </c>
      <c r="O828" s="63" t="s">
        <v>5132</v>
      </c>
      <c r="P828" s="63" t="s">
        <v>668</v>
      </c>
      <c r="Q828" s="63" t="s">
        <v>5133</v>
      </c>
      <c r="R828" s="63" t="s">
        <v>5134</v>
      </c>
      <c r="S828" s="63" t="s">
        <v>5135</v>
      </c>
      <c r="T828" s="63" t="s">
        <v>111</v>
      </c>
      <c r="U828" s="63" t="s">
        <v>111</v>
      </c>
      <c r="V828" s="63" t="s">
        <v>72</v>
      </c>
      <c r="W828" s="63" t="s">
        <v>111</v>
      </c>
      <c r="X828" s="63" t="s">
        <v>5136</v>
      </c>
      <c r="Y828" s="63" t="s">
        <v>5137</v>
      </c>
      <c r="Z828" s="63" t="s">
        <v>1558</v>
      </c>
      <c r="AA828" s="63" t="s">
        <v>5138</v>
      </c>
      <c r="AB828" s="63" t="s">
        <v>632</v>
      </c>
      <c r="AC828" s="63" t="s">
        <v>1912</v>
      </c>
      <c r="AD828" s="63" t="s">
        <v>5139</v>
      </c>
      <c r="AE828" s="63" t="s">
        <v>111</v>
      </c>
      <c r="AF828" s="63" t="s">
        <v>111</v>
      </c>
      <c r="AG828" s="63" t="s">
        <v>1912</v>
      </c>
      <c r="AH828" s="63" t="s">
        <v>111</v>
      </c>
      <c r="AI828" s="63"/>
      <c r="AJ828" s="63" t="s">
        <v>5132</v>
      </c>
      <c r="AK828" s="64"/>
    </row>
    <row r="829" spans="1:37" x14ac:dyDescent="0.3">
      <c r="D829" t="str">
        <f>IF(A829&lt;&gt;"",A829,IF(B829&lt;&gt;"",B829,IF(C829&lt;&gt;"",C829,"")))</f>
        <v/>
      </c>
      <c r="E829" t="str">
        <f>_xlfn.IFNA(VLOOKUP(D829,'Colt Inv June'!A:B,2,0),"")</f>
        <v/>
      </c>
      <c r="F829" t="s">
        <v>111</v>
      </c>
      <c r="G829" t="s">
        <v>111</v>
      </c>
      <c r="H829" t="s">
        <v>4468</v>
      </c>
      <c r="I829" t="s">
        <v>297</v>
      </c>
      <c r="J829" s="59">
        <v>1208</v>
      </c>
      <c r="K829" s="60" t="s">
        <v>111</v>
      </c>
      <c r="L829" s="60" t="s">
        <v>5131</v>
      </c>
      <c r="M829" s="60" t="s">
        <v>1552</v>
      </c>
      <c r="N829" s="60" t="s">
        <v>1553</v>
      </c>
      <c r="O829" s="60" t="s">
        <v>5132</v>
      </c>
      <c r="P829" s="60" t="s">
        <v>668</v>
      </c>
      <c r="Q829" s="60" t="s">
        <v>5133</v>
      </c>
      <c r="R829" s="60" t="s">
        <v>5585</v>
      </c>
      <c r="S829" s="60" t="s">
        <v>6087</v>
      </c>
      <c r="T829" s="60" t="s">
        <v>111</v>
      </c>
      <c r="U829" s="60" t="s">
        <v>111</v>
      </c>
      <c r="V829" s="60" t="s">
        <v>72</v>
      </c>
      <c r="W829" s="60" t="s">
        <v>111</v>
      </c>
      <c r="X829" s="60" t="s">
        <v>5136</v>
      </c>
      <c r="Y829" s="60" t="s">
        <v>4468</v>
      </c>
      <c r="Z829" s="60" t="s">
        <v>1558</v>
      </c>
      <c r="AA829" s="60" t="s">
        <v>4470</v>
      </c>
      <c r="AB829" s="60" t="s">
        <v>632</v>
      </c>
      <c r="AC829" s="60" t="s">
        <v>1912</v>
      </c>
      <c r="AD829" s="60" t="s">
        <v>5139</v>
      </c>
      <c r="AE829" s="60" t="s">
        <v>111</v>
      </c>
      <c r="AF829" s="60" t="s">
        <v>111</v>
      </c>
      <c r="AG829" s="60" t="s">
        <v>1912</v>
      </c>
      <c r="AH829" s="60" t="s">
        <v>111</v>
      </c>
      <c r="AI829" s="60"/>
      <c r="AJ829" s="60" t="s">
        <v>5132</v>
      </c>
      <c r="AK829" s="61"/>
    </row>
    <row r="830" spans="1:37" x14ac:dyDescent="0.3">
      <c r="A830" t="s">
        <v>409</v>
      </c>
      <c r="B830" t="s">
        <v>409</v>
      </c>
      <c r="C830" t="s">
        <v>409</v>
      </c>
      <c r="D830" t="str">
        <f>IF(A830&lt;&gt;"",A830,IF(B830&lt;&gt;"",B830,IF(C830&lt;&gt;"",C830,"")))</f>
        <v>BRU/BRU/IA-177738</v>
      </c>
      <c r="E830" t="str">
        <f>_xlfn.IFNA(VLOOKUP(D830,'Colt Inv June'!A:B,2,0),"")</f>
        <v>INTER PARTNER ASSISTANCE</v>
      </c>
      <c r="F830" t="s">
        <v>5137</v>
      </c>
      <c r="G830" t="s">
        <v>297</v>
      </c>
      <c r="H830" t="s">
        <v>5137</v>
      </c>
      <c r="I830" t="s">
        <v>297</v>
      </c>
      <c r="J830" s="62">
        <v>888</v>
      </c>
      <c r="K830" s="63" t="s">
        <v>111</v>
      </c>
      <c r="L830" s="63" t="s">
        <v>408</v>
      </c>
      <c r="M830" s="63" t="s">
        <v>1518</v>
      </c>
      <c r="N830" s="63" t="s">
        <v>1553</v>
      </c>
      <c r="O830" s="63" t="s">
        <v>409</v>
      </c>
      <c r="P830" s="63" t="s">
        <v>626</v>
      </c>
      <c r="Q830" s="63" t="s">
        <v>4736</v>
      </c>
      <c r="R830" s="63" t="s">
        <v>5164</v>
      </c>
      <c r="S830" s="63" t="s">
        <v>5165</v>
      </c>
      <c r="T830" s="63" t="s">
        <v>111</v>
      </c>
      <c r="U830" s="63" t="s">
        <v>111</v>
      </c>
      <c r="V830" s="63" t="s">
        <v>410</v>
      </c>
      <c r="W830" s="63" t="s">
        <v>71</v>
      </c>
      <c r="X830" s="63" t="s">
        <v>111</v>
      </c>
      <c r="Y830" s="63" t="s">
        <v>5137</v>
      </c>
      <c r="Z830" s="63" t="s">
        <v>1558</v>
      </c>
      <c r="AA830" s="63" t="s">
        <v>5138</v>
      </c>
      <c r="AB830" s="63" t="s">
        <v>76</v>
      </c>
      <c r="AC830" s="63" t="s">
        <v>1912</v>
      </c>
      <c r="AD830" s="63" t="s">
        <v>5139</v>
      </c>
      <c r="AE830" s="63" t="s">
        <v>111</v>
      </c>
      <c r="AF830" s="63" t="s">
        <v>111</v>
      </c>
      <c r="AG830" s="63" t="s">
        <v>1912</v>
      </c>
      <c r="AH830" s="63" t="s">
        <v>111</v>
      </c>
      <c r="AI830" s="63"/>
      <c r="AJ830" s="63" t="s">
        <v>409</v>
      </c>
      <c r="AK830" s="64"/>
    </row>
    <row r="831" spans="1:37" x14ac:dyDescent="0.3">
      <c r="A831" t="s">
        <v>409</v>
      </c>
      <c r="B831" t="s">
        <v>409</v>
      </c>
      <c r="D831" t="str">
        <f>IF(A831&lt;&gt;"",A831,IF(B831&lt;&gt;"",B831,IF(C831&lt;&gt;"",C831,"")))</f>
        <v>BRU/BRU/IA-177738</v>
      </c>
      <c r="E831" t="str">
        <f>_xlfn.IFNA(VLOOKUP(D831,'Colt Inv June'!A:B,2,0),"")</f>
        <v>INTER PARTNER ASSISTANCE</v>
      </c>
      <c r="F831" t="s">
        <v>4468</v>
      </c>
      <c r="G831" t="s">
        <v>297</v>
      </c>
      <c r="H831" t="s">
        <v>4468</v>
      </c>
      <c r="I831" t="s">
        <v>297</v>
      </c>
      <c r="J831" s="62">
        <v>1209</v>
      </c>
      <c r="K831" s="63" t="s">
        <v>111</v>
      </c>
      <c r="L831" s="63" t="s">
        <v>6088</v>
      </c>
      <c r="M831" s="63" t="s">
        <v>1552</v>
      </c>
      <c r="N831" s="63" t="s">
        <v>1553</v>
      </c>
      <c r="O831" s="63" t="s">
        <v>409</v>
      </c>
      <c r="P831" s="63" t="s">
        <v>626</v>
      </c>
      <c r="Q831" s="63" t="s">
        <v>4736</v>
      </c>
      <c r="R831" s="63" t="s">
        <v>6089</v>
      </c>
      <c r="S831" s="63" t="s">
        <v>6090</v>
      </c>
      <c r="T831" s="63" t="s">
        <v>111</v>
      </c>
      <c r="U831" s="63" t="s">
        <v>111</v>
      </c>
      <c r="V831" s="63" t="s">
        <v>410</v>
      </c>
      <c r="W831" s="63" t="s">
        <v>72</v>
      </c>
      <c r="X831" s="63" t="s">
        <v>111</v>
      </c>
      <c r="Y831" s="63" t="s">
        <v>4468</v>
      </c>
      <c r="Z831" s="63" t="s">
        <v>1558</v>
      </c>
      <c r="AA831" s="63" t="s">
        <v>4470</v>
      </c>
      <c r="AB831" s="63" t="s">
        <v>76</v>
      </c>
      <c r="AC831" s="63" t="s">
        <v>1912</v>
      </c>
      <c r="AD831" s="63" t="s">
        <v>5139</v>
      </c>
      <c r="AE831" s="63" t="s">
        <v>111</v>
      </c>
      <c r="AF831" s="63" t="s">
        <v>111</v>
      </c>
      <c r="AG831" s="63" t="s">
        <v>1912</v>
      </c>
      <c r="AH831" s="63" t="s">
        <v>111</v>
      </c>
      <c r="AI831" s="63"/>
      <c r="AJ831" s="63" t="s">
        <v>409</v>
      </c>
      <c r="AK831" s="64"/>
    </row>
    <row r="832" spans="1:37" x14ac:dyDescent="0.3">
      <c r="A832" t="s">
        <v>731</v>
      </c>
      <c r="B832" t="s">
        <v>731</v>
      </c>
      <c r="C832" t="s">
        <v>731</v>
      </c>
      <c r="D832" t="str">
        <f>IF(A832&lt;&gt;"",A832,IF(B832&lt;&gt;"",B832,IF(C832&lt;&gt;"",C832,"")))</f>
        <v>BRU/BRU/IA-177947</v>
      </c>
      <c r="E832" t="str">
        <f>_xlfn.IFNA(VLOOKUP(D832,'Colt Inv June'!A:B,2,0),"")</f>
        <v>GEVELE NV</v>
      </c>
      <c r="F832" t="s">
        <v>5014</v>
      </c>
      <c r="G832" t="s">
        <v>664</v>
      </c>
      <c r="H832" t="s">
        <v>5014</v>
      </c>
      <c r="I832" t="s">
        <v>664</v>
      </c>
      <c r="J832" s="59">
        <v>898</v>
      </c>
      <c r="K832" s="60" t="s">
        <v>1551</v>
      </c>
      <c r="L832" s="60" t="s">
        <v>730</v>
      </c>
      <c r="M832" s="60" t="s">
        <v>1552</v>
      </c>
      <c r="N832" s="60" t="s">
        <v>1553</v>
      </c>
      <c r="O832" s="60" t="s">
        <v>731</v>
      </c>
      <c r="P832" s="60" t="s">
        <v>668</v>
      </c>
      <c r="Q832" s="60" t="s">
        <v>5193</v>
      </c>
      <c r="R832" s="60" t="s">
        <v>5184</v>
      </c>
      <c r="S832" s="60" t="s">
        <v>5184</v>
      </c>
      <c r="T832" s="60" t="s">
        <v>111</v>
      </c>
      <c r="U832" s="60" t="s">
        <v>111</v>
      </c>
      <c r="V832" s="60" t="s">
        <v>234</v>
      </c>
      <c r="W832" s="60" t="s">
        <v>2227</v>
      </c>
      <c r="X832" s="60" t="s">
        <v>111</v>
      </c>
      <c r="Y832" s="60" t="s">
        <v>5014</v>
      </c>
      <c r="Z832" s="60" t="s">
        <v>1558</v>
      </c>
      <c r="AA832" s="60" t="s">
        <v>5015</v>
      </c>
      <c r="AB832" s="60" t="s">
        <v>632</v>
      </c>
      <c r="AC832" s="60" t="s">
        <v>4281</v>
      </c>
      <c r="AD832" s="60" t="s">
        <v>72</v>
      </c>
      <c r="AE832" s="60" t="s">
        <v>111</v>
      </c>
      <c r="AF832" s="60" t="s">
        <v>111</v>
      </c>
      <c r="AG832" s="60" t="s">
        <v>4281</v>
      </c>
      <c r="AH832" s="60" t="s">
        <v>111</v>
      </c>
      <c r="AI832" s="60"/>
      <c r="AJ832" s="60" t="s">
        <v>731</v>
      </c>
      <c r="AK832" s="61"/>
    </row>
    <row r="833" spans="1:37" x14ac:dyDescent="0.3">
      <c r="A833" t="s">
        <v>733</v>
      </c>
      <c r="B833" t="s">
        <v>733</v>
      </c>
      <c r="C833" t="s">
        <v>733</v>
      </c>
      <c r="D833" t="str">
        <f>IF(A833&lt;&gt;"",A833,IF(B833&lt;&gt;"",B833,IF(C833&lt;&gt;"",C833,"")))</f>
        <v>BRU/BRU/IA-177968</v>
      </c>
      <c r="E833" t="str">
        <f>_xlfn.IFNA(VLOOKUP(D833,'Colt Inv June'!A:B,2,0),"")</f>
        <v>GEVELE NV</v>
      </c>
      <c r="F833" t="s">
        <v>5014</v>
      </c>
      <c r="G833" t="s">
        <v>664</v>
      </c>
      <c r="H833" t="s">
        <v>5014</v>
      </c>
      <c r="I833" t="s">
        <v>664</v>
      </c>
      <c r="J833" s="62">
        <v>897</v>
      </c>
      <c r="K833" s="63" t="s">
        <v>1551</v>
      </c>
      <c r="L833" s="63" t="s">
        <v>732</v>
      </c>
      <c r="M833" s="63" t="s">
        <v>1552</v>
      </c>
      <c r="N833" s="63" t="s">
        <v>1553</v>
      </c>
      <c r="O833" s="63" t="s">
        <v>733</v>
      </c>
      <c r="P833" s="63" t="s">
        <v>668</v>
      </c>
      <c r="Q833" s="63" t="s">
        <v>5193</v>
      </c>
      <c r="R833" s="63" t="s">
        <v>5184</v>
      </c>
      <c r="S833" s="63" t="s">
        <v>5184</v>
      </c>
      <c r="T833" s="63" t="s">
        <v>442</v>
      </c>
      <c r="U833" s="63" t="s">
        <v>943</v>
      </c>
      <c r="V833" s="63" t="s">
        <v>734</v>
      </c>
      <c r="W833" s="63" t="s">
        <v>2762</v>
      </c>
      <c r="X833" s="63" t="s">
        <v>111</v>
      </c>
      <c r="Y833" s="63" t="s">
        <v>5014</v>
      </c>
      <c r="Z833" s="63" t="s">
        <v>1558</v>
      </c>
      <c r="AA833" s="63" t="s">
        <v>5015</v>
      </c>
      <c r="AB833" s="63" t="s">
        <v>632</v>
      </c>
      <c r="AC833" s="63" t="s">
        <v>4281</v>
      </c>
      <c r="AD833" s="63" t="s">
        <v>72</v>
      </c>
      <c r="AE833" s="63" t="s">
        <v>111</v>
      </c>
      <c r="AF833" s="63" t="s">
        <v>111</v>
      </c>
      <c r="AG833" s="63" t="s">
        <v>4281</v>
      </c>
      <c r="AH833" s="63" t="s">
        <v>111</v>
      </c>
      <c r="AI833" s="63"/>
      <c r="AJ833" s="63" t="s">
        <v>733</v>
      </c>
      <c r="AK833" s="64"/>
    </row>
    <row r="834" spans="1:37" x14ac:dyDescent="0.3">
      <c r="A834" t="s">
        <v>413</v>
      </c>
      <c r="B834" t="s">
        <v>413</v>
      </c>
      <c r="C834" t="s">
        <v>413</v>
      </c>
      <c r="D834" t="str">
        <f>IF(A834&lt;&gt;"",A834,IF(B834&lt;&gt;"",B834,IF(C834&lt;&gt;"",C834,"")))</f>
        <v>BRU/BRU/IA-177973</v>
      </c>
      <c r="E834" t="str">
        <f>_xlfn.IFNA(VLOOKUP(D834,'Colt Inv June'!A:B,2,0),"")</f>
        <v>BERLAYMONT 2000</v>
      </c>
      <c r="F834" t="s">
        <v>5160</v>
      </c>
      <c r="G834" t="s">
        <v>411</v>
      </c>
      <c r="H834" t="s">
        <v>5160</v>
      </c>
      <c r="I834" t="s">
        <v>411</v>
      </c>
      <c r="J834" s="62">
        <v>886</v>
      </c>
      <c r="K834" s="63" t="s">
        <v>111</v>
      </c>
      <c r="L834" s="63" t="s">
        <v>412</v>
      </c>
      <c r="M834" s="63" t="s">
        <v>1552</v>
      </c>
      <c r="N834" s="63" t="s">
        <v>1553</v>
      </c>
      <c r="O834" s="63" t="s">
        <v>413</v>
      </c>
      <c r="P834" s="63" t="s">
        <v>626</v>
      </c>
      <c r="Q834" s="63" t="s">
        <v>5157</v>
      </c>
      <c r="R834" s="63" t="s">
        <v>5158</v>
      </c>
      <c r="S834" s="63" t="s">
        <v>5159</v>
      </c>
      <c r="T834" s="63" t="s">
        <v>143</v>
      </c>
      <c r="U834" s="63" t="s">
        <v>143</v>
      </c>
      <c r="V834" s="63" t="s">
        <v>86</v>
      </c>
      <c r="W834" s="63" t="s">
        <v>4640</v>
      </c>
      <c r="X834" s="63" t="s">
        <v>111</v>
      </c>
      <c r="Y834" s="63" t="s">
        <v>5160</v>
      </c>
      <c r="Z834" s="63" t="s">
        <v>1558</v>
      </c>
      <c r="AA834" s="63" t="s">
        <v>414</v>
      </c>
      <c r="AB834" s="63" t="s">
        <v>76</v>
      </c>
      <c r="AC834" s="63" t="s">
        <v>5161</v>
      </c>
      <c r="AD834" s="63" t="s">
        <v>2952</v>
      </c>
      <c r="AE834" s="63" t="s">
        <v>111</v>
      </c>
      <c r="AF834" s="63" t="s">
        <v>111</v>
      </c>
      <c r="AG834" s="63" t="s">
        <v>5161</v>
      </c>
      <c r="AH834" s="63" t="s">
        <v>111</v>
      </c>
      <c r="AI834" s="63"/>
      <c r="AJ834" s="63" t="s">
        <v>413</v>
      </c>
      <c r="AK834" s="64"/>
    </row>
    <row r="835" spans="1:37" x14ac:dyDescent="0.3">
      <c r="A835" t="s">
        <v>736</v>
      </c>
      <c r="B835" t="s">
        <v>736</v>
      </c>
      <c r="C835" t="s">
        <v>736</v>
      </c>
      <c r="D835" t="str">
        <f>IF(A835&lt;&gt;"",A835,IF(B835&lt;&gt;"",B835,IF(C835&lt;&gt;"",C835,"")))</f>
        <v>BRU/BRU/IA-178011</v>
      </c>
      <c r="E835" t="str">
        <f>_xlfn.IFNA(VLOOKUP(D835,'Colt Inv June'!A:B,2,0),"")</f>
        <v>GEVELE NV</v>
      </c>
      <c r="F835" t="s">
        <v>5014</v>
      </c>
      <c r="G835" t="s">
        <v>664</v>
      </c>
      <c r="H835" t="s">
        <v>5014</v>
      </c>
      <c r="I835" t="s">
        <v>664</v>
      </c>
      <c r="J835" s="62">
        <v>895</v>
      </c>
      <c r="K835" s="63" t="s">
        <v>111</v>
      </c>
      <c r="L835" s="63" t="s">
        <v>735</v>
      </c>
      <c r="M835" s="63" t="s">
        <v>1552</v>
      </c>
      <c r="N835" s="63" t="s">
        <v>1553</v>
      </c>
      <c r="O835" s="63" t="s">
        <v>736</v>
      </c>
      <c r="P835" s="63" t="s">
        <v>668</v>
      </c>
      <c r="Q835" s="63" t="s">
        <v>5183</v>
      </c>
      <c r="R835" s="63" t="s">
        <v>5184</v>
      </c>
      <c r="S835" s="63" t="s">
        <v>5184</v>
      </c>
      <c r="T835" s="63" t="s">
        <v>673</v>
      </c>
      <c r="U835" s="63" t="s">
        <v>443</v>
      </c>
      <c r="V835" s="63" t="s">
        <v>737</v>
      </c>
      <c r="W835" s="63" t="s">
        <v>5185</v>
      </c>
      <c r="X835" s="63" t="s">
        <v>111</v>
      </c>
      <c r="Y835" s="63" t="s">
        <v>5014</v>
      </c>
      <c r="Z835" s="63" t="s">
        <v>1558</v>
      </c>
      <c r="AA835" s="63" t="s">
        <v>5015</v>
      </c>
      <c r="AB835" s="63" t="s">
        <v>632</v>
      </c>
      <c r="AC835" s="63" t="s">
        <v>5186</v>
      </c>
      <c r="AD835" s="63" t="s">
        <v>3079</v>
      </c>
      <c r="AE835" s="63" t="s">
        <v>111</v>
      </c>
      <c r="AF835" s="63" t="s">
        <v>111</v>
      </c>
      <c r="AG835" s="63" t="s">
        <v>5186</v>
      </c>
      <c r="AH835" s="63" t="s">
        <v>111</v>
      </c>
      <c r="AI835" s="63"/>
      <c r="AJ835" s="63" t="s">
        <v>736</v>
      </c>
      <c r="AK835" s="64"/>
    </row>
    <row r="836" spans="1:37" x14ac:dyDescent="0.3">
      <c r="A836" t="s">
        <v>417</v>
      </c>
      <c r="B836" t="s">
        <v>417</v>
      </c>
      <c r="C836" t="s">
        <v>417</v>
      </c>
      <c r="D836" t="str">
        <f>IF(A836&lt;&gt;"",A836,IF(B836&lt;&gt;"",B836,IF(C836&lt;&gt;"",C836,"")))</f>
        <v>BRU/BRU/IA-178031</v>
      </c>
      <c r="E836" t="str">
        <f>_xlfn.IFNA(VLOOKUP(D836,'Colt Inv June'!A:B,2,0),"")</f>
        <v>AKKANTO SA</v>
      </c>
      <c r="F836" t="s">
        <v>4365</v>
      </c>
      <c r="G836" t="s">
        <v>415</v>
      </c>
      <c r="H836" t="s">
        <v>4365</v>
      </c>
      <c r="I836" t="s">
        <v>415</v>
      </c>
      <c r="J836" s="62">
        <v>902</v>
      </c>
      <c r="K836" s="63" t="s">
        <v>1551</v>
      </c>
      <c r="L836" s="63" t="s">
        <v>416</v>
      </c>
      <c r="M836" s="63" t="s">
        <v>1518</v>
      </c>
      <c r="N836" s="63" t="s">
        <v>1553</v>
      </c>
      <c r="O836" s="63" t="s">
        <v>417</v>
      </c>
      <c r="P836" s="63" t="s">
        <v>626</v>
      </c>
      <c r="Q836" s="63" t="s">
        <v>4534</v>
      </c>
      <c r="R836" s="63" t="s">
        <v>4907</v>
      </c>
      <c r="S836" s="63" t="s">
        <v>5201</v>
      </c>
      <c r="T836" s="63" t="s">
        <v>225</v>
      </c>
      <c r="U836" s="63" t="s">
        <v>129</v>
      </c>
      <c r="V836" s="63" t="s">
        <v>225</v>
      </c>
      <c r="W836" s="63" t="s">
        <v>273</v>
      </c>
      <c r="X836" s="63" t="s">
        <v>111</v>
      </c>
      <c r="Y836" s="63" t="s">
        <v>4365</v>
      </c>
      <c r="Z836" s="63" t="s">
        <v>1558</v>
      </c>
      <c r="AA836" s="63" t="s">
        <v>420</v>
      </c>
      <c r="AB836" s="63" t="s">
        <v>76</v>
      </c>
      <c r="AC836" s="63" t="s">
        <v>5202</v>
      </c>
      <c r="AD836" s="63" t="s">
        <v>3158</v>
      </c>
      <c r="AE836" s="63" t="s">
        <v>111</v>
      </c>
      <c r="AF836" s="63" t="s">
        <v>111</v>
      </c>
      <c r="AG836" s="63" t="s">
        <v>5202</v>
      </c>
      <c r="AH836" s="63" t="s">
        <v>111</v>
      </c>
      <c r="AI836" s="63"/>
      <c r="AJ836" s="63" t="s">
        <v>417</v>
      </c>
      <c r="AK836" s="64"/>
    </row>
    <row r="837" spans="1:37" x14ac:dyDescent="0.3">
      <c r="A837" t="s">
        <v>417</v>
      </c>
      <c r="B837" t="s">
        <v>417</v>
      </c>
      <c r="C837" t="s">
        <v>417</v>
      </c>
      <c r="D837" t="str">
        <f>IF(A837&lt;&gt;"",A837,IF(B837&lt;&gt;"",B837,IF(C837&lt;&gt;"",C837,"")))</f>
        <v>BRU/BRU/IA-178031</v>
      </c>
      <c r="E837" t="str">
        <f>_xlfn.IFNA(VLOOKUP(D837,'Colt Inv June'!A:B,2,0),"")</f>
        <v>AKKANTO SA</v>
      </c>
      <c r="F837" t="s">
        <v>4365</v>
      </c>
      <c r="G837" t="s">
        <v>415</v>
      </c>
      <c r="H837" t="s">
        <v>4365</v>
      </c>
      <c r="I837" t="s">
        <v>415</v>
      </c>
      <c r="J837" s="62">
        <v>1379</v>
      </c>
      <c r="K837" s="63" t="s">
        <v>1551</v>
      </c>
      <c r="L837" s="63" t="s">
        <v>416</v>
      </c>
      <c r="M837" s="63" t="s">
        <v>4331</v>
      </c>
      <c r="N837" s="63" t="s">
        <v>1553</v>
      </c>
      <c r="O837" s="63" t="s">
        <v>417</v>
      </c>
      <c r="P837" s="63" t="s">
        <v>626</v>
      </c>
      <c r="Q837" s="63" t="s">
        <v>4534</v>
      </c>
      <c r="R837" s="63" t="s">
        <v>5089</v>
      </c>
      <c r="S837" s="63" t="s">
        <v>111</v>
      </c>
      <c r="T837" s="63" t="s">
        <v>225</v>
      </c>
      <c r="U837" s="63" t="s">
        <v>129</v>
      </c>
      <c r="V837" s="63" t="s">
        <v>225</v>
      </c>
      <c r="W837" s="63" t="s">
        <v>273</v>
      </c>
      <c r="X837" s="63" t="s">
        <v>111</v>
      </c>
      <c r="Y837" s="63" t="s">
        <v>4365</v>
      </c>
      <c r="Z837" s="63" t="s">
        <v>1558</v>
      </c>
      <c r="AA837" s="63" t="s">
        <v>6324</v>
      </c>
      <c r="AB837" s="63" t="s">
        <v>76</v>
      </c>
      <c r="AC837" s="63" t="s">
        <v>5202</v>
      </c>
      <c r="AD837" s="63" t="s">
        <v>3144</v>
      </c>
      <c r="AE837" s="63" t="s">
        <v>111</v>
      </c>
      <c r="AF837" s="63" t="s">
        <v>111</v>
      </c>
      <c r="AG837" s="63" t="s">
        <v>5202</v>
      </c>
      <c r="AH837" s="63" t="s">
        <v>111</v>
      </c>
      <c r="AI837" s="63"/>
      <c r="AJ837" s="63" t="s">
        <v>417</v>
      </c>
      <c r="AK837" s="64" t="s">
        <v>111</v>
      </c>
    </row>
    <row r="838" spans="1:37" x14ac:dyDescent="0.3">
      <c r="B838" t="s">
        <v>995</v>
      </c>
      <c r="C838" t="s">
        <v>995</v>
      </c>
      <c r="D838" t="str">
        <f>IF(A838&lt;&gt;"",A838,IF(B838&lt;&gt;"",B838,IF(C838&lt;&gt;"",C838,"")))</f>
        <v>BE150700229</v>
      </c>
      <c r="E838" t="str">
        <f>_xlfn.IFNA(VLOOKUP(D838,'Colt Inv June'!A:B,2,0),"")</f>
        <v>GSM ASSOCIATION</v>
      </c>
      <c r="F838" t="s">
        <v>2759</v>
      </c>
      <c r="G838" t="s">
        <v>993</v>
      </c>
      <c r="H838" t="s">
        <v>2759</v>
      </c>
      <c r="I838" t="s">
        <v>993</v>
      </c>
      <c r="J838" s="59">
        <v>922</v>
      </c>
      <c r="K838" s="60" t="s">
        <v>111</v>
      </c>
      <c r="L838" s="60" t="s">
        <v>994</v>
      </c>
      <c r="M838" s="60" t="s">
        <v>1552</v>
      </c>
      <c r="N838" s="60" t="s">
        <v>1553</v>
      </c>
      <c r="O838" s="60" t="s">
        <v>4322</v>
      </c>
      <c r="P838" s="60" t="s">
        <v>1759</v>
      </c>
      <c r="Q838" s="60" t="s">
        <v>4323</v>
      </c>
      <c r="R838" s="60" t="s">
        <v>4324</v>
      </c>
      <c r="S838" s="60" t="s">
        <v>4325</v>
      </c>
      <c r="T838" s="60" t="s">
        <v>111</v>
      </c>
      <c r="U838" s="60" t="s">
        <v>111</v>
      </c>
      <c r="V838" s="60" t="s">
        <v>111</v>
      </c>
      <c r="W838" s="60" t="s">
        <v>111</v>
      </c>
      <c r="X838" s="60" t="s">
        <v>4326</v>
      </c>
      <c r="Y838" s="60" t="s">
        <v>2759</v>
      </c>
      <c r="Z838" s="60" t="s">
        <v>1968</v>
      </c>
      <c r="AA838" s="60" t="s">
        <v>996</v>
      </c>
      <c r="AB838" s="60" t="s">
        <v>4327</v>
      </c>
      <c r="AC838" s="60" t="s">
        <v>4328</v>
      </c>
      <c r="AD838" s="60" t="s">
        <v>111</v>
      </c>
      <c r="AE838" s="60" t="s">
        <v>111</v>
      </c>
      <c r="AF838" s="60" t="s">
        <v>111</v>
      </c>
      <c r="AG838" s="60" t="s">
        <v>111</v>
      </c>
      <c r="AH838" s="60" t="s">
        <v>111</v>
      </c>
      <c r="AI838" s="60"/>
      <c r="AJ838" s="60" t="s">
        <v>995</v>
      </c>
      <c r="AK838" s="61"/>
    </row>
    <row r="839" spans="1:37" x14ac:dyDescent="0.3">
      <c r="B839" t="s">
        <v>995</v>
      </c>
      <c r="C839" t="s">
        <v>995</v>
      </c>
      <c r="D839" t="str">
        <f>IF(A839&lt;&gt;"",A839,IF(B839&lt;&gt;"",B839,IF(C839&lt;&gt;"",C839,"")))</f>
        <v>BE150700229</v>
      </c>
      <c r="E839" t="str">
        <f>_xlfn.IFNA(VLOOKUP(D839,'Colt Inv June'!A:B,2,0),"")</f>
        <v>GSM ASSOCIATION</v>
      </c>
      <c r="F839" t="s">
        <v>5274</v>
      </c>
      <c r="G839" t="s">
        <v>993</v>
      </c>
      <c r="H839" t="s">
        <v>5274</v>
      </c>
      <c r="I839" t="s">
        <v>993</v>
      </c>
      <c r="J839" s="62">
        <v>923</v>
      </c>
      <c r="K839" s="63" t="s">
        <v>111</v>
      </c>
      <c r="L839" s="63" t="s">
        <v>994</v>
      </c>
      <c r="M839" s="63" t="s">
        <v>1552</v>
      </c>
      <c r="N839" s="63" t="s">
        <v>1553</v>
      </c>
      <c r="O839" s="63" t="s">
        <v>4322</v>
      </c>
      <c r="P839" s="63" t="s">
        <v>626</v>
      </c>
      <c r="Q839" s="63" t="s">
        <v>2926</v>
      </c>
      <c r="R839" s="63" t="s">
        <v>4324</v>
      </c>
      <c r="S839" s="63" t="s">
        <v>4325</v>
      </c>
      <c r="T839" s="63" t="s">
        <v>71</v>
      </c>
      <c r="U839" s="63" t="s">
        <v>111</v>
      </c>
      <c r="V839" s="63" t="s">
        <v>171</v>
      </c>
      <c r="W839" s="63" t="s">
        <v>4640</v>
      </c>
      <c r="X839" s="63" t="s">
        <v>5273</v>
      </c>
      <c r="Y839" s="63" t="s">
        <v>5274</v>
      </c>
      <c r="Z839" s="63" t="s">
        <v>1558</v>
      </c>
      <c r="AA839" s="63" t="s">
        <v>996</v>
      </c>
      <c r="AB839" s="63" t="s">
        <v>933</v>
      </c>
      <c r="AC839" s="63" t="s">
        <v>4328</v>
      </c>
      <c r="AD839" s="63" t="s">
        <v>5275</v>
      </c>
      <c r="AE839" s="63" t="s">
        <v>111</v>
      </c>
      <c r="AF839" s="63" t="s">
        <v>111</v>
      </c>
      <c r="AG839" s="63" t="s">
        <v>4328</v>
      </c>
      <c r="AH839" s="63" t="s">
        <v>111</v>
      </c>
      <c r="AI839" s="63"/>
      <c r="AJ839" s="63" t="s">
        <v>995</v>
      </c>
      <c r="AK839" s="64"/>
    </row>
    <row r="840" spans="1:37" x14ac:dyDescent="0.3">
      <c r="D840" t="str">
        <f>IF(A840&lt;&gt;"",A840,IF(B840&lt;&gt;"",B840,IF(C840&lt;&gt;"",C840,"")))</f>
        <v/>
      </c>
      <c r="E840" t="str">
        <f>_xlfn.IFNA(VLOOKUP(D840,'Colt Inv June'!A:B,2,0),"")</f>
        <v/>
      </c>
      <c r="F840" t="s">
        <v>111</v>
      </c>
      <c r="G840" t="s">
        <v>111</v>
      </c>
      <c r="H840" t="s">
        <v>5160</v>
      </c>
      <c r="I840" t="s">
        <v>411</v>
      </c>
      <c r="J840" s="62">
        <v>999</v>
      </c>
      <c r="K840" s="63" t="s">
        <v>111</v>
      </c>
      <c r="L840" s="63" t="s">
        <v>5243</v>
      </c>
      <c r="M840" s="63" t="s">
        <v>1552</v>
      </c>
      <c r="N840" s="63" t="s">
        <v>1553</v>
      </c>
      <c r="O840" s="63" t="s">
        <v>5244</v>
      </c>
      <c r="P840" s="63" t="s">
        <v>668</v>
      </c>
      <c r="Q840" s="63" t="s">
        <v>3306</v>
      </c>
      <c r="R840" s="63" t="s">
        <v>5142</v>
      </c>
      <c r="S840" s="63" t="s">
        <v>5162</v>
      </c>
      <c r="T840" s="63" t="s">
        <v>111</v>
      </c>
      <c r="U840" s="63" t="s">
        <v>402</v>
      </c>
      <c r="V840" s="63" t="s">
        <v>72</v>
      </c>
      <c r="W840" s="63" t="s">
        <v>111</v>
      </c>
      <c r="X840" s="63" t="s">
        <v>5163</v>
      </c>
      <c r="Y840" s="63" t="s">
        <v>5160</v>
      </c>
      <c r="Z840" s="63" t="s">
        <v>1558</v>
      </c>
      <c r="AA840" s="63" t="s">
        <v>414</v>
      </c>
      <c r="AB840" s="63" t="s">
        <v>632</v>
      </c>
      <c r="AC840" s="63" t="s">
        <v>5245</v>
      </c>
      <c r="AD840" s="63" t="s">
        <v>5246</v>
      </c>
      <c r="AE840" s="63" t="s">
        <v>111</v>
      </c>
      <c r="AF840" s="63" t="s">
        <v>111</v>
      </c>
      <c r="AG840" s="63" t="s">
        <v>5245</v>
      </c>
      <c r="AH840" s="63" t="s">
        <v>111</v>
      </c>
      <c r="AI840" s="63"/>
      <c r="AJ840" s="63" t="s">
        <v>5244</v>
      </c>
      <c r="AK840" s="64"/>
    </row>
    <row r="841" spans="1:37" x14ac:dyDescent="0.3">
      <c r="A841" t="s">
        <v>423</v>
      </c>
      <c r="B841" t="s">
        <v>423</v>
      </c>
      <c r="C841" t="s">
        <v>423</v>
      </c>
      <c r="D841" t="str">
        <f>IF(A841&lt;&gt;"",A841,IF(B841&lt;&gt;"",B841,IF(C841&lt;&gt;"",C841,"")))</f>
        <v>BRU/BRU/IA-178733</v>
      </c>
      <c r="E841" t="str">
        <f>_xlfn.IFNA(VLOOKUP(D841,'Colt Inv June'!A:B,2,0),"")</f>
        <v>EFFICY</v>
      </c>
      <c r="F841" t="s">
        <v>3055</v>
      </c>
      <c r="G841" t="s">
        <v>421</v>
      </c>
      <c r="H841" t="s">
        <v>3055</v>
      </c>
      <c r="I841" t="s">
        <v>421</v>
      </c>
      <c r="J841" s="62">
        <v>908</v>
      </c>
      <c r="K841" s="63" t="s">
        <v>1517</v>
      </c>
      <c r="L841" s="63" t="s">
        <v>422</v>
      </c>
      <c r="M841" s="63" t="s">
        <v>1552</v>
      </c>
      <c r="N841" s="63" t="s">
        <v>1553</v>
      </c>
      <c r="O841" s="63" t="s">
        <v>423</v>
      </c>
      <c r="P841" s="63" t="s">
        <v>626</v>
      </c>
      <c r="Q841" s="63" t="s">
        <v>4637</v>
      </c>
      <c r="R841" s="63" t="s">
        <v>1534</v>
      </c>
      <c r="S841" s="63" t="s">
        <v>111</v>
      </c>
      <c r="T841" s="63" t="s">
        <v>425</v>
      </c>
      <c r="U841" s="63" t="s">
        <v>5223</v>
      </c>
      <c r="V841" s="63" t="s">
        <v>184</v>
      </c>
      <c r="W841" s="63" t="s">
        <v>4641</v>
      </c>
      <c r="X841" s="63" t="s">
        <v>111</v>
      </c>
      <c r="Y841" s="63" t="s">
        <v>3055</v>
      </c>
      <c r="Z841" s="63" t="s">
        <v>1585</v>
      </c>
      <c r="AA841" s="63" t="s">
        <v>424</v>
      </c>
      <c r="AB841" s="63" t="s">
        <v>3057</v>
      </c>
      <c r="AC841" s="63" t="s">
        <v>5224</v>
      </c>
      <c r="AD841" s="63" t="s">
        <v>5225</v>
      </c>
      <c r="AE841" s="63" t="s">
        <v>111</v>
      </c>
      <c r="AF841" s="63" t="s">
        <v>111</v>
      </c>
      <c r="AG841" s="63" t="s">
        <v>111</v>
      </c>
      <c r="AH841" s="63" t="s">
        <v>111</v>
      </c>
      <c r="AI841" s="63"/>
      <c r="AJ841" s="63" t="s">
        <v>423</v>
      </c>
      <c r="AK841" s="64"/>
    </row>
    <row r="842" spans="1:37" x14ac:dyDescent="0.3">
      <c r="A842" t="s">
        <v>428</v>
      </c>
      <c r="B842" t="s">
        <v>428</v>
      </c>
      <c r="C842" t="s">
        <v>428</v>
      </c>
      <c r="D842" t="str">
        <f>IF(A842&lt;&gt;"",A842,IF(B842&lt;&gt;"",B842,IF(C842&lt;&gt;"",C842,"")))</f>
        <v>BRU/BRU/IA-180070</v>
      </c>
      <c r="E842" t="str">
        <f>_xlfn.IFNA(VLOOKUP(D842,'Colt Inv June'!A:B,2,0),"")</f>
        <v>BODUM RETAIL BELGIUM BVBA</v>
      </c>
      <c r="F842" t="s">
        <v>5292</v>
      </c>
      <c r="G842" t="s">
        <v>426</v>
      </c>
      <c r="H842" t="s">
        <v>5292</v>
      </c>
      <c r="I842" t="s">
        <v>426</v>
      </c>
      <c r="J842" s="59">
        <v>928</v>
      </c>
      <c r="K842" s="60" t="s">
        <v>111</v>
      </c>
      <c r="L842" s="60" t="s">
        <v>427</v>
      </c>
      <c r="M842" s="60" t="s">
        <v>1552</v>
      </c>
      <c r="N842" s="60" t="s">
        <v>1553</v>
      </c>
      <c r="O842" s="60" t="s">
        <v>428</v>
      </c>
      <c r="P842" s="60" t="s">
        <v>626</v>
      </c>
      <c r="Q842" s="60" t="s">
        <v>5289</v>
      </c>
      <c r="R842" s="60" t="s">
        <v>5290</v>
      </c>
      <c r="S842" s="60" t="s">
        <v>5291</v>
      </c>
      <c r="T842" s="60" t="s">
        <v>119</v>
      </c>
      <c r="U842" s="60" t="s">
        <v>347</v>
      </c>
      <c r="V842" s="60" t="s">
        <v>430</v>
      </c>
      <c r="W842" s="60" t="s">
        <v>129</v>
      </c>
      <c r="X842" s="60" t="s">
        <v>111</v>
      </c>
      <c r="Y842" s="60" t="s">
        <v>5292</v>
      </c>
      <c r="Z842" s="60" t="s">
        <v>1558</v>
      </c>
      <c r="AA842" s="60" t="s">
        <v>429</v>
      </c>
      <c r="AB842" s="60" t="s">
        <v>76</v>
      </c>
      <c r="AC842" s="60" t="s">
        <v>5293</v>
      </c>
      <c r="AD842" s="60" t="s">
        <v>5294</v>
      </c>
      <c r="AE842" s="60" t="s">
        <v>111</v>
      </c>
      <c r="AF842" s="60" t="s">
        <v>111</v>
      </c>
      <c r="AG842" s="60" t="s">
        <v>5293</v>
      </c>
      <c r="AH842" s="60" t="s">
        <v>111</v>
      </c>
      <c r="AI842" s="60"/>
      <c r="AJ842" s="60" t="s">
        <v>428</v>
      </c>
      <c r="AK842" s="61"/>
    </row>
    <row r="843" spans="1:37" x14ac:dyDescent="0.3">
      <c r="D843" t="str">
        <f>IF(A843&lt;&gt;"",A843,IF(B843&lt;&gt;"",B843,IF(C843&lt;&gt;"",C843,"")))</f>
        <v/>
      </c>
      <c r="E843" t="str">
        <f>_xlfn.IFNA(VLOOKUP(D843,'Colt Inv June'!A:B,2,0),"")</f>
        <v/>
      </c>
      <c r="F843" t="s">
        <v>111</v>
      </c>
      <c r="G843" t="s">
        <v>111</v>
      </c>
      <c r="H843" t="s">
        <v>1519</v>
      </c>
      <c r="I843" t="s">
        <v>64</v>
      </c>
      <c r="J843" s="62">
        <v>1131</v>
      </c>
      <c r="K843" s="63" t="s">
        <v>1517</v>
      </c>
      <c r="L843" s="63" t="s">
        <v>5777</v>
      </c>
      <c r="M843" s="63" t="s">
        <v>1552</v>
      </c>
      <c r="N843" s="63" t="s">
        <v>1519</v>
      </c>
      <c r="O843" s="63" t="s">
        <v>5778</v>
      </c>
      <c r="P843" s="63" t="s">
        <v>668</v>
      </c>
      <c r="Q843" s="63" t="s">
        <v>111</v>
      </c>
      <c r="R843" s="63" t="s">
        <v>111</v>
      </c>
      <c r="S843" s="63" t="s">
        <v>111</v>
      </c>
      <c r="T843" s="63" t="s">
        <v>111</v>
      </c>
      <c r="U843" s="63" t="s">
        <v>111</v>
      </c>
      <c r="V843" s="63" t="s">
        <v>111</v>
      </c>
      <c r="W843" s="63" t="s">
        <v>111</v>
      </c>
      <c r="X843" s="63" t="s">
        <v>5779</v>
      </c>
      <c r="Y843" s="63" t="s">
        <v>1519</v>
      </c>
      <c r="Z843" s="63" t="s">
        <v>111</v>
      </c>
      <c r="AA843" s="63" t="s">
        <v>111</v>
      </c>
      <c r="AB843" s="63" t="s">
        <v>111</v>
      </c>
      <c r="AC843" s="63" t="s">
        <v>5588</v>
      </c>
      <c r="AD843" s="63" t="s">
        <v>3008</v>
      </c>
      <c r="AE843" s="63" t="s">
        <v>111</v>
      </c>
      <c r="AF843" s="63" t="s">
        <v>111</v>
      </c>
      <c r="AG843" s="63" t="s">
        <v>111</v>
      </c>
      <c r="AH843" s="63" t="s">
        <v>111</v>
      </c>
      <c r="AI843" s="63"/>
      <c r="AJ843" s="63" t="s">
        <v>5778</v>
      </c>
      <c r="AK843" s="64"/>
    </row>
    <row r="844" spans="1:37" x14ac:dyDescent="0.3">
      <c r="D844" t="str">
        <f>IF(A844&lt;&gt;"",A844,IF(B844&lt;&gt;"",B844,IF(C844&lt;&gt;"",C844,"")))</f>
        <v/>
      </c>
      <c r="E844" t="str">
        <f>_xlfn.IFNA(VLOOKUP(D844,'Colt Inv June'!A:B,2,0),"")</f>
        <v/>
      </c>
      <c r="F844" t="s">
        <v>111</v>
      </c>
      <c r="G844" t="s">
        <v>111</v>
      </c>
      <c r="H844" t="s">
        <v>5005</v>
      </c>
      <c r="I844" t="s">
        <v>1339</v>
      </c>
      <c r="J844" s="62">
        <v>952</v>
      </c>
      <c r="K844" s="63" t="s">
        <v>1517</v>
      </c>
      <c r="L844" s="63" t="s">
        <v>5371</v>
      </c>
      <c r="M844" s="63" t="s">
        <v>1518</v>
      </c>
      <c r="N844" s="63" t="s">
        <v>1519</v>
      </c>
      <c r="O844" s="63" t="s">
        <v>5372</v>
      </c>
      <c r="P844" s="63" t="s">
        <v>637</v>
      </c>
      <c r="Q844" s="63" t="s">
        <v>5373</v>
      </c>
      <c r="R844" s="63" t="s">
        <v>5374</v>
      </c>
      <c r="S844" s="63" t="s">
        <v>111</v>
      </c>
      <c r="T844" s="63" t="s">
        <v>72</v>
      </c>
      <c r="U844" s="63" t="s">
        <v>72</v>
      </c>
      <c r="V844" s="63" t="s">
        <v>72</v>
      </c>
      <c r="W844" s="63" t="s">
        <v>72</v>
      </c>
      <c r="X844" s="63" t="s">
        <v>5375</v>
      </c>
      <c r="Y844" s="63" t="s">
        <v>5005</v>
      </c>
      <c r="Z844" s="63" t="s">
        <v>1701</v>
      </c>
      <c r="AA844" s="63" t="s">
        <v>5376</v>
      </c>
      <c r="AB844" s="63" t="s">
        <v>5377</v>
      </c>
      <c r="AC844" s="63" t="s">
        <v>5378</v>
      </c>
      <c r="AD844" s="63" t="s">
        <v>5379</v>
      </c>
      <c r="AE844" s="63" t="s">
        <v>111</v>
      </c>
      <c r="AF844" s="63" t="s">
        <v>111</v>
      </c>
      <c r="AG844" s="63" t="s">
        <v>111</v>
      </c>
      <c r="AH844" s="63" t="s">
        <v>111</v>
      </c>
      <c r="AI844" s="63"/>
      <c r="AJ844" s="63" t="s">
        <v>5372</v>
      </c>
      <c r="AK844" s="64"/>
    </row>
    <row r="845" spans="1:37" x14ac:dyDescent="0.3">
      <c r="D845" t="str">
        <f>IF(A845&lt;&gt;"",A845,IF(B845&lt;&gt;"",B845,IF(C845&lt;&gt;"",C845,"")))</f>
        <v/>
      </c>
      <c r="E845" t="str">
        <f>_xlfn.IFNA(VLOOKUP(D845,'Colt Inv June'!A:B,2,0),"")</f>
        <v/>
      </c>
      <c r="F845" t="s">
        <v>111</v>
      </c>
      <c r="G845" t="s">
        <v>111</v>
      </c>
      <c r="H845" t="s">
        <v>5253</v>
      </c>
      <c r="I845" t="s">
        <v>1343</v>
      </c>
      <c r="J845" s="62">
        <v>914</v>
      </c>
      <c r="K845" s="63" t="s">
        <v>111</v>
      </c>
      <c r="L845" s="63" t="s">
        <v>5248</v>
      </c>
      <c r="M845" s="63" t="s">
        <v>1552</v>
      </c>
      <c r="N845" s="63" t="s">
        <v>1553</v>
      </c>
      <c r="O845" s="63" t="s">
        <v>5249</v>
      </c>
      <c r="P845" s="63" t="s">
        <v>668</v>
      </c>
      <c r="Q845" s="63" t="s">
        <v>5250</v>
      </c>
      <c r="R845" s="63" t="s">
        <v>4451</v>
      </c>
      <c r="S845" s="63" t="s">
        <v>5251</v>
      </c>
      <c r="T845" s="63" t="s">
        <v>273</v>
      </c>
      <c r="U845" s="63" t="s">
        <v>104</v>
      </c>
      <c r="V845" s="63" t="s">
        <v>72</v>
      </c>
      <c r="W845" s="63" t="s">
        <v>225</v>
      </c>
      <c r="X845" s="63" t="s">
        <v>5252</v>
      </c>
      <c r="Y845" s="63" t="s">
        <v>5253</v>
      </c>
      <c r="Z845" s="63" t="s">
        <v>1558</v>
      </c>
      <c r="AA845" s="63" t="s">
        <v>1346</v>
      </c>
      <c r="AB845" s="63" t="s">
        <v>632</v>
      </c>
      <c r="AC845" s="63" t="s">
        <v>5254</v>
      </c>
      <c r="AD845" s="63" t="s">
        <v>3079</v>
      </c>
      <c r="AE845" s="63" t="s">
        <v>111</v>
      </c>
      <c r="AF845" s="63" t="s">
        <v>111</v>
      </c>
      <c r="AG845" s="63" t="s">
        <v>5254</v>
      </c>
      <c r="AH845" s="63" t="s">
        <v>111</v>
      </c>
      <c r="AI845" s="63"/>
      <c r="AJ845" s="63" t="s">
        <v>5249</v>
      </c>
      <c r="AK845" s="64"/>
    </row>
    <row r="846" spans="1:37" x14ac:dyDescent="0.3">
      <c r="A846" t="s">
        <v>433</v>
      </c>
      <c r="B846" t="s">
        <v>433</v>
      </c>
      <c r="C846" t="s">
        <v>433</v>
      </c>
      <c r="D846" t="str">
        <f>IF(A846&lt;&gt;"",A846,IF(B846&lt;&gt;"",B846,IF(C846&lt;&gt;"",C846,"")))</f>
        <v>BRU/BRU/IA-180947</v>
      </c>
      <c r="E846" t="str">
        <f>_xlfn.IFNA(VLOOKUP(D846,'Colt Inv June'!A:B,2,0),"")</f>
        <v>VAN BAEL &amp; BELLIS</v>
      </c>
      <c r="F846" t="s">
        <v>4230</v>
      </c>
      <c r="G846" t="s">
        <v>431</v>
      </c>
      <c r="H846" t="s">
        <v>4230</v>
      </c>
      <c r="I846" t="s">
        <v>431</v>
      </c>
      <c r="J846" s="62">
        <v>929</v>
      </c>
      <c r="K846" s="63" t="s">
        <v>111</v>
      </c>
      <c r="L846" s="63" t="s">
        <v>432</v>
      </c>
      <c r="M846" s="63" t="s">
        <v>1552</v>
      </c>
      <c r="N846" s="63" t="s">
        <v>1553</v>
      </c>
      <c r="O846" s="63" t="s">
        <v>433</v>
      </c>
      <c r="P846" s="63" t="s">
        <v>626</v>
      </c>
      <c r="Q846" s="63" t="s">
        <v>3297</v>
      </c>
      <c r="R846" s="63" t="s">
        <v>3333</v>
      </c>
      <c r="S846" s="63" t="s">
        <v>5295</v>
      </c>
      <c r="T846" s="63" t="s">
        <v>437</v>
      </c>
      <c r="U846" s="63" t="s">
        <v>347</v>
      </c>
      <c r="V846" s="63" t="s">
        <v>436</v>
      </c>
      <c r="W846" s="63" t="s">
        <v>5296</v>
      </c>
      <c r="X846" s="63" t="s">
        <v>111</v>
      </c>
      <c r="Y846" s="63" t="s">
        <v>4230</v>
      </c>
      <c r="Z846" s="63" t="s">
        <v>1558</v>
      </c>
      <c r="AA846" s="63" t="s">
        <v>435</v>
      </c>
      <c r="AB846" s="63" t="s">
        <v>76</v>
      </c>
      <c r="AC846" s="63" t="s">
        <v>5297</v>
      </c>
      <c r="AD846" s="63" t="s">
        <v>5298</v>
      </c>
      <c r="AE846" s="63" t="s">
        <v>111</v>
      </c>
      <c r="AF846" s="63" t="s">
        <v>111</v>
      </c>
      <c r="AG846" s="63" t="s">
        <v>5297</v>
      </c>
      <c r="AH846" s="63" t="s">
        <v>111</v>
      </c>
      <c r="AI846" s="63"/>
      <c r="AJ846" s="63" t="s">
        <v>433</v>
      </c>
      <c r="AK846" s="64"/>
    </row>
    <row r="847" spans="1:37" x14ac:dyDescent="0.3">
      <c r="D847" t="str">
        <f>IF(A847&lt;&gt;"",A847,IF(B847&lt;&gt;"",B847,IF(C847&lt;&gt;"",C847,"")))</f>
        <v/>
      </c>
      <c r="E847" t="str">
        <f>_xlfn.IFNA(VLOOKUP(D847,'Colt Inv June'!A:B,2,0),"")</f>
        <v/>
      </c>
      <c r="F847" t="s">
        <v>111</v>
      </c>
      <c r="G847" t="s">
        <v>111</v>
      </c>
      <c r="H847" t="s">
        <v>4230</v>
      </c>
      <c r="I847" t="s">
        <v>431</v>
      </c>
      <c r="J847" s="59">
        <v>930</v>
      </c>
      <c r="K847" s="60" t="s">
        <v>111</v>
      </c>
      <c r="L847" s="60" t="s">
        <v>5299</v>
      </c>
      <c r="M847" s="60" t="s">
        <v>1552</v>
      </c>
      <c r="N847" s="60" t="s">
        <v>1553</v>
      </c>
      <c r="O847" s="60" t="s">
        <v>5300</v>
      </c>
      <c r="P847" s="60" t="s">
        <v>626</v>
      </c>
      <c r="Q847" s="60" t="s">
        <v>1716</v>
      </c>
      <c r="R847" s="60" t="s">
        <v>111</v>
      </c>
      <c r="S847" s="60" t="s">
        <v>111</v>
      </c>
      <c r="T847" s="60" t="s">
        <v>5301</v>
      </c>
      <c r="U847" s="60" t="s">
        <v>72</v>
      </c>
      <c r="V847" s="60" t="s">
        <v>72</v>
      </c>
      <c r="W847" s="60" t="s">
        <v>72</v>
      </c>
      <c r="X847" s="60" t="s">
        <v>111</v>
      </c>
      <c r="Y847" s="60" t="s">
        <v>4230</v>
      </c>
      <c r="Z847" s="60" t="s">
        <v>1558</v>
      </c>
      <c r="AA847" s="60" t="s">
        <v>435</v>
      </c>
      <c r="AB847" s="60" t="s">
        <v>76</v>
      </c>
      <c r="AC847" s="60" t="s">
        <v>5297</v>
      </c>
      <c r="AD847" s="60" t="s">
        <v>4095</v>
      </c>
      <c r="AE847" s="60" t="s">
        <v>111</v>
      </c>
      <c r="AF847" s="60" t="s">
        <v>111</v>
      </c>
      <c r="AG847" s="60" t="s">
        <v>5297</v>
      </c>
      <c r="AH847" s="60" t="s">
        <v>111</v>
      </c>
      <c r="AI847" s="60"/>
      <c r="AJ847" s="60" t="s">
        <v>5300</v>
      </c>
      <c r="AK847" s="61"/>
    </row>
    <row r="848" spans="1:37" x14ac:dyDescent="0.3">
      <c r="A848" t="s">
        <v>440</v>
      </c>
      <c r="B848" t="s">
        <v>440</v>
      </c>
      <c r="C848" t="s">
        <v>440</v>
      </c>
      <c r="D848" t="str">
        <f>IF(A848&lt;&gt;"",A848,IF(B848&lt;&gt;"",B848,IF(C848&lt;&gt;"",C848,"")))</f>
        <v>BRU/BRU/IA-180962</v>
      </c>
      <c r="E848" t="str">
        <f>_xlfn.IFNA(VLOOKUP(D848,'Colt Inv June'!A:B,2,0),"")</f>
        <v>ISTA</v>
      </c>
      <c r="F848" t="s">
        <v>5282</v>
      </c>
      <c r="G848" t="s">
        <v>438</v>
      </c>
      <c r="H848" t="s">
        <v>5282</v>
      </c>
      <c r="I848" t="s">
        <v>438</v>
      </c>
      <c r="J848" s="62">
        <v>925</v>
      </c>
      <c r="K848" s="63" t="s">
        <v>111</v>
      </c>
      <c r="L848" s="63" t="s">
        <v>439</v>
      </c>
      <c r="M848" s="63" t="s">
        <v>1552</v>
      </c>
      <c r="N848" s="63" t="s">
        <v>1553</v>
      </c>
      <c r="O848" s="63" t="s">
        <v>440</v>
      </c>
      <c r="P848" s="63" t="s">
        <v>626</v>
      </c>
      <c r="Q848" s="63" t="s">
        <v>3297</v>
      </c>
      <c r="R848" s="63" t="s">
        <v>5279</v>
      </c>
      <c r="S848" s="63" t="s">
        <v>5280</v>
      </c>
      <c r="T848" s="63" t="s">
        <v>443</v>
      </c>
      <c r="U848" s="63" t="s">
        <v>3223</v>
      </c>
      <c r="V848" s="63" t="s">
        <v>442</v>
      </c>
      <c r="W848" s="63" t="s">
        <v>4926</v>
      </c>
      <c r="X848" s="63" t="s">
        <v>5281</v>
      </c>
      <c r="Y848" s="63" t="s">
        <v>5282</v>
      </c>
      <c r="Z848" s="63" t="s">
        <v>1558</v>
      </c>
      <c r="AA848" s="63" t="s">
        <v>441</v>
      </c>
      <c r="AB848" s="63" t="s">
        <v>76</v>
      </c>
      <c r="AC848" s="63" t="s">
        <v>5283</v>
      </c>
      <c r="AD848" s="63" t="s">
        <v>5192</v>
      </c>
      <c r="AE848" s="63" t="s">
        <v>111</v>
      </c>
      <c r="AF848" s="63" t="s">
        <v>111</v>
      </c>
      <c r="AG848" s="63" t="s">
        <v>5283</v>
      </c>
      <c r="AH848" s="63" t="s">
        <v>111</v>
      </c>
      <c r="AI848" s="63"/>
      <c r="AJ848" s="63" t="s">
        <v>440</v>
      </c>
      <c r="AK848" s="64"/>
    </row>
    <row r="849" spans="1:37" x14ac:dyDescent="0.3">
      <c r="A849" t="s">
        <v>445</v>
      </c>
      <c r="B849" t="s">
        <v>445</v>
      </c>
      <c r="C849" t="s">
        <v>445</v>
      </c>
      <c r="D849" t="str">
        <f>IF(A849&lt;&gt;"",A849,IF(B849&lt;&gt;"",B849,IF(C849&lt;&gt;"",C849,"")))</f>
        <v>BRU/BRU/IA-180964</v>
      </c>
      <c r="E849" t="str">
        <f>_xlfn.IFNA(VLOOKUP(D849,'Colt Inv June'!A:B,2,0),"")</f>
        <v>ISTA</v>
      </c>
      <c r="F849" t="s">
        <v>5282</v>
      </c>
      <c r="G849" t="s">
        <v>438</v>
      </c>
      <c r="H849" t="s">
        <v>5282</v>
      </c>
      <c r="I849" t="s">
        <v>438</v>
      </c>
      <c r="J849" s="59">
        <v>926</v>
      </c>
      <c r="K849" s="60" t="s">
        <v>111</v>
      </c>
      <c r="L849" s="60" t="s">
        <v>444</v>
      </c>
      <c r="M849" s="60" t="s">
        <v>1552</v>
      </c>
      <c r="N849" s="60" t="s">
        <v>1553</v>
      </c>
      <c r="O849" s="60" t="s">
        <v>445</v>
      </c>
      <c r="P849" s="60" t="s">
        <v>626</v>
      </c>
      <c r="Q849" s="60" t="s">
        <v>5284</v>
      </c>
      <c r="R849" s="60" t="s">
        <v>5279</v>
      </c>
      <c r="S849" s="60" t="s">
        <v>5280</v>
      </c>
      <c r="T849" s="60" t="s">
        <v>126</v>
      </c>
      <c r="U849" s="60" t="s">
        <v>165</v>
      </c>
      <c r="V849" s="60" t="s">
        <v>142</v>
      </c>
      <c r="W849" s="60" t="s">
        <v>1067</v>
      </c>
      <c r="X849" s="60" t="s">
        <v>5285</v>
      </c>
      <c r="Y849" s="60" t="s">
        <v>5282</v>
      </c>
      <c r="Z849" s="60" t="s">
        <v>1558</v>
      </c>
      <c r="AA849" s="60" t="s">
        <v>441</v>
      </c>
      <c r="AB849" s="60" t="s">
        <v>76</v>
      </c>
      <c r="AC849" s="60" t="s">
        <v>5283</v>
      </c>
      <c r="AD849" s="60" t="s">
        <v>3079</v>
      </c>
      <c r="AE849" s="60" t="s">
        <v>111</v>
      </c>
      <c r="AF849" s="60" t="s">
        <v>111</v>
      </c>
      <c r="AG849" s="60" t="s">
        <v>5283</v>
      </c>
      <c r="AH849" s="60" t="s">
        <v>111</v>
      </c>
      <c r="AI849" s="60"/>
      <c r="AJ849" s="60" t="s">
        <v>445</v>
      </c>
      <c r="AK849" s="61"/>
    </row>
    <row r="850" spans="1:37" x14ac:dyDescent="0.3">
      <c r="A850" t="s">
        <v>448</v>
      </c>
      <c r="B850" t="s">
        <v>448</v>
      </c>
      <c r="C850" t="s">
        <v>448</v>
      </c>
      <c r="D850" t="str">
        <f>IF(A850&lt;&gt;"",A850,IF(B850&lt;&gt;"",B850,IF(C850&lt;&gt;"",C850,"")))</f>
        <v>BRU/BRU/IA-181000</v>
      </c>
      <c r="E850" t="str">
        <f>_xlfn.IFNA(VLOOKUP(D850,'Colt Inv June'!A:B,2,0),"")</f>
        <v>HEADLINE NFP</v>
      </c>
      <c r="F850" t="s">
        <v>2733</v>
      </c>
      <c r="G850" t="s">
        <v>446</v>
      </c>
      <c r="H850" t="s">
        <v>2733</v>
      </c>
      <c r="I850" t="s">
        <v>446</v>
      </c>
      <c r="J850" s="62">
        <v>863</v>
      </c>
      <c r="K850" s="63" t="s">
        <v>1517</v>
      </c>
      <c r="L850" s="63" t="s">
        <v>447</v>
      </c>
      <c r="M850" s="63" t="s">
        <v>1518</v>
      </c>
      <c r="N850" s="63" t="s">
        <v>1553</v>
      </c>
      <c r="O850" s="63" t="s">
        <v>448</v>
      </c>
      <c r="P850" s="63" t="s">
        <v>626</v>
      </c>
      <c r="Q850" s="63" t="s">
        <v>5058</v>
      </c>
      <c r="R850" s="63" t="s">
        <v>5059</v>
      </c>
      <c r="S850" s="63" t="s">
        <v>1634</v>
      </c>
      <c r="T850" s="63" t="s">
        <v>263</v>
      </c>
      <c r="U850" s="63" t="s">
        <v>892</v>
      </c>
      <c r="V850" s="63" t="s">
        <v>450</v>
      </c>
      <c r="W850" s="63" t="s">
        <v>5060</v>
      </c>
      <c r="X850" s="63" t="s">
        <v>5061</v>
      </c>
      <c r="Y850" s="63" t="s">
        <v>2733</v>
      </c>
      <c r="Z850" s="63" t="s">
        <v>1558</v>
      </c>
      <c r="AA850" s="63" t="s">
        <v>449</v>
      </c>
      <c r="AB850" s="63" t="s">
        <v>76</v>
      </c>
      <c r="AC850" s="63" t="s">
        <v>5056</v>
      </c>
      <c r="AD850" s="63" t="s">
        <v>3421</v>
      </c>
      <c r="AE850" s="63" t="s">
        <v>111</v>
      </c>
      <c r="AF850" s="63" t="s">
        <v>111</v>
      </c>
      <c r="AG850" s="63" t="s">
        <v>5056</v>
      </c>
      <c r="AH850" s="63" t="s">
        <v>111</v>
      </c>
      <c r="AI850" s="63"/>
      <c r="AJ850" s="63" t="s">
        <v>448</v>
      </c>
      <c r="AK850" s="64"/>
    </row>
    <row r="851" spans="1:37" x14ac:dyDescent="0.3">
      <c r="A851" t="s">
        <v>448</v>
      </c>
      <c r="B851" t="s">
        <v>448</v>
      </c>
      <c r="D851" t="str">
        <f>IF(A851&lt;&gt;"",A851,IF(B851&lt;&gt;"",B851,IF(C851&lt;&gt;"",C851,"")))</f>
        <v>BRU/BRU/IA-181000</v>
      </c>
      <c r="E851" t="str">
        <f>_xlfn.IFNA(VLOOKUP(D851,'Colt Inv June'!A:B,2,0),"")</f>
        <v>HEADLINE NFP</v>
      </c>
      <c r="F851" t="s">
        <v>2733</v>
      </c>
      <c r="G851" t="s">
        <v>446</v>
      </c>
      <c r="H851" t="s">
        <v>2733</v>
      </c>
      <c r="I851" t="s">
        <v>446</v>
      </c>
      <c r="J851" s="59">
        <v>1074</v>
      </c>
      <c r="K851" s="60" t="s">
        <v>1517</v>
      </c>
      <c r="L851" s="60" t="s">
        <v>5747</v>
      </c>
      <c r="M851" s="60" t="s">
        <v>1552</v>
      </c>
      <c r="N851" s="60" t="s">
        <v>1553</v>
      </c>
      <c r="O851" s="60" t="s">
        <v>448</v>
      </c>
      <c r="P851" s="60" t="s">
        <v>626</v>
      </c>
      <c r="Q851" s="60" t="s">
        <v>5058</v>
      </c>
      <c r="R851" s="60" t="s">
        <v>5748</v>
      </c>
      <c r="S851" s="60" t="s">
        <v>5749</v>
      </c>
      <c r="T851" s="60" t="s">
        <v>451</v>
      </c>
      <c r="U851" s="60" t="s">
        <v>892</v>
      </c>
      <c r="V851" s="60" t="s">
        <v>450</v>
      </c>
      <c r="W851" s="60" t="s">
        <v>4926</v>
      </c>
      <c r="X851" s="60" t="s">
        <v>5061</v>
      </c>
      <c r="Y851" s="60" t="s">
        <v>2733</v>
      </c>
      <c r="Z851" s="60" t="s">
        <v>1558</v>
      </c>
      <c r="AA851" s="60" t="s">
        <v>5750</v>
      </c>
      <c r="AB851" s="60" t="s">
        <v>76</v>
      </c>
      <c r="AC851" s="60" t="s">
        <v>5056</v>
      </c>
      <c r="AD851" s="60" t="s">
        <v>3421</v>
      </c>
      <c r="AE851" s="60" t="s">
        <v>111</v>
      </c>
      <c r="AF851" s="60" t="s">
        <v>111</v>
      </c>
      <c r="AG851" s="60" t="s">
        <v>5056</v>
      </c>
      <c r="AH851" s="60" t="s">
        <v>111</v>
      </c>
      <c r="AI851" s="60"/>
      <c r="AJ851" s="60" t="s">
        <v>448</v>
      </c>
      <c r="AK851" s="61"/>
    </row>
    <row r="852" spans="1:37" x14ac:dyDescent="0.3">
      <c r="A852" t="s">
        <v>454</v>
      </c>
      <c r="B852" t="s">
        <v>454</v>
      </c>
      <c r="C852" t="s">
        <v>454</v>
      </c>
      <c r="D852" t="str">
        <f>IF(A852&lt;&gt;"",A852,IF(B852&lt;&gt;"",B852,IF(C852&lt;&gt;"",C852,"")))</f>
        <v>BRU/BRU/IA-181116</v>
      </c>
      <c r="E852" t="str">
        <f>_xlfn.IFNA(VLOOKUP(D852,'Colt Inv June'!A:B,2,0),"")</f>
        <v>COMPUTER PROFILE</v>
      </c>
      <c r="F852" t="s">
        <v>4076</v>
      </c>
      <c r="G852" t="s">
        <v>452</v>
      </c>
      <c r="H852" t="s">
        <v>4076</v>
      </c>
      <c r="I852" t="s">
        <v>452</v>
      </c>
      <c r="J852" s="59">
        <v>941</v>
      </c>
      <c r="K852" s="60" t="s">
        <v>1551</v>
      </c>
      <c r="L852" s="60" t="s">
        <v>453</v>
      </c>
      <c r="M852" s="60" t="s">
        <v>1518</v>
      </c>
      <c r="N852" s="60" t="s">
        <v>1553</v>
      </c>
      <c r="O852" s="60" t="s">
        <v>454</v>
      </c>
      <c r="P852" s="60" t="s">
        <v>626</v>
      </c>
      <c r="Q852" s="60" t="s">
        <v>5316</v>
      </c>
      <c r="R852" s="60" t="s">
        <v>5317</v>
      </c>
      <c r="S852" s="60" t="s">
        <v>5318</v>
      </c>
      <c r="T852" s="60" t="s">
        <v>496</v>
      </c>
      <c r="U852" s="60" t="s">
        <v>143</v>
      </c>
      <c r="V852" s="60" t="s">
        <v>456</v>
      </c>
      <c r="W852" s="60" t="s">
        <v>72</v>
      </c>
      <c r="X852" s="60" t="s">
        <v>5319</v>
      </c>
      <c r="Y852" s="60" t="s">
        <v>4076</v>
      </c>
      <c r="Z852" s="60" t="s">
        <v>1558</v>
      </c>
      <c r="AA852" s="60" t="s">
        <v>5320</v>
      </c>
      <c r="AB852" s="60" t="s">
        <v>76</v>
      </c>
      <c r="AC852" s="60" t="s">
        <v>1912</v>
      </c>
      <c r="AD852" s="60" t="s">
        <v>5321</v>
      </c>
      <c r="AE852" s="60" t="s">
        <v>111</v>
      </c>
      <c r="AF852" s="60" t="s">
        <v>111</v>
      </c>
      <c r="AG852" s="60" t="s">
        <v>1912</v>
      </c>
      <c r="AH852" s="60" t="s">
        <v>111</v>
      </c>
      <c r="AI852" s="60"/>
      <c r="AJ852" s="60" t="s">
        <v>454</v>
      </c>
      <c r="AK852" s="61"/>
    </row>
    <row r="853" spans="1:37" x14ac:dyDescent="0.3">
      <c r="A853" t="s">
        <v>454</v>
      </c>
      <c r="B853" t="s">
        <v>454</v>
      </c>
      <c r="D853" t="str">
        <f>IF(A853&lt;&gt;"",A853,IF(B853&lt;&gt;"",B853,IF(C853&lt;&gt;"",C853,"")))</f>
        <v>BRU/BRU/IA-181116</v>
      </c>
      <c r="E853" t="str">
        <f>_xlfn.IFNA(VLOOKUP(D853,'Colt Inv June'!A:B,2,0),"")</f>
        <v>COMPUTER PROFILE</v>
      </c>
      <c r="F853" t="s">
        <v>4076</v>
      </c>
      <c r="G853" t="s">
        <v>452</v>
      </c>
      <c r="H853" t="s">
        <v>4076</v>
      </c>
      <c r="I853" t="s">
        <v>452</v>
      </c>
      <c r="J853" s="62">
        <v>1139</v>
      </c>
      <c r="K853" s="63" t="s">
        <v>111</v>
      </c>
      <c r="L853" s="63" t="s">
        <v>5913</v>
      </c>
      <c r="M853" s="63" t="s">
        <v>1552</v>
      </c>
      <c r="N853" s="63" t="s">
        <v>1553</v>
      </c>
      <c r="O853" s="63" t="s">
        <v>454</v>
      </c>
      <c r="P853" s="63" t="s">
        <v>626</v>
      </c>
      <c r="Q853" s="63" t="s">
        <v>5316</v>
      </c>
      <c r="R853" s="63" t="s">
        <v>5317</v>
      </c>
      <c r="S853" s="63" t="s">
        <v>5318</v>
      </c>
      <c r="T853" s="63" t="s">
        <v>143</v>
      </c>
      <c r="U853" s="63" t="s">
        <v>143</v>
      </c>
      <c r="V853" s="63" t="s">
        <v>456</v>
      </c>
      <c r="W853" s="63" t="s">
        <v>165</v>
      </c>
      <c r="X853" s="63" t="s">
        <v>5914</v>
      </c>
      <c r="Y853" s="63" t="s">
        <v>4076</v>
      </c>
      <c r="Z853" s="63" t="s">
        <v>1558</v>
      </c>
      <c r="AA853" s="63" t="s">
        <v>5519</v>
      </c>
      <c r="AB853" s="63" t="s">
        <v>76</v>
      </c>
      <c r="AC853" s="63" t="s">
        <v>1912</v>
      </c>
      <c r="AD853" s="63" t="s">
        <v>5321</v>
      </c>
      <c r="AE853" s="63" t="s">
        <v>111</v>
      </c>
      <c r="AF853" s="63" t="s">
        <v>111</v>
      </c>
      <c r="AG853" s="63" t="s">
        <v>1912</v>
      </c>
      <c r="AH853" s="63" t="s">
        <v>111</v>
      </c>
      <c r="AI853" s="63"/>
      <c r="AJ853" s="63" t="s">
        <v>454</v>
      </c>
      <c r="AK853" s="64"/>
    </row>
    <row r="854" spans="1:37" x14ac:dyDescent="0.3">
      <c r="D854" t="str">
        <f>IF(A854&lt;&gt;"",A854,IF(B854&lt;&gt;"",B854,IF(C854&lt;&gt;"",C854,"")))</f>
        <v/>
      </c>
      <c r="E854" t="str">
        <f>_xlfn.IFNA(VLOOKUP(D854,'Colt Inv June'!A:B,2,0),"")</f>
        <v/>
      </c>
      <c r="F854" t="s">
        <v>111</v>
      </c>
      <c r="G854" t="s">
        <v>111</v>
      </c>
      <c r="H854" t="s">
        <v>4076</v>
      </c>
      <c r="I854" t="s">
        <v>452</v>
      </c>
      <c r="J854" s="59">
        <v>954</v>
      </c>
      <c r="K854" s="60" t="s">
        <v>111</v>
      </c>
      <c r="L854" s="60" t="s">
        <v>5388</v>
      </c>
      <c r="M854" s="60" t="s">
        <v>1518</v>
      </c>
      <c r="N854" s="60" t="s">
        <v>1553</v>
      </c>
      <c r="O854" s="60" t="s">
        <v>5389</v>
      </c>
      <c r="P854" s="60" t="s">
        <v>626</v>
      </c>
      <c r="Q854" s="60" t="s">
        <v>3004</v>
      </c>
      <c r="R854" s="60" t="s">
        <v>111</v>
      </c>
      <c r="S854" s="60" t="s">
        <v>111</v>
      </c>
      <c r="T854" s="60" t="s">
        <v>111</v>
      </c>
      <c r="U854" s="60" t="s">
        <v>111</v>
      </c>
      <c r="V854" s="60" t="s">
        <v>72</v>
      </c>
      <c r="W854" s="60" t="s">
        <v>111</v>
      </c>
      <c r="X854" s="60" t="s">
        <v>111</v>
      </c>
      <c r="Y854" s="60" t="s">
        <v>4076</v>
      </c>
      <c r="Z854" s="60" t="s">
        <v>1558</v>
      </c>
      <c r="AA854" s="60" t="s">
        <v>5320</v>
      </c>
      <c r="AB854" s="60" t="s">
        <v>76</v>
      </c>
      <c r="AC854" s="60" t="s">
        <v>1912</v>
      </c>
      <c r="AD854" s="60" t="s">
        <v>5321</v>
      </c>
      <c r="AE854" s="60" t="s">
        <v>111</v>
      </c>
      <c r="AF854" s="60" t="s">
        <v>111</v>
      </c>
      <c r="AG854" s="60" t="s">
        <v>1912</v>
      </c>
      <c r="AH854" s="60" t="s">
        <v>111</v>
      </c>
      <c r="AI854" s="60"/>
      <c r="AJ854" s="60" t="s">
        <v>5389</v>
      </c>
      <c r="AK854" s="61"/>
    </row>
    <row r="855" spans="1:37" x14ac:dyDescent="0.3">
      <c r="D855" t="str">
        <f>IF(A855&lt;&gt;"",A855,IF(B855&lt;&gt;"",B855,IF(C855&lt;&gt;"",C855,"")))</f>
        <v/>
      </c>
      <c r="E855" t="str">
        <f>_xlfn.IFNA(VLOOKUP(D855,'Colt Inv June'!A:B,2,0),"")</f>
        <v/>
      </c>
      <c r="F855" t="s">
        <v>111</v>
      </c>
      <c r="G855" t="s">
        <v>111</v>
      </c>
      <c r="H855" t="s">
        <v>4076</v>
      </c>
      <c r="I855" t="s">
        <v>452</v>
      </c>
      <c r="J855" s="59">
        <v>1199</v>
      </c>
      <c r="K855" s="60" t="s">
        <v>111</v>
      </c>
      <c r="L855" s="60" t="s">
        <v>5388</v>
      </c>
      <c r="M855" s="60" t="s">
        <v>1552</v>
      </c>
      <c r="N855" s="60" t="s">
        <v>1553</v>
      </c>
      <c r="O855" s="60" t="s">
        <v>5389</v>
      </c>
      <c r="P855" s="60" t="s">
        <v>626</v>
      </c>
      <c r="Q855" s="60" t="s">
        <v>3004</v>
      </c>
      <c r="R855" s="60" t="s">
        <v>111</v>
      </c>
      <c r="S855" s="60" t="s">
        <v>111</v>
      </c>
      <c r="T855" s="60" t="s">
        <v>111</v>
      </c>
      <c r="U855" s="60" t="s">
        <v>111</v>
      </c>
      <c r="V855" s="60" t="s">
        <v>72</v>
      </c>
      <c r="W855" s="60" t="s">
        <v>111</v>
      </c>
      <c r="X855" s="60" t="s">
        <v>111</v>
      </c>
      <c r="Y855" s="60" t="s">
        <v>4076</v>
      </c>
      <c r="Z855" s="60" t="s">
        <v>1558</v>
      </c>
      <c r="AA855" s="60" t="s">
        <v>5519</v>
      </c>
      <c r="AB855" s="60" t="s">
        <v>76</v>
      </c>
      <c r="AC855" s="60" t="s">
        <v>1912</v>
      </c>
      <c r="AD855" s="60" t="s">
        <v>5321</v>
      </c>
      <c r="AE855" s="60" t="s">
        <v>111</v>
      </c>
      <c r="AF855" s="60" t="s">
        <v>111</v>
      </c>
      <c r="AG855" s="60" t="s">
        <v>1912</v>
      </c>
      <c r="AH855" s="60" t="s">
        <v>111</v>
      </c>
      <c r="AI855" s="60"/>
      <c r="AJ855" s="60" t="s">
        <v>5389</v>
      </c>
      <c r="AK855" s="61"/>
    </row>
    <row r="856" spans="1:37" x14ac:dyDescent="0.3">
      <c r="D856" t="str">
        <f>IF(A856&lt;&gt;"",A856,IF(B856&lt;&gt;"",B856,IF(C856&lt;&gt;"",C856,"")))</f>
        <v/>
      </c>
      <c r="E856" t="str">
        <f>_xlfn.IFNA(VLOOKUP(D856,'Colt Inv June'!A:B,2,0),"")</f>
        <v/>
      </c>
      <c r="F856" t="s">
        <v>111</v>
      </c>
      <c r="G856" t="s">
        <v>111</v>
      </c>
      <c r="H856" t="s">
        <v>3954</v>
      </c>
      <c r="I856" t="s">
        <v>1351</v>
      </c>
      <c r="J856" s="62">
        <v>947</v>
      </c>
      <c r="K856" s="63" t="s">
        <v>111</v>
      </c>
      <c r="L856" s="63" t="s">
        <v>5342</v>
      </c>
      <c r="M856" s="63" t="s">
        <v>1552</v>
      </c>
      <c r="N856" s="63" t="s">
        <v>1553</v>
      </c>
      <c r="O856" s="63" t="s">
        <v>5343</v>
      </c>
      <c r="P856" s="63" t="s">
        <v>668</v>
      </c>
      <c r="Q856" s="63" t="s">
        <v>4791</v>
      </c>
      <c r="R856" s="63" t="s">
        <v>111</v>
      </c>
      <c r="S856" s="63" t="s">
        <v>111</v>
      </c>
      <c r="T856" s="63" t="s">
        <v>111</v>
      </c>
      <c r="U856" s="63" t="s">
        <v>111</v>
      </c>
      <c r="V856" s="63" t="s">
        <v>72</v>
      </c>
      <c r="W856" s="63" t="s">
        <v>111</v>
      </c>
      <c r="X856" s="63" t="s">
        <v>5344</v>
      </c>
      <c r="Y856" s="63" t="s">
        <v>3954</v>
      </c>
      <c r="Z856" s="63" t="s">
        <v>1558</v>
      </c>
      <c r="AA856" s="63" t="s">
        <v>1354</v>
      </c>
      <c r="AB856" s="63" t="s">
        <v>632</v>
      </c>
      <c r="AC856" s="63" t="s">
        <v>5345</v>
      </c>
      <c r="AD856" s="63" t="s">
        <v>2048</v>
      </c>
      <c r="AE856" s="63" t="s">
        <v>111</v>
      </c>
      <c r="AF856" s="63" t="s">
        <v>111</v>
      </c>
      <c r="AG856" s="63" t="s">
        <v>5345</v>
      </c>
      <c r="AH856" s="63" t="s">
        <v>111</v>
      </c>
      <c r="AI856" s="63"/>
      <c r="AJ856" s="63" t="s">
        <v>5343</v>
      </c>
      <c r="AK856" s="64"/>
    </row>
    <row r="857" spans="1:37" x14ac:dyDescent="0.3">
      <c r="A857" t="s">
        <v>739</v>
      </c>
      <c r="B857" t="s">
        <v>739</v>
      </c>
      <c r="C857" t="s">
        <v>739</v>
      </c>
      <c r="D857" t="str">
        <f>IF(A857&lt;&gt;"",A857,IF(B857&lt;&gt;"",B857,IF(C857&lt;&gt;"",C857,"")))</f>
        <v>BRU/BRU/IA-181314</v>
      </c>
      <c r="E857" t="str">
        <f>_xlfn.IFNA(VLOOKUP(D857,'Colt Inv June'!A:B,2,0),"")</f>
        <v>COMPUTER PROFILE</v>
      </c>
      <c r="F857" t="s">
        <v>4076</v>
      </c>
      <c r="G857" t="s">
        <v>452</v>
      </c>
      <c r="H857" t="s">
        <v>4076</v>
      </c>
      <c r="I857" t="s">
        <v>452</v>
      </c>
      <c r="J857" s="59">
        <v>944</v>
      </c>
      <c r="K857" s="60" t="s">
        <v>111</v>
      </c>
      <c r="L857" s="60" t="s">
        <v>738</v>
      </c>
      <c r="M857" s="60" t="s">
        <v>1518</v>
      </c>
      <c r="N857" s="60" t="s">
        <v>1519</v>
      </c>
      <c r="O857" s="60" t="s">
        <v>739</v>
      </c>
      <c r="P857" s="60" t="s">
        <v>668</v>
      </c>
      <c r="Q857" s="60" t="s">
        <v>5330</v>
      </c>
      <c r="R857" s="60" t="s">
        <v>3581</v>
      </c>
      <c r="S857" s="60" t="s">
        <v>5331</v>
      </c>
      <c r="T857" s="60" t="s">
        <v>111</v>
      </c>
      <c r="U857" s="60" t="s">
        <v>111</v>
      </c>
      <c r="V857" s="60" t="s">
        <v>26</v>
      </c>
      <c r="W857" s="60" t="s">
        <v>1980</v>
      </c>
      <c r="X857" s="60" t="s">
        <v>111</v>
      </c>
      <c r="Y857" s="60" t="s">
        <v>4076</v>
      </c>
      <c r="Z857" s="60" t="s">
        <v>1558</v>
      </c>
      <c r="AA857" s="60" t="s">
        <v>5320</v>
      </c>
      <c r="AB857" s="60" t="s">
        <v>632</v>
      </c>
      <c r="AC857" s="60" t="s">
        <v>5332</v>
      </c>
      <c r="AD857" s="60" t="s">
        <v>5333</v>
      </c>
      <c r="AE857" s="60" t="s">
        <v>111</v>
      </c>
      <c r="AF857" s="60" t="s">
        <v>111</v>
      </c>
      <c r="AG857" s="60" t="s">
        <v>5332</v>
      </c>
      <c r="AH857" s="60" t="s">
        <v>111</v>
      </c>
      <c r="AI857" s="60"/>
      <c r="AJ857" s="60" t="s">
        <v>739</v>
      </c>
      <c r="AK857" s="61"/>
    </row>
    <row r="858" spans="1:37" x14ac:dyDescent="0.3">
      <c r="A858" t="s">
        <v>739</v>
      </c>
      <c r="B858" t="s">
        <v>739</v>
      </c>
      <c r="D858" t="str">
        <f>IF(A858&lt;&gt;"",A858,IF(B858&lt;&gt;"",B858,IF(C858&lt;&gt;"",C858,"")))</f>
        <v>BRU/BRU/IA-181314</v>
      </c>
      <c r="E858" t="str">
        <f>_xlfn.IFNA(VLOOKUP(D858,'Colt Inv June'!A:B,2,0),"")</f>
        <v>COMPUTER PROFILE</v>
      </c>
      <c r="F858" t="s">
        <v>4076</v>
      </c>
      <c r="G858" t="s">
        <v>452</v>
      </c>
      <c r="H858" t="s">
        <v>4076</v>
      </c>
      <c r="I858" t="s">
        <v>452</v>
      </c>
      <c r="J858" s="62">
        <v>1149</v>
      </c>
      <c r="K858" s="63" t="s">
        <v>111</v>
      </c>
      <c r="L858" s="63" t="s">
        <v>5937</v>
      </c>
      <c r="M858" s="63" t="s">
        <v>1552</v>
      </c>
      <c r="N858" s="63" t="s">
        <v>1519</v>
      </c>
      <c r="O858" s="63" t="s">
        <v>739</v>
      </c>
      <c r="P858" s="63" t="s">
        <v>668</v>
      </c>
      <c r="Q858" s="63" t="s">
        <v>5330</v>
      </c>
      <c r="R858" s="63" t="s">
        <v>5938</v>
      </c>
      <c r="S858" s="63" t="s">
        <v>5939</v>
      </c>
      <c r="T858" s="63" t="s">
        <v>111</v>
      </c>
      <c r="U858" s="63" t="s">
        <v>111</v>
      </c>
      <c r="V858" s="63" t="s">
        <v>26</v>
      </c>
      <c r="W858" s="63" t="s">
        <v>97</v>
      </c>
      <c r="X858" s="63" t="s">
        <v>111</v>
      </c>
      <c r="Y858" s="63" t="s">
        <v>4076</v>
      </c>
      <c r="Z858" s="63" t="s">
        <v>1558</v>
      </c>
      <c r="AA858" s="63" t="s">
        <v>5519</v>
      </c>
      <c r="AB858" s="63" t="s">
        <v>632</v>
      </c>
      <c r="AC858" s="63" t="s">
        <v>5332</v>
      </c>
      <c r="AD858" s="63" t="s">
        <v>5333</v>
      </c>
      <c r="AE858" s="63" t="s">
        <v>111</v>
      </c>
      <c r="AF858" s="63" t="s">
        <v>111</v>
      </c>
      <c r="AG858" s="63" t="s">
        <v>5332</v>
      </c>
      <c r="AH858" s="63" t="s">
        <v>111</v>
      </c>
      <c r="AI858" s="63"/>
      <c r="AJ858" s="63" t="s">
        <v>739</v>
      </c>
      <c r="AK858" s="64"/>
    </row>
    <row r="859" spans="1:37" x14ac:dyDescent="0.3">
      <c r="D859" t="str">
        <f>IF(A859&lt;&gt;"",A859,IF(B859&lt;&gt;"",B859,IF(C859&lt;&gt;"",C859,"")))</f>
        <v/>
      </c>
      <c r="E859" t="str">
        <f>_xlfn.IFNA(VLOOKUP(D859,'Colt Inv June'!A:B,2,0),"")</f>
        <v/>
      </c>
      <c r="F859" t="s">
        <v>111</v>
      </c>
      <c r="G859" t="s">
        <v>111</v>
      </c>
      <c r="H859" t="s">
        <v>5307</v>
      </c>
      <c r="I859" t="s">
        <v>1359</v>
      </c>
      <c r="J859" s="59">
        <v>959</v>
      </c>
      <c r="K859" s="60" t="s">
        <v>111</v>
      </c>
      <c r="L859" s="60" t="s">
        <v>5412</v>
      </c>
      <c r="M859" s="60" t="s">
        <v>1552</v>
      </c>
      <c r="N859" s="60" t="s">
        <v>1519</v>
      </c>
      <c r="O859" s="60" t="s">
        <v>5413</v>
      </c>
      <c r="P859" s="60" t="s">
        <v>668</v>
      </c>
      <c r="Q859" s="60" t="s">
        <v>5414</v>
      </c>
      <c r="R859" s="60" t="s">
        <v>111</v>
      </c>
      <c r="S859" s="60" t="s">
        <v>111</v>
      </c>
      <c r="T859" s="60" t="s">
        <v>111</v>
      </c>
      <c r="U859" s="60" t="s">
        <v>111</v>
      </c>
      <c r="V859" s="60" t="s">
        <v>72</v>
      </c>
      <c r="W859" s="60" t="s">
        <v>111</v>
      </c>
      <c r="X859" s="60" t="s">
        <v>111</v>
      </c>
      <c r="Y859" s="60" t="s">
        <v>5307</v>
      </c>
      <c r="Z859" s="60" t="s">
        <v>1558</v>
      </c>
      <c r="AA859" s="60" t="s">
        <v>1362</v>
      </c>
      <c r="AB859" s="60" t="s">
        <v>632</v>
      </c>
      <c r="AC859" s="60" t="s">
        <v>5415</v>
      </c>
      <c r="AD859" s="60" t="s">
        <v>4095</v>
      </c>
      <c r="AE859" s="60" t="s">
        <v>111</v>
      </c>
      <c r="AF859" s="60" t="s">
        <v>111</v>
      </c>
      <c r="AG859" s="60" t="s">
        <v>5415</v>
      </c>
      <c r="AH859" s="60" t="s">
        <v>111</v>
      </c>
      <c r="AI859" s="60"/>
      <c r="AJ859" s="60" t="s">
        <v>5413</v>
      </c>
      <c r="AK859" s="61"/>
    </row>
    <row r="860" spans="1:37" x14ac:dyDescent="0.3">
      <c r="A860" t="s">
        <v>741</v>
      </c>
      <c r="B860" t="s">
        <v>741</v>
      </c>
      <c r="C860" t="s">
        <v>741</v>
      </c>
      <c r="D860" t="str">
        <f>IF(A860&lt;&gt;"",A860,IF(B860&lt;&gt;"",B860,IF(C860&lt;&gt;"",C860,"")))</f>
        <v>BRU/BRU/IA-181538</v>
      </c>
      <c r="E860" t="str">
        <f>_xlfn.IFNA(VLOOKUP(D860,'Colt Inv June'!A:B,2,0),"")</f>
        <v>COMPUTER PROFILE</v>
      </c>
      <c r="F860" t="s">
        <v>4076</v>
      </c>
      <c r="G860" t="s">
        <v>452</v>
      </c>
      <c r="H860" t="s">
        <v>4076</v>
      </c>
      <c r="I860" t="s">
        <v>452</v>
      </c>
      <c r="J860" s="59">
        <v>958</v>
      </c>
      <c r="K860" s="60" t="s">
        <v>111</v>
      </c>
      <c r="L860" s="60" t="s">
        <v>740</v>
      </c>
      <c r="M860" s="60" t="s">
        <v>1518</v>
      </c>
      <c r="N860" s="60" t="s">
        <v>1519</v>
      </c>
      <c r="O860" s="60" t="s">
        <v>741</v>
      </c>
      <c r="P860" s="60" t="s">
        <v>668</v>
      </c>
      <c r="Q860" s="60" t="s">
        <v>5403</v>
      </c>
      <c r="R860" s="60" t="s">
        <v>5404</v>
      </c>
      <c r="S860" s="60" t="s">
        <v>5405</v>
      </c>
      <c r="T860" s="60" t="s">
        <v>143</v>
      </c>
      <c r="U860" s="60" t="s">
        <v>143</v>
      </c>
      <c r="V860" s="60" t="s">
        <v>443</v>
      </c>
      <c r="W860" s="60" t="s">
        <v>5406</v>
      </c>
      <c r="X860" s="60" t="s">
        <v>5407</v>
      </c>
      <c r="Y860" s="60" t="s">
        <v>4076</v>
      </c>
      <c r="Z860" s="60" t="s">
        <v>1558</v>
      </c>
      <c r="AA860" s="60" t="s">
        <v>5320</v>
      </c>
      <c r="AB860" s="60" t="s">
        <v>632</v>
      </c>
      <c r="AC860" s="60" t="s">
        <v>5401</v>
      </c>
      <c r="AD860" s="60" t="s">
        <v>5402</v>
      </c>
      <c r="AE860" s="60" t="s">
        <v>111</v>
      </c>
      <c r="AF860" s="60" t="s">
        <v>111</v>
      </c>
      <c r="AG860" s="60" t="s">
        <v>5401</v>
      </c>
      <c r="AH860" s="60" t="s">
        <v>111</v>
      </c>
      <c r="AI860" s="60"/>
      <c r="AJ860" s="60" t="s">
        <v>741</v>
      </c>
      <c r="AK860" s="61"/>
    </row>
    <row r="861" spans="1:37" x14ac:dyDescent="0.3">
      <c r="A861" t="s">
        <v>741</v>
      </c>
      <c r="B861" t="s">
        <v>741</v>
      </c>
      <c r="D861" t="str">
        <f>IF(A861&lt;&gt;"",A861,IF(B861&lt;&gt;"",B861,IF(C861&lt;&gt;"",C861,"")))</f>
        <v>BRU/BRU/IA-181538</v>
      </c>
      <c r="E861" t="str">
        <f>_xlfn.IFNA(VLOOKUP(D861,'Colt Inv June'!A:B,2,0),"")</f>
        <v>COMPUTER PROFILE</v>
      </c>
      <c r="F861" t="s">
        <v>4076</v>
      </c>
      <c r="G861" t="s">
        <v>452</v>
      </c>
      <c r="H861" t="s">
        <v>4076</v>
      </c>
      <c r="I861" t="s">
        <v>452</v>
      </c>
      <c r="J861" s="59">
        <v>1130</v>
      </c>
      <c r="K861" s="60" t="s">
        <v>1551</v>
      </c>
      <c r="L861" s="60" t="s">
        <v>5896</v>
      </c>
      <c r="M861" s="60" t="s">
        <v>1552</v>
      </c>
      <c r="N861" s="60" t="s">
        <v>1519</v>
      </c>
      <c r="O861" s="60" t="s">
        <v>741</v>
      </c>
      <c r="P861" s="60" t="s">
        <v>668</v>
      </c>
      <c r="Q861" s="60" t="s">
        <v>5403</v>
      </c>
      <c r="R861" s="60" t="s">
        <v>5493</v>
      </c>
      <c r="S861" s="60" t="s">
        <v>5494</v>
      </c>
      <c r="T861" s="60" t="s">
        <v>185</v>
      </c>
      <c r="U861" s="60" t="s">
        <v>143</v>
      </c>
      <c r="V861" s="60" t="s">
        <v>443</v>
      </c>
      <c r="W861" s="60" t="s">
        <v>129</v>
      </c>
      <c r="X861" s="60" t="s">
        <v>5407</v>
      </c>
      <c r="Y861" s="60" t="s">
        <v>4076</v>
      </c>
      <c r="Z861" s="60" t="s">
        <v>1558</v>
      </c>
      <c r="AA861" s="60" t="s">
        <v>5519</v>
      </c>
      <c r="AB861" s="60" t="s">
        <v>632</v>
      </c>
      <c r="AC861" s="60" t="s">
        <v>5401</v>
      </c>
      <c r="AD861" s="60" t="s">
        <v>5402</v>
      </c>
      <c r="AE861" s="60" t="s">
        <v>111</v>
      </c>
      <c r="AF861" s="60" t="s">
        <v>111</v>
      </c>
      <c r="AG861" s="60" t="s">
        <v>5401</v>
      </c>
      <c r="AH861" s="60" t="s">
        <v>111</v>
      </c>
      <c r="AI861" s="60"/>
      <c r="AJ861" s="60" t="s">
        <v>741</v>
      </c>
      <c r="AK861" s="61"/>
    </row>
    <row r="862" spans="1:37" x14ac:dyDescent="0.3">
      <c r="D862" t="str">
        <f>IF(A862&lt;&gt;"",A862,IF(B862&lt;&gt;"",B862,IF(C862&lt;&gt;"",C862,"")))</f>
        <v/>
      </c>
      <c r="E862" t="str">
        <f>_xlfn.IFNA(VLOOKUP(D862,'Colt Inv June'!A:B,2,0),"")</f>
        <v/>
      </c>
      <c r="F862" t="s">
        <v>111</v>
      </c>
      <c r="G862" t="s">
        <v>111</v>
      </c>
      <c r="H862" t="s">
        <v>4076</v>
      </c>
      <c r="I862" t="s">
        <v>452</v>
      </c>
      <c r="J862" s="62">
        <v>957</v>
      </c>
      <c r="K862" s="63" t="s">
        <v>111</v>
      </c>
      <c r="L862" s="63" t="s">
        <v>5399</v>
      </c>
      <c r="M862" s="63" t="s">
        <v>1518</v>
      </c>
      <c r="N862" s="63" t="s">
        <v>1519</v>
      </c>
      <c r="O862" s="63" t="s">
        <v>5400</v>
      </c>
      <c r="P862" s="63" t="s">
        <v>668</v>
      </c>
      <c r="Q862" s="63" t="s">
        <v>5330</v>
      </c>
      <c r="R862" s="63" t="s">
        <v>4451</v>
      </c>
      <c r="S862" s="63" t="s">
        <v>5251</v>
      </c>
      <c r="T862" s="63" t="s">
        <v>111</v>
      </c>
      <c r="U862" s="63" t="s">
        <v>111</v>
      </c>
      <c r="V862" s="63" t="s">
        <v>72</v>
      </c>
      <c r="W862" s="63" t="s">
        <v>111</v>
      </c>
      <c r="X862" s="63" t="s">
        <v>111</v>
      </c>
      <c r="Y862" s="63" t="s">
        <v>4076</v>
      </c>
      <c r="Z862" s="63" t="s">
        <v>1558</v>
      </c>
      <c r="AA862" s="63" t="s">
        <v>5320</v>
      </c>
      <c r="AB862" s="63" t="s">
        <v>632</v>
      </c>
      <c r="AC862" s="63" t="s">
        <v>5401</v>
      </c>
      <c r="AD862" s="63" t="s">
        <v>5402</v>
      </c>
      <c r="AE862" s="63" t="s">
        <v>111</v>
      </c>
      <c r="AF862" s="63" t="s">
        <v>111</v>
      </c>
      <c r="AG862" s="63" t="s">
        <v>5401</v>
      </c>
      <c r="AH862" s="63" t="s">
        <v>111</v>
      </c>
      <c r="AI862" s="63"/>
      <c r="AJ862" s="63" t="s">
        <v>5400</v>
      </c>
      <c r="AK862" s="64"/>
    </row>
    <row r="863" spans="1:37" x14ac:dyDescent="0.3">
      <c r="D863" t="str">
        <f>IF(A863&lt;&gt;"",A863,IF(B863&lt;&gt;"",B863,IF(C863&lt;&gt;"",C863,"")))</f>
        <v/>
      </c>
      <c r="E863" t="str">
        <f>_xlfn.IFNA(VLOOKUP(D863,'Colt Inv June'!A:B,2,0),"")</f>
        <v/>
      </c>
      <c r="F863" t="s">
        <v>111</v>
      </c>
      <c r="G863" t="s">
        <v>111</v>
      </c>
      <c r="H863" t="s">
        <v>4076</v>
      </c>
      <c r="I863" t="s">
        <v>452</v>
      </c>
      <c r="J863" s="62">
        <v>1129</v>
      </c>
      <c r="K863" s="63" t="s">
        <v>111</v>
      </c>
      <c r="L863" s="63" t="s">
        <v>5895</v>
      </c>
      <c r="M863" s="63" t="s">
        <v>1552</v>
      </c>
      <c r="N863" s="63" t="s">
        <v>1519</v>
      </c>
      <c r="O863" s="63" t="s">
        <v>5400</v>
      </c>
      <c r="P863" s="63" t="s">
        <v>668</v>
      </c>
      <c r="Q863" s="63" t="s">
        <v>5330</v>
      </c>
      <c r="R863" s="63" t="s">
        <v>5493</v>
      </c>
      <c r="S863" s="63" t="s">
        <v>5494</v>
      </c>
      <c r="T863" s="63" t="s">
        <v>111</v>
      </c>
      <c r="U863" s="63" t="s">
        <v>111</v>
      </c>
      <c r="V863" s="63" t="s">
        <v>72</v>
      </c>
      <c r="W863" s="63" t="s">
        <v>111</v>
      </c>
      <c r="X863" s="63" t="s">
        <v>111</v>
      </c>
      <c r="Y863" s="63" t="s">
        <v>4076</v>
      </c>
      <c r="Z863" s="63" t="s">
        <v>1558</v>
      </c>
      <c r="AA863" s="63" t="s">
        <v>5519</v>
      </c>
      <c r="AB863" s="63" t="s">
        <v>632</v>
      </c>
      <c r="AC863" s="63" t="s">
        <v>5401</v>
      </c>
      <c r="AD863" s="63" t="s">
        <v>5402</v>
      </c>
      <c r="AE863" s="63" t="s">
        <v>111</v>
      </c>
      <c r="AF863" s="63" t="s">
        <v>111</v>
      </c>
      <c r="AG863" s="63" t="s">
        <v>5401</v>
      </c>
      <c r="AH863" s="63" t="s">
        <v>111</v>
      </c>
      <c r="AI863" s="63"/>
      <c r="AJ863" s="63" t="s">
        <v>5400</v>
      </c>
      <c r="AK863" s="64"/>
    </row>
    <row r="864" spans="1:37" x14ac:dyDescent="0.3">
      <c r="D864" t="str">
        <f>IF(A864&lt;&gt;"",A864,IF(B864&lt;&gt;"",B864,IF(C864&lt;&gt;"",C864,"")))</f>
        <v/>
      </c>
      <c r="E864" t="str">
        <f>_xlfn.IFNA(VLOOKUP(D864,'Colt Inv June'!A:B,2,0),"")</f>
        <v/>
      </c>
      <c r="F864" t="s">
        <v>111</v>
      </c>
      <c r="G864" t="s">
        <v>111</v>
      </c>
      <c r="H864" t="s">
        <v>1519</v>
      </c>
      <c r="I864" t="s">
        <v>64</v>
      </c>
      <c r="J864" s="59">
        <v>1281</v>
      </c>
      <c r="K864" s="60" t="s">
        <v>1517</v>
      </c>
      <c r="L864" s="60" t="s">
        <v>6247</v>
      </c>
      <c r="M864" s="60" t="s">
        <v>1518</v>
      </c>
      <c r="N864" s="60" t="s">
        <v>1519</v>
      </c>
      <c r="O864" s="60" t="s">
        <v>6248</v>
      </c>
      <c r="P864" s="60" t="s">
        <v>668</v>
      </c>
      <c r="Q864" s="60" t="s">
        <v>6249</v>
      </c>
      <c r="R864" s="60" t="s">
        <v>6250</v>
      </c>
      <c r="S864" s="60" t="s">
        <v>6251</v>
      </c>
      <c r="T864" s="60" t="s">
        <v>72</v>
      </c>
      <c r="U864" s="60" t="s">
        <v>72</v>
      </c>
      <c r="V864" s="60" t="s">
        <v>537</v>
      </c>
      <c r="W864" s="60" t="s">
        <v>273</v>
      </c>
      <c r="X864" s="60" t="s">
        <v>6252</v>
      </c>
      <c r="Y864" s="60" t="s">
        <v>1519</v>
      </c>
      <c r="Z864" s="60" t="s">
        <v>1942</v>
      </c>
      <c r="AA864" s="60" t="s">
        <v>70</v>
      </c>
      <c r="AB864" s="60" t="s">
        <v>632</v>
      </c>
      <c r="AC864" s="60" t="s">
        <v>4764</v>
      </c>
      <c r="AD864" s="60" t="s">
        <v>6253</v>
      </c>
      <c r="AE864" s="60" t="s">
        <v>111</v>
      </c>
      <c r="AF864" s="60" t="s">
        <v>111</v>
      </c>
      <c r="AG864" s="60" t="s">
        <v>4764</v>
      </c>
      <c r="AH864" s="60" t="s">
        <v>5532</v>
      </c>
      <c r="AI864" s="60"/>
      <c r="AJ864" s="60" t="s">
        <v>6248</v>
      </c>
      <c r="AK864" s="61" t="s">
        <v>111</v>
      </c>
    </row>
    <row r="865" spans="1:37" x14ac:dyDescent="0.3">
      <c r="D865" t="str">
        <f>IF(A865&lt;&gt;"",A865,IF(B865&lt;&gt;"",B865,IF(C865&lt;&gt;"",C865,"")))</f>
        <v/>
      </c>
      <c r="E865" t="str">
        <f>_xlfn.IFNA(VLOOKUP(D865,'Colt Inv June'!A:B,2,0),"")</f>
        <v/>
      </c>
      <c r="F865" t="s">
        <v>111</v>
      </c>
      <c r="G865" t="s">
        <v>111</v>
      </c>
      <c r="H865" t="s">
        <v>1519</v>
      </c>
      <c r="I865" t="s">
        <v>64</v>
      </c>
      <c r="J865" s="59">
        <v>1380</v>
      </c>
      <c r="K865" s="60" t="s">
        <v>1517</v>
      </c>
      <c r="L865" s="60" t="s">
        <v>6247</v>
      </c>
      <c r="M865" s="60" t="s">
        <v>1552</v>
      </c>
      <c r="N865" s="60" t="s">
        <v>1553</v>
      </c>
      <c r="O865" s="60" t="s">
        <v>6248</v>
      </c>
      <c r="P865" s="60" t="s">
        <v>668</v>
      </c>
      <c r="Q865" s="60" t="s">
        <v>6492</v>
      </c>
      <c r="R865" s="60" t="s">
        <v>6251</v>
      </c>
      <c r="S865" s="60" t="s">
        <v>111</v>
      </c>
      <c r="T865" s="60" t="s">
        <v>72</v>
      </c>
      <c r="U865" s="60" t="s">
        <v>72</v>
      </c>
      <c r="V865" s="60" t="s">
        <v>111</v>
      </c>
      <c r="W865" s="60" t="s">
        <v>111</v>
      </c>
      <c r="X865" s="60" t="s">
        <v>6397</v>
      </c>
      <c r="Y865" s="60" t="s">
        <v>1519</v>
      </c>
      <c r="Z865" s="60" t="s">
        <v>1942</v>
      </c>
      <c r="AA865" s="60" t="s">
        <v>70</v>
      </c>
      <c r="AB865" s="60" t="s">
        <v>632</v>
      </c>
      <c r="AC865" s="60" t="s">
        <v>4764</v>
      </c>
      <c r="AD865" s="60" t="s">
        <v>6253</v>
      </c>
      <c r="AE865" s="60" t="s">
        <v>111</v>
      </c>
      <c r="AF865" s="60" t="s">
        <v>111</v>
      </c>
      <c r="AG865" s="60" t="s">
        <v>4764</v>
      </c>
      <c r="AH865" s="60" t="s">
        <v>5532</v>
      </c>
      <c r="AI865" s="60"/>
      <c r="AJ865" s="60" t="s">
        <v>6248</v>
      </c>
      <c r="AK865" s="61" t="s">
        <v>111</v>
      </c>
    </row>
    <row r="866" spans="1:37" x14ac:dyDescent="0.3">
      <c r="D866" t="str">
        <f>IF(A866&lt;&gt;"",A866,IF(B866&lt;&gt;"",B866,IF(C866&lt;&gt;"",C866,"")))</f>
        <v/>
      </c>
      <c r="E866" t="str">
        <f>_xlfn.IFNA(VLOOKUP(D866,'Colt Inv June'!A:B,2,0),"")</f>
        <v/>
      </c>
      <c r="F866" t="s">
        <v>111</v>
      </c>
      <c r="G866" t="s">
        <v>111</v>
      </c>
      <c r="H866" t="s">
        <v>1519</v>
      </c>
      <c r="I866" t="s">
        <v>64</v>
      </c>
      <c r="J866" s="59">
        <v>960</v>
      </c>
      <c r="K866" s="60" t="s">
        <v>111</v>
      </c>
      <c r="L866" s="60" t="s">
        <v>5365</v>
      </c>
      <c r="M866" s="60" t="s">
        <v>1518</v>
      </c>
      <c r="N866" s="60" t="s">
        <v>1519</v>
      </c>
      <c r="O866" s="60" t="s">
        <v>5366</v>
      </c>
      <c r="P866" s="60" t="s">
        <v>668</v>
      </c>
      <c r="Q866" s="60" t="s">
        <v>5367</v>
      </c>
      <c r="R866" s="60" t="s">
        <v>4873</v>
      </c>
      <c r="S866" s="60" t="s">
        <v>5368</v>
      </c>
      <c r="T866" s="60" t="s">
        <v>72</v>
      </c>
      <c r="U866" s="60" t="s">
        <v>72</v>
      </c>
      <c r="V866" s="60" t="s">
        <v>72</v>
      </c>
      <c r="W866" s="60" t="s">
        <v>126</v>
      </c>
      <c r="X866" s="60" t="s">
        <v>5369</v>
      </c>
      <c r="Y866" s="60" t="s">
        <v>1519</v>
      </c>
      <c r="Z866" s="60" t="s">
        <v>1942</v>
      </c>
      <c r="AA866" s="60" t="s">
        <v>70</v>
      </c>
      <c r="AB866" s="60" t="s">
        <v>632</v>
      </c>
      <c r="AC866" s="60" t="s">
        <v>5370</v>
      </c>
      <c r="AD866" s="60" t="s">
        <v>3689</v>
      </c>
      <c r="AE866" s="60" t="s">
        <v>111</v>
      </c>
      <c r="AF866" s="60" t="s">
        <v>111</v>
      </c>
      <c r="AG866" s="60" t="s">
        <v>5370</v>
      </c>
      <c r="AH866" s="60" t="s">
        <v>111</v>
      </c>
      <c r="AI866" s="60"/>
      <c r="AJ866" s="60" t="s">
        <v>5366</v>
      </c>
      <c r="AK866" s="61"/>
    </row>
    <row r="867" spans="1:37" x14ac:dyDescent="0.3">
      <c r="A867" t="s">
        <v>458</v>
      </c>
      <c r="B867" t="s">
        <v>458</v>
      </c>
      <c r="C867" t="s">
        <v>458</v>
      </c>
      <c r="D867" t="str">
        <f>IF(A867&lt;&gt;"",A867,IF(B867&lt;&gt;"",B867,IF(C867&lt;&gt;"",C867,"")))</f>
        <v>BRU/BRU/IA-182360</v>
      </c>
      <c r="E867" t="str">
        <f>_xlfn.IFNA(VLOOKUP(D867,'Colt Inv June'!A:B,2,0),"")</f>
        <v>CERCLE DU LAC</v>
      </c>
      <c r="F867" t="s">
        <v>3225</v>
      </c>
      <c r="G867" t="s">
        <v>264</v>
      </c>
      <c r="H867" t="s">
        <v>3225</v>
      </c>
      <c r="I867" t="s">
        <v>264</v>
      </c>
      <c r="J867" s="62">
        <v>983</v>
      </c>
      <c r="K867" s="63" t="s">
        <v>111</v>
      </c>
      <c r="L867" s="63" t="s">
        <v>457</v>
      </c>
      <c r="M867" s="63" t="s">
        <v>1518</v>
      </c>
      <c r="N867" s="63" t="s">
        <v>1553</v>
      </c>
      <c r="O867" s="63" t="s">
        <v>458</v>
      </c>
      <c r="P867" s="63" t="s">
        <v>626</v>
      </c>
      <c r="Q867" s="63" t="s">
        <v>4992</v>
      </c>
      <c r="R867" s="63" t="s">
        <v>4993</v>
      </c>
      <c r="S867" s="63" t="s">
        <v>4994</v>
      </c>
      <c r="T867" s="63" t="s">
        <v>3223</v>
      </c>
      <c r="U867" s="63" t="s">
        <v>111</v>
      </c>
      <c r="V867" s="63" t="s">
        <v>362</v>
      </c>
      <c r="W867" s="63" t="s">
        <v>126</v>
      </c>
      <c r="X867" s="63" t="s">
        <v>111</v>
      </c>
      <c r="Y867" s="63" t="s">
        <v>3225</v>
      </c>
      <c r="Z867" s="63" t="s">
        <v>1558</v>
      </c>
      <c r="AA867" s="63" t="s">
        <v>3280</v>
      </c>
      <c r="AB867" s="63" t="s">
        <v>76</v>
      </c>
      <c r="AC867" s="63" t="s">
        <v>4995</v>
      </c>
      <c r="AD867" s="63" t="s">
        <v>4996</v>
      </c>
      <c r="AE867" s="63" t="s">
        <v>111</v>
      </c>
      <c r="AF867" s="63" t="s">
        <v>111</v>
      </c>
      <c r="AG867" s="63" t="s">
        <v>4995</v>
      </c>
      <c r="AH867" s="63" t="s">
        <v>111</v>
      </c>
      <c r="AI867" s="63"/>
      <c r="AJ867" s="63" t="s">
        <v>458</v>
      </c>
      <c r="AK867" s="64"/>
    </row>
    <row r="868" spans="1:37" x14ac:dyDescent="0.3">
      <c r="A868" t="s">
        <v>458</v>
      </c>
      <c r="B868" t="s">
        <v>458</v>
      </c>
      <c r="D868" t="str">
        <f>IF(A868&lt;&gt;"",A868,IF(B868&lt;&gt;"",B868,IF(C868&lt;&gt;"",C868,"")))</f>
        <v>BRU/BRU/IA-182360</v>
      </c>
      <c r="E868" t="str">
        <f>_xlfn.IFNA(VLOOKUP(D868,'Colt Inv June'!A:B,2,0),"")</f>
        <v>CERCLE DU LAC</v>
      </c>
      <c r="F868" t="s">
        <v>3225</v>
      </c>
      <c r="G868" t="s">
        <v>264</v>
      </c>
      <c r="H868" t="s">
        <v>3225</v>
      </c>
      <c r="I868" t="s">
        <v>264</v>
      </c>
      <c r="J868" s="62">
        <v>1275</v>
      </c>
      <c r="K868" s="63" t="s">
        <v>111</v>
      </c>
      <c r="L868" s="63" t="s">
        <v>6234</v>
      </c>
      <c r="M868" s="63" t="s">
        <v>1552</v>
      </c>
      <c r="N868" s="63" t="s">
        <v>1553</v>
      </c>
      <c r="O868" s="63" t="s">
        <v>458</v>
      </c>
      <c r="P868" s="63" t="s">
        <v>626</v>
      </c>
      <c r="Q868" s="63" t="s">
        <v>4992</v>
      </c>
      <c r="R868" s="63" t="s">
        <v>4993</v>
      </c>
      <c r="S868" s="63" t="s">
        <v>4994</v>
      </c>
      <c r="T868" s="63" t="s">
        <v>459</v>
      </c>
      <c r="U868" s="63" t="s">
        <v>111</v>
      </c>
      <c r="V868" s="63" t="s">
        <v>362</v>
      </c>
      <c r="W868" s="63" t="s">
        <v>225</v>
      </c>
      <c r="X868" s="63" t="s">
        <v>111</v>
      </c>
      <c r="Y868" s="63" t="s">
        <v>3225</v>
      </c>
      <c r="Z868" s="63" t="s">
        <v>1558</v>
      </c>
      <c r="AA868" s="63" t="s">
        <v>3802</v>
      </c>
      <c r="AB868" s="63" t="s">
        <v>76</v>
      </c>
      <c r="AC868" s="63" t="s">
        <v>4995</v>
      </c>
      <c r="AD868" s="63" t="s">
        <v>4996</v>
      </c>
      <c r="AE868" s="63" t="s">
        <v>111</v>
      </c>
      <c r="AF868" s="63" t="s">
        <v>111</v>
      </c>
      <c r="AG868" s="63" t="s">
        <v>4995</v>
      </c>
      <c r="AH868" s="63" t="s">
        <v>111</v>
      </c>
      <c r="AI868" s="63"/>
      <c r="AJ868" s="63" t="s">
        <v>458</v>
      </c>
      <c r="AK868" s="64"/>
    </row>
    <row r="869" spans="1:37" x14ac:dyDescent="0.3">
      <c r="A869" t="s">
        <v>461</v>
      </c>
      <c r="B869" t="s">
        <v>461</v>
      </c>
      <c r="C869" t="s">
        <v>461</v>
      </c>
      <c r="D869" t="str">
        <f>IF(A869&lt;&gt;"",A869,IF(B869&lt;&gt;"",B869,IF(C869&lt;&gt;"",C869,"")))</f>
        <v>BRU/BRU/IA-182650</v>
      </c>
      <c r="E869" t="str">
        <f>_xlfn.IFNA(VLOOKUP(D869,'Colt Inv June'!A:B,2,0),"")</f>
        <v>ESSENSYS</v>
      </c>
      <c r="F869" t="s">
        <v>3522</v>
      </c>
      <c r="G869" t="s">
        <v>82</v>
      </c>
      <c r="H869" t="s">
        <v>3522</v>
      </c>
      <c r="I869" t="s">
        <v>82</v>
      </c>
      <c r="J869" s="59">
        <v>971</v>
      </c>
      <c r="K869" s="60" t="s">
        <v>111</v>
      </c>
      <c r="L869" s="60" t="s">
        <v>460</v>
      </c>
      <c r="M869" s="60" t="s">
        <v>1518</v>
      </c>
      <c r="N869" s="60" t="s">
        <v>1519</v>
      </c>
      <c r="O869" s="60" t="s">
        <v>461</v>
      </c>
      <c r="P869" s="60" t="s">
        <v>626</v>
      </c>
      <c r="Q869" s="60" t="s">
        <v>4379</v>
      </c>
      <c r="R869" s="60" t="s">
        <v>5464</v>
      </c>
      <c r="S869" s="60" t="s">
        <v>4364</v>
      </c>
      <c r="T869" s="60" t="s">
        <v>71</v>
      </c>
      <c r="U869" s="60" t="s">
        <v>496</v>
      </c>
      <c r="V869" s="60" t="s">
        <v>463</v>
      </c>
      <c r="W869" s="60" t="s">
        <v>136</v>
      </c>
      <c r="X869" s="60" t="s">
        <v>5465</v>
      </c>
      <c r="Y869" s="60" t="s">
        <v>3522</v>
      </c>
      <c r="Z869" s="60" t="s">
        <v>1558</v>
      </c>
      <c r="AA869" s="60" t="s">
        <v>462</v>
      </c>
      <c r="AB869" s="60" t="s">
        <v>76</v>
      </c>
      <c r="AC869" s="60" t="s">
        <v>5466</v>
      </c>
      <c r="AD869" s="60" t="s">
        <v>5467</v>
      </c>
      <c r="AE869" s="60" t="s">
        <v>111</v>
      </c>
      <c r="AF869" s="60" t="s">
        <v>111</v>
      </c>
      <c r="AG869" s="60" t="s">
        <v>5466</v>
      </c>
      <c r="AH869" s="60" t="s">
        <v>111</v>
      </c>
      <c r="AI869" s="60"/>
      <c r="AJ869" s="60" t="s">
        <v>461</v>
      </c>
      <c r="AK869" s="61"/>
    </row>
    <row r="870" spans="1:37" x14ac:dyDescent="0.3">
      <c r="A870" t="s">
        <v>461</v>
      </c>
      <c r="B870" t="s">
        <v>461</v>
      </c>
      <c r="D870" t="str">
        <f>IF(A870&lt;&gt;"",A870,IF(B870&lt;&gt;"",B870,IF(C870&lt;&gt;"",C870,"")))</f>
        <v>BRU/BRU/IA-182650</v>
      </c>
      <c r="E870" t="str">
        <f>_xlfn.IFNA(VLOOKUP(D870,'Colt Inv June'!A:B,2,0),"")</f>
        <v>ESSENSYS</v>
      </c>
      <c r="F870" t="s">
        <v>3522</v>
      </c>
      <c r="G870" t="s">
        <v>82</v>
      </c>
      <c r="H870" t="s">
        <v>3522</v>
      </c>
      <c r="I870" t="s">
        <v>82</v>
      </c>
      <c r="J870" s="62">
        <v>1104</v>
      </c>
      <c r="K870" s="63" t="s">
        <v>111</v>
      </c>
      <c r="L870" s="63" t="s">
        <v>5850</v>
      </c>
      <c r="M870" s="63" t="s">
        <v>1552</v>
      </c>
      <c r="N870" s="63" t="s">
        <v>1519</v>
      </c>
      <c r="O870" s="63" t="s">
        <v>461</v>
      </c>
      <c r="P870" s="63" t="s">
        <v>626</v>
      </c>
      <c r="Q870" s="63" t="s">
        <v>4379</v>
      </c>
      <c r="R870" s="63" t="s">
        <v>5851</v>
      </c>
      <c r="S870" s="63" t="s">
        <v>5852</v>
      </c>
      <c r="T870" s="63" t="s">
        <v>71</v>
      </c>
      <c r="U870" s="63" t="s">
        <v>347</v>
      </c>
      <c r="V870" s="63" t="s">
        <v>463</v>
      </c>
      <c r="W870" s="63" t="s">
        <v>4640</v>
      </c>
      <c r="X870" s="63" t="s">
        <v>111</v>
      </c>
      <c r="Y870" s="63" t="s">
        <v>3522</v>
      </c>
      <c r="Z870" s="63" t="s">
        <v>1558</v>
      </c>
      <c r="AA870" s="63" t="s">
        <v>5853</v>
      </c>
      <c r="AB870" s="63" t="s">
        <v>76</v>
      </c>
      <c r="AC870" s="63" t="s">
        <v>5466</v>
      </c>
      <c r="AD870" s="63" t="s">
        <v>5467</v>
      </c>
      <c r="AE870" s="63" t="s">
        <v>111</v>
      </c>
      <c r="AF870" s="63" t="s">
        <v>111</v>
      </c>
      <c r="AG870" s="63" t="s">
        <v>5466</v>
      </c>
      <c r="AH870" s="63" t="s">
        <v>111</v>
      </c>
      <c r="AI870" s="63"/>
      <c r="AJ870" s="63" t="s">
        <v>461</v>
      </c>
      <c r="AK870" s="64"/>
    </row>
    <row r="871" spans="1:37" x14ac:dyDescent="0.3">
      <c r="A871" t="s">
        <v>465</v>
      </c>
      <c r="B871" t="s">
        <v>465</v>
      </c>
      <c r="C871" t="s">
        <v>465</v>
      </c>
      <c r="D871" t="str">
        <f>IF(A871&lt;&gt;"",A871,IF(B871&lt;&gt;"",B871,IF(C871&lt;&gt;"",C871,"")))</f>
        <v>BRU/BRU/IA-182692</v>
      </c>
      <c r="E871" t="str">
        <f>_xlfn.IFNA(VLOOKUP(D871,'Colt Inv June'!A:B,2,0),"")</f>
        <v>COMITE EUROPEEN DE NORMALISATION</v>
      </c>
      <c r="F871" t="s">
        <v>3589</v>
      </c>
      <c r="G871" t="s">
        <v>196</v>
      </c>
      <c r="H871" t="s">
        <v>3589</v>
      </c>
      <c r="I871" t="s">
        <v>196</v>
      </c>
      <c r="J871" s="62">
        <v>978</v>
      </c>
      <c r="K871" s="63" t="s">
        <v>111</v>
      </c>
      <c r="L871" s="63" t="s">
        <v>464</v>
      </c>
      <c r="M871" s="63" t="s">
        <v>1552</v>
      </c>
      <c r="N871" s="63" t="s">
        <v>1519</v>
      </c>
      <c r="O871" s="63" t="s">
        <v>465</v>
      </c>
      <c r="P871" s="63" t="s">
        <v>626</v>
      </c>
      <c r="Q871" s="63" t="s">
        <v>5408</v>
      </c>
      <c r="R871" s="63" t="s">
        <v>5409</v>
      </c>
      <c r="S871" s="63" t="s">
        <v>5410</v>
      </c>
      <c r="T871" s="63" t="s">
        <v>467</v>
      </c>
      <c r="U871" s="63" t="s">
        <v>72</v>
      </c>
      <c r="V871" s="63" t="s">
        <v>136</v>
      </c>
      <c r="W871" s="63" t="s">
        <v>347</v>
      </c>
      <c r="X871" s="63" t="s">
        <v>5411</v>
      </c>
      <c r="Y871" s="63" t="s">
        <v>3589</v>
      </c>
      <c r="Z871" s="63" t="s">
        <v>1558</v>
      </c>
      <c r="AA871" s="63" t="s">
        <v>466</v>
      </c>
      <c r="AB871" s="63" t="s">
        <v>76</v>
      </c>
      <c r="AC871" s="63" t="s">
        <v>3610</v>
      </c>
      <c r="AD871" s="63" t="s">
        <v>1541</v>
      </c>
      <c r="AE871" s="63" t="s">
        <v>111</v>
      </c>
      <c r="AF871" s="63" t="s">
        <v>111</v>
      </c>
      <c r="AG871" s="63" t="s">
        <v>3610</v>
      </c>
      <c r="AH871" s="63" t="s">
        <v>3398</v>
      </c>
      <c r="AI871" s="63"/>
      <c r="AJ871" s="63" t="s">
        <v>465</v>
      </c>
      <c r="AK871" s="64"/>
    </row>
    <row r="872" spans="1:37" x14ac:dyDescent="0.3">
      <c r="A872" t="s">
        <v>470</v>
      </c>
      <c r="B872" t="s">
        <v>470</v>
      </c>
      <c r="C872" t="s">
        <v>470</v>
      </c>
      <c r="D872" t="str">
        <f>IF(A872&lt;&gt;"",A872,IF(B872&lt;&gt;"",B872,IF(C872&lt;&gt;"",C872,"")))</f>
        <v>BRU/BRU/IA-182728</v>
      </c>
      <c r="E872" t="str">
        <f>_xlfn.IFNA(VLOOKUP(D872,'Colt Inv June'!A:B,2,0),"")</f>
        <v>EJC</v>
      </c>
      <c r="F872" t="s">
        <v>5337</v>
      </c>
      <c r="G872" t="s">
        <v>468</v>
      </c>
      <c r="H872" t="s">
        <v>5337</v>
      </c>
      <c r="I872" t="s">
        <v>468</v>
      </c>
      <c r="J872" s="62">
        <v>946</v>
      </c>
      <c r="K872" s="63" t="s">
        <v>111</v>
      </c>
      <c r="L872" s="63" t="s">
        <v>469</v>
      </c>
      <c r="M872" s="63" t="s">
        <v>1552</v>
      </c>
      <c r="N872" s="63" t="s">
        <v>1519</v>
      </c>
      <c r="O872" s="63" t="s">
        <v>470</v>
      </c>
      <c r="P872" s="63" t="s">
        <v>626</v>
      </c>
      <c r="Q872" s="63" t="s">
        <v>5334</v>
      </c>
      <c r="R872" s="63" t="s">
        <v>5335</v>
      </c>
      <c r="S872" s="63" t="s">
        <v>5336</v>
      </c>
      <c r="T872" s="63" t="s">
        <v>443</v>
      </c>
      <c r="U872" s="63" t="s">
        <v>314</v>
      </c>
      <c r="V872" s="63" t="s">
        <v>472</v>
      </c>
      <c r="W872" s="63" t="s">
        <v>165</v>
      </c>
      <c r="X872" s="63" t="s">
        <v>111</v>
      </c>
      <c r="Y872" s="63" t="s">
        <v>5337</v>
      </c>
      <c r="Z872" s="63" t="s">
        <v>1558</v>
      </c>
      <c r="AA872" s="63" t="s">
        <v>471</v>
      </c>
      <c r="AB872" s="63" t="s">
        <v>76</v>
      </c>
      <c r="AC872" s="63" t="s">
        <v>5338</v>
      </c>
      <c r="AD872" s="63" t="s">
        <v>5339</v>
      </c>
      <c r="AE872" s="63" t="s">
        <v>111</v>
      </c>
      <c r="AF872" s="63" t="s">
        <v>111</v>
      </c>
      <c r="AG872" s="63" t="s">
        <v>5338</v>
      </c>
      <c r="AH872" s="63" t="s">
        <v>111</v>
      </c>
      <c r="AI872" s="63"/>
      <c r="AJ872" s="63" t="s">
        <v>470</v>
      </c>
      <c r="AK872" s="64"/>
    </row>
    <row r="873" spans="1:37" x14ac:dyDescent="0.3">
      <c r="A873" t="s">
        <v>475</v>
      </c>
      <c r="B873" t="s">
        <v>475</v>
      </c>
      <c r="C873" t="s">
        <v>475</v>
      </c>
      <c r="D873" t="str">
        <f>IF(A873&lt;&gt;"",A873,IF(B873&lt;&gt;"",B873,IF(C873&lt;&gt;"",C873,"")))</f>
        <v>BRU/BRU/IA-183198</v>
      </c>
      <c r="E873" t="str">
        <f>_xlfn.IFNA(VLOOKUP(D873,'Colt Inv June'!A:B,2,0),"")</f>
        <v>CORESO</v>
      </c>
      <c r="F873" t="s">
        <v>4754</v>
      </c>
      <c r="G873" t="s">
        <v>473</v>
      </c>
      <c r="H873" t="s">
        <v>4754</v>
      </c>
      <c r="I873" t="s">
        <v>473</v>
      </c>
      <c r="J873" s="59">
        <v>972</v>
      </c>
      <c r="K873" s="60" t="s">
        <v>1551</v>
      </c>
      <c r="L873" s="60" t="s">
        <v>474</v>
      </c>
      <c r="M873" s="60" t="s">
        <v>1552</v>
      </c>
      <c r="N873" s="60" t="s">
        <v>1519</v>
      </c>
      <c r="O873" s="60" t="s">
        <v>475</v>
      </c>
      <c r="P873" s="60" t="s">
        <v>626</v>
      </c>
      <c r="Q873" s="60" t="s">
        <v>4736</v>
      </c>
      <c r="R873" s="60" t="s">
        <v>111</v>
      </c>
      <c r="S873" s="60" t="s">
        <v>111</v>
      </c>
      <c r="T873" s="60" t="s">
        <v>478</v>
      </c>
      <c r="U873" s="60" t="s">
        <v>4425</v>
      </c>
      <c r="V873" s="60" t="s">
        <v>477</v>
      </c>
      <c r="W873" s="60" t="s">
        <v>262</v>
      </c>
      <c r="X873" s="60" t="s">
        <v>4753</v>
      </c>
      <c r="Y873" s="60" t="s">
        <v>4754</v>
      </c>
      <c r="Z873" s="60" t="s">
        <v>1558</v>
      </c>
      <c r="AA873" s="60" t="s">
        <v>476</v>
      </c>
      <c r="AB873" s="60" t="s">
        <v>76</v>
      </c>
      <c r="AC873" s="60" t="s">
        <v>4755</v>
      </c>
      <c r="AD873" s="60" t="s">
        <v>4756</v>
      </c>
      <c r="AE873" s="60" t="s">
        <v>111</v>
      </c>
      <c r="AF873" s="60" t="s">
        <v>111</v>
      </c>
      <c r="AG873" s="60" t="s">
        <v>4755</v>
      </c>
      <c r="AH873" s="60" t="s">
        <v>111</v>
      </c>
      <c r="AI873" s="60"/>
      <c r="AJ873" s="60" t="s">
        <v>475</v>
      </c>
      <c r="AK873" s="61"/>
    </row>
    <row r="874" spans="1:37" x14ac:dyDescent="0.3">
      <c r="D874" t="str">
        <f>IF(A874&lt;&gt;"",A874,IF(B874&lt;&gt;"",B874,IF(C874&lt;&gt;"",C874,"")))</f>
        <v/>
      </c>
      <c r="E874" t="str">
        <f>_xlfn.IFNA(VLOOKUP(D874,'Colt Inv June'!A:B,2,0),"")</f>
        <v/>
      </c>
      <c r="F874" t="s">
        <v>111</v>
      </c>
      <c r="G874" t="s">
        <v>111</v>
      </c>
      <c r="H874" t="s">
        <v>4223</v>
      </c>
      <c r="I874" t="s">
        <v>742</v>
      </c>
      <c r="J874" s="62">
        <v>995</v>
      </c>
      <c r="K874" s="63" t="s">
        <v>111</v>
      </c>
      <c r="L874" s="63" t="s">
        <v>5522</v>
      </c>
      <c r="M874" s="63" t="s">
        <v>1552</v>
      </c>
      <c r="N874" s="63" t="s">
        <v>1519</v>
      </c>
      <c r="O874" s="63" t="s">
        <v>5523</v>
      </c>
      <c r="P874" s="63" t="s">
        <v>668</v>
      </c>
      <c r="Q874" s="63" t="s">
        <v>3984</v>
      </c>
      <c r="R874" s="63" t="s">
        <v>111</v>
      </c>
      <c r="S874" s="63" t="s">
        <v>111</v>
      </c>
      <c r="T874" s="63" t="s">
        <v>111</v>
      </c>
      <c r="U874" s="63" t="s">
        <v>111</v>
      </c>
      <c r="V874" s="63" t="s">
        <v>72</v>
      </c>
      <c r="W874" s="63" t="s">
        <v>111</v>
      </c>
      <c r="X874" s="63" t="s">
        <v>5524</v>
      </c>
      <c r="Y874" s="63" t="s">
        <v>4223</v>
      </c>
      <c r="Z874" s="63" t="s">
        <v>1558</v>
      </c>
      <c r="AA874" s="63" t="s">
        <v>4224</v>
      </c>
      <c r="AB874" s="63" t="s">
        <v>632</v>
      </c>
      <c r="AC874" s="63" t="s">
        <v>5525</v>
      </c>
      <c r="AD874" s="63" t="s">
        <v>3079</v>
      </c>
      <c r="AE874" s="63" t="s">
        <v>111</v>
      </c>
      <c r="AF874" s="63" t="s">
        <v>111</v>
      </c>
      <c r="AG874" s="63" t="s">
        <v>5525</v>
      </c>
      <c r="AH874" s="63" t="s">
        <v>111</v>
      </c>
      <c r="AI874" s="63"/>
      <c r="AJ874" s="63" t="s">
        <v>5523</v>
      </c>
      <c r="AK874" s="64"/>
    </row>
    <row r="875" spans="1:37" x14ac:dyDescent="0.3">
      <c r="A875" t="s">
        <v>744</v>
      </c>
      <c r="B875" t="s">
        <v>744</v>
      </c>
      <c r="C875" t="s">
        <v>744</v>
      </c>
      <c r="D875" t="str">
        <f>IF(A875&lt;&gt;"",A875,IF(B875&lt;&gt;"",B875,IF(C875&lt;&gt;"",C875,"")))</f>
        <v>BRU/BRU/IA-183912</v>
      </c>
      <c r="E875" t="str">
        <f>_xlfn.IFNA(VLOOKUP(D875,'Colt Inv June'!A:B,2,0),"")</f>
        <v>DEDICATED RESOURCES</v>
      </c>
      <c r="F875" t="s">
        <v>4223</v>
      </c>
      <c r="G875" t="s">
        <v>742</v>
      </c>
      <c r="H875" t="s">
        <v>4223</v>
      </c>
      <c r="I875" t="s">
        <v>742</v>
      </c>
      <c r="J875" s="59">
        <v>993</v>
      </c>
      <c r="K875" s="60" t="s">
        <v>111</v>
      </c>
      <c r="L875" s="60" t="s">
        <v>743</v>
      </c>
      <c r="M875" s="60" t="s">
        <v>1518</v>
      </c>
      <c r="N875" s="60" t="s">
        <v>1519</v>
      </c>
      <c r="O875" s="60" t="s">
        <v>744</v>
      </c>
      <c r="P875" s="60" t="s">
        <v>668</v>
      </c>
      <c r="Q875" s="60" t="s">
        <v>4220</v>
      </c>
      <c r="R875" s="60" t="s">
        <v>4221</v>
      </c>
      <c r="S875" s="60" t="s">
        <v>3005</v>
      </c>
      <c r="T875" s="60" t="s">
        <v>72</v>
      </c>
      <c r="U875" s="60" t="s">
        <v>72</v>
      </c>
      <c r="V875" s="60" t="s">
        <v>746</v>
      </c>
      <c r="W875" s="60" t="s">
        <v>72</v>
      </c>
      <c r="X875" s="60" t="s">
        <v>4222</v>
      </c>
      <c r="Y875" s="60" t="s">
        <v>4223</v>
      </c>
      <c r="Z875" s="60" t="s">
        <v>1558</v>
      </c>
      <c r="AA875" s="60" t="s">
        <v>4224</v>
      </c>
      <c r="AB875" s="60" t="s">
        <v>632</v>
      </c>
      <c r="AC875" s="60" t="s">
        <v>4225</v>
      </c>
      <c r="AD875" s="60" t="s">
        <v>3079</v>
      </c>
      <c r="AE875" s="60" t="s">
        <v>111</v>
      </c>
      <c r="AF875" s="60" t="s">
        <v>111</v>
      </c>
      <c r="AG875" s="60" t="s">
        <v>4225</v>
      </c>
      <c r="AH875" s="60" t="s">
        <v>111</v>
      </c>
      <c r="AI875" s="60"/>
      <c r="AJ875" s="60" t="s">
        <v>744</v>
      </c>
      <c r="AK875" s="61"/>
    </row>
    <row r="876" spans="1:37" x14ac:dyDescent="0.3">
      <c r="A876" t="s">
        <v>744</v>
      </c>
      <c r="B876" t="s">
        <v>744</v>
      </c>
      <c r="D876" t="str">
        <f>IF(A876&lt;&gt;"",A876,IF(B876&lt;&gt;"",B876,IF(C876&lt;&gt;"",C876,"")))</f>
        <v>BRU/BRU/IA-183912</v>
      </c>
      <c r="E876" t="str">
        <f>_xlfn.IFNA(VLOOKUP(D876,'Colt Inv June'!A:B,2,0),"")</f>
        <v>DEDICATED RESOURCES</v>
      </c>
      <c r="F876" t="s">
        <v>4223</v>
      </c>
      <c r="G876" t="s">
        <v>742</v>
      </c>
      <c r="H876" t="s">
        <v>4223</v>
      </c>
      <c r="I876" t="s">
        <v>742</v>
      </c>
      <c r="J876" s="62">
        <v>1239</v>
      </c>
      <c r="K876" s="63" t="s">
        <v>111</v>
      </c>
      <c r="L876" s="63" t="s">
        <v>6160</v>
      </c>
      <c r="M876" s="63" t="s">
        <v>1552</v>
      </c>
      <c r="N876" s="63" t="s">
        <v>1519</v>
      </c>
      <c r="O876" s="63" t="s">
        <v>744</v>
      </c>
      <c r="P876" s="63" t="s">
        <v>668</v>
      </c>
      <c r="Q876" s="63" t="s">
        <v>4220</v>
      </c>
      <c r="R876" s="63" t="s">
        <v>4221</v>
      </c>
      <c r="S876" s="63" t="s">
        <v>3005</v>
      </c>
      <c r="T876" s="63" t="s">
        <v>34</v>
      </c>
      <c r="U876" s="63" t="s">
        <v>72</v>
      </c>
      <c r="V876" s="63" t="s">
        <v>746</v>
      </c>
      <c r="W876" s="63" t="s">
        <v>97</v>
      </c>
      <c r="X876" s="63" t="s">
        <v>6161</v>
      </c>
      <c r="Y876" s="63" t="s">
        <v>4223</v>
      </c>
      <c r="Z876" s="63" t="s">
        <v>1558</v>
      </c>
      <c r="AA876" s="63" t="s">
        <v>4224</v>
      </c>
      <c r="AB876" s="63" t="s">
        <v>632</v>
      </c>
      <c r="AC876" s="63" t="s">
        <v>4225</v>
      </c>
      <c r="AD876" s="63" t="s">
        <v>3079</v>
      </c>
      <c r="AE876" s="63" t="s">
        <v>111</v>
      </c>
      <c r="AF876" s="63" t="s">
        <v>111</v>
      </c>
      <c r="AG876" s="63" t="s">
        <v>4225</v>
      </c>
      <c r="AH876" s="63" t="s">
        <v>111</v>
      </c>
      <c r="AI876" s="63"/>
      <c r="AJ876" s="63" t="s">
        <v>744</v>
      </c>
      <c r="AK876" s="64"/>
    </row>
    <row r="877" spans="1:37" x14ac:dyDescent="0.3">
      <c r="D877" t="str">
        <f>IF(A877&lt;&gt;"",A877,IF(B877&lt;&gt;"",B877,IF(C877&lt;&gt;"",C877,"")))</f>
        <v/>
      </c>
      <c r="E877" t="str">
        <f>_xlfn.IFNA(VLOOKUP(D877,'Colt Inv June'!A:B,2,0),"")</f>
        <v/>
      </c>
      <c r="F877" t="s">
        <v>111</v>
      </c>
      <c r="G877" t="s">
        <v>111</v>
      </c>
      <c r="H877" t="s">
        <v>4608</v>
      </c>
      <c r="I877" t="s">
        <v>106</v>
      </c>
      <c r="J877" s="59">
        <v>806</v>
      </c>
      <c r="K877" s="60" t="s">
        <v>1551</v>
      </c>
      <c r="L877" s="60" t="s">
        <v>4603</v>
      </c>
      <c r="M877" s="60" t="s">
        <v>1518</v>
      </c>
      <c r="N877" s="60" t="s">
        <v>1519</v>
      </c>
      <c r="O877" s="60" t="s">
        <v>4604</v>
      </c>
      <c r="P877" s="60" t="s">
        <v>53</v>
      </c>
      <c r="Q877" s="60" t="s">
        <v>2943</v>
      </c>
      <c r="R877" s="60" t="s">
        <v>4605</v>
      </c>
      <c r="S877" s="60" t="s">
        <v>4606</v>
      </c>
      <c r="T877" s="60" t="s">
        <v>273</v>
      </c>
      <c r="U877" s="60" t="s">
        <v>165</v>
      </c>
      <c r="V877" s="60" t="s">
        <v>184</v>
      </c>
      <c r="W877" s="60" t="s">
        <v>111</v>
      </c>
      <c r="X877" s="60" t="s">
        <v>4607</v>
      </c>
      <c r="Y877" s="60" t="s">
        <v>4608</v>
      </c>
      <c r="Z877" s="60" t="s">
        <v>1558</v>
      </c>
      <c r="AA877" s="60" t="s">
        <v>4609</v>
      </c>
      <c r="AB877" s="60" t="s">
        <v>4610</v>
      </c>
      <c r="AC877" s="60" t="s">
        <v>4611</v>
      </c>
      <c r="AD877" s="60" t="s">
        <v>3757</v>
      </c>
      <c r="AE877" s="60" t="s">
        <v>111</v>
      </c>
      <c r="AF877" s="60" t="s">
        <v>111</v>
      </c>
      <c r="AG877" s="60" t="s">
        <v>4611</v>
      </c>
      <c r="AH877" s="60" t="s">
        <v>111</v>
      </c>
      <c r="AI877" s="60"/>
      <c r="AJ877" s="60" t="s">
        <v>4604</v>
      </c>
      <c r="AK877" s="61" t="s">
        <v>111</v>
      </c>
    </row>
    <row r="878" spans="1:37" x14ac:dyDescent="0.3">
      <c r="D878" t="str">
        <f>IF(A878&lt;&gt;"",A878,IF(B878&lt;&gt;"",B878,IF(C878&lt;&gt;"",C878,"")))</f>
        <v/>
      </c>
      <c r="E878" t="str">
        <f>_xlfn.IFNA(VLOOKUP(D878,'Colt Inv June'!A:B,2,0),"")</f>
        <v/>
      </c>
      <c r="F878" t="s">
        <v>111</v>
      </c>
      <c r="G878" t="s">
        <v>111</v>
      </c>
      <c r="H878" t="s">
        <v>4608</v>
      </c>
      <c r="I878" t="s">
        <v>106</v>
      </c>
      <c r="J878" s="59">
        <v>1370</v>
      </c>
      <c r="K878" s="60" t="s">
        <v>1517</v>
      </c>
      <c r="L878" s="60" t="s">
        <v>4603</v>
      </c>
      <c r="M878" s="60" t="s">
        <v>2038</v>
      </c>
      <c r="N878" s="60" t="s">
        <v>1519</v>
      </c>
      <c r="O878" s="60" t="s">
        <v>6473</v>
      </c>
      <c r="P878" s="60" t="s">
        <v>626</v>
      </c>
      <c r="Q878" s="60" t="s">
        <v>2943</v>
      </c>
      <c r="R878" s="60" t="s">
        <v>5479</v>
      </c>
      <c r="S878" s="60" t="s">
        <v>6474</v>
      </c>
      <c r="T878" s="60" t="s">
        <v>111</v>
      </c>
      <c r="U878" s="60" t="s">
        <v>111</v>
      </c>
      <c r="V878" s="60" t="s">
        <v>111</v>
      </c>
      <c r="W878" s="60" t="s">
        <v>111</v>
      </c>
      <c r="X878" s="60" t="s">
        <v>5508</v>
      </c>
      <c r="Y878" s="60" t="s">
        <v>4608</v>
      </c>
      <c r="Z878" s="60" t="s">
        <v>1558</v>
      </c>
      <c r="AA878" s="60" t="s">
        <v>6399</v>
      </c>
      <c r="AB878" s="60" t="s">
        <v>933</v>
      </c>
      <c r="AC878" s="60" t="s">
        <v>5509</v>
      </c>
      <c r="AD878" s="60" t="s">
        <v>111</v>
      </c>
      <c r="AE878" s="60" t="s">
        <v>111</v>
      </c>
      <c r="AF878" s="60" t="s">
        <v>111</v>
      </c>
      <c r="AG878" s="60" t="s">
        <v>111</v>
      </c>
      <c r="AH878" s="60" t="s">
        <v>111</v>
      </c>
      <c r="AI878" s="60"/>
      <c r="AJ878" s="60" t="s">
        <v>6473</v>
      </c>
      <c r="AK878" s="61" t="s">
        <v>111</v>
      </c>
    </row>
    <row r="879" spans="1:37" x14ac:dyDescent="0.3">
      <c r="A879" t="s">
        <v>480</v>
      </c>
      <c r="B879" t="s">
        <v>480</v>
      </c>
      <c r="C879" t="s">
        <v>480</v>
      </c>
      <c r="D879" t="str">
        <f>IF(A879&lt;&gt;"",A879,IF(B879&lt;&gt;"",B879,IF(C879&lt;&gt;"",C879,"")))</f>
        <v>BRU/BRU/IA-184989</v>
      </c>
      <c r="E879" t="str">
        <f>_xlfn.IFNA(VLOOKUP(D879,'Colt Inv June'!A:B,2,0),"")</f>
        <v>EF EDUCATION FIRST</v>
      </c>
      <c r="F879" t="s">
        <v>5564</v>
      </c>
      <c r="G879" t="s">
        <v>99</v>
      </c>
      <c r="H879" t="s">
        <v>5564</v>
      </c>
      <c r="I879" t="s">
        <v>99</v>
      </c>
      <c r="J879" s="59">
        <v>1012</v>
      </c>
      <c r="K879" s="60" t="s">
        <v>111</v>
      </c>
      <c r="L879" s="60" t="s">
        <v>479</v>
      </c>
      <c r="M879" s="60" t="s">
        <v>1552</v>
      </c>
      <c r="N879" s="60" t="s">
        <v>1519</v>
      </c>
      <c r="O879" s="60" t="s">
        <v>480</v>
      </c>
      <c r="P879" s="60" t="s">
        <v>626</v>
      </c>
      <c r="Q879" s="60" t="s">
        <v>2926</v>
      </c>
      <c r="R879" s="60" t="s">
        <v>5565</v>
      </c>
      <c r="S879" s="60" t="s">
        <v>5566</v>
      </c>
      <c r="T879" s="60" t="s">
        <v>482</v>
      </c>
      <c r="U879" s="60" t="s">
        <v>496</v>
      </c>
      <c r="V879" s="60" t="s">
        <v>34</v>
      </c>
      <c r="W879" s="60" t="s">
        <v>155</v>
      </c>
      <c r="X879" s="60" t="s">
        <v>5567</v>
      </c>
      <c r="Y879" s="60" t="s">
        <v>5564</v>
      </c>
      <c r="Z879" s="60" t="s">
        <v>1558</v>
      </c>
      <c r="AA879" s="60" t="s">
        <v>481</v>
      </c>
      <c r="AB879" s="60" t="s">
        <v>76</v>
      </c>
      <c r="AC879" s="60" t="s">
        <v>5568</v>
      </c>
      <c r="AD879" s="60" t="s">
        <v>1541</v>
      </c>
      <c r="AE879" s="60" t="s">
        <v>111</v>
      </c>
      <c r="AF879" s="60" t="s">
        <v>111</v>
      </c>
      <c r="AG879" s="60" t="s">
        <v>5568</v>
      </c>
      <c r="AH879" s="60" t="s">
        <v>111</v>
      </c>
      <c r="AI879" s="60"/>
      <c r="AJ879" s="60" t="s">
        <v>480</v>
      </c>
      <c r="AK879" s="61"/>
    </row>
    <row r="880" spans="1:37" x14ac:dyDescent="0.3">
      <c r="A880" t="s">
        <v>485</v>
      </c>
      <c r="B880" t="s">
        <v>485</v>
      </c>
      <c r="C880" t="s">
        <v>485</v>
      </c>
      <c r="D880" t="str">
        <f>IF(A880&lt;&gt;"",A880,IF(B880&lt;&gt;"",B880,IF(C880&lt;&gt;"",C880,"")))</f>
        <v>BRU/BRU/IA-185166</v>
      </c>
      <c r="E880" t="str">
        <f>_xlfn.IFNA(VLOOKUP(D880,'Colt Inv June'!A:B,2,0),"")</f>
        <v>MCE - AMA</v>
      </c>
      <c r="F880" t="s">
        <v>5557</v>
      </c>
      <c r="G880" t="s">
        <v>483</v>
      </c>
      <c r="H880" t="s">
        <v>5557</v>
      </c>
      <c r="I880" t="s">
        <v>483</v>
      </c>
      <c r="J880" s="59">
        <v>1010</v>
      </c>
      <c r="K880" s="60" t="s">
        <v>111</v>
      </c>
      <c r="L880" s="60" t="s">
        <v>484</v>
      </c>
      <c r="M880" s="60" t="s">
        <v>1552</v>
      </c>
      <c r="N880" s="60" t="s">
        <v>1519</v>
      </c>
      <c r="O880" s="60" t="s">
        <v>485</v>
      </c>
      <c r="P880" s="60" t="s">
        <v>626</v>
      </c>
      <c r="Q880" s="60" t="s">
        <v>4975</v>
      </c>
      <c r="R880" s="60" t="s">
        <v>5560</v>
      </c>
      <c r="S880" s="60" t="s">
        <v>5561</v>
      </c>
      <c r="T880" s="60" t="s">
        <v>111</v>
      </c>
      <c r="U880" s="60" t="s">
        <v>111</v>
      </c>
      <c r="V880" s="60" t="s">
        <v>126</v>
      </c>
      <c r="W880" s="60" t="s">
        <v>72</v>
      </c>
      <c r="X880" s="60" t="s">
        <v>5562</v>
      </c>
      <c r="Y880" s="60" t="s">
        <v>5557</v>
      </c>
      <c r="Z880" s="60" t="s">
        <v>1558</v>
      </c>
      <c r="AA880" s="60" t="s">
        <v>1446</v>
      </c>
      <c r="AB880" s="60" t="s">
        <v>76</v>
      </c>
      <c r="AC880" s="60" t="s">
        <v>5558</v>
      </c>
      <c r="AD880" s="60" t="s">
        <v>3079</v>
      </c>
      <c r="AE880" s="60" t="s">
        <v>111</v>
      </c>
      <c r="AF880" s="60" t="s">
        <v>111</v>
      </c>
      <c r="AG880" s="60" t="s">
        <v>5558</v>
      </c>
      <c r="AH880" s="60" t="s">
        <v>111</v>
      </c>
      <c r="AI880" s="60"/>
      <c r="AJ880" s="60" t="s">
        <v>485</v>
      </c>
      <c r="AK880" s="61"/>
    </row>
    <row r="881" spans="1:37" x14ac:dyDescent="0.3">
      <c r="D881" t="str">
        <f>IF(A881&lt;&gt;"",A881,IF(B881&lt;&gt;"",B881,IF(C881&lt;&gt;"",C881,"")))</f>
        <v/>
      </c>
      <c r="E881" t="str">
        <f>_xlfn.IFNA(VLOOKUP(D881,'Colt Inv June'!A:B,2,0),"")</f>
        <v/>
      </c>
      <c r="F881" t="s">
        <v>111</v>
      </c>
      <c r="G881" t="s">
        <v>111</v>
      </c>
      <c r="H881" t="s">
        <v>5557</v>
      </c>
      <c r="I881" t="s">
        <v>483</v>
      </c>
      <c r="J881" s="62">
        <v>1009</v>
      </c>
      <c r="K881" s="63" t="s">
        <v>1551</v>
      </c>
      <c r="L881" s="63" t="s">
        <v>5552</v>
      </c>
      <c r="M881" s="63" t="s">
        <v>1552</v>
      </c>
      <c r="N881" s="63" t="s">
        <v>1519</v>
      </c>
      <c r="O881" s="63" t="s">
        <v>5553</v>
      </c>
      <c r="P881" s="63" t="s">
        <v>626</v>
      </c>
      <c r="Q881" s="63" t="s">
        <v>3351</v>
      </c>
      <c r="R881" s="63" t="s">
        <v>4466</v>
      </c>
      <c r="S881" s="63" t="s">
        <v>111</v>
      </c>
      <c r="T881" s="63" t="s">
        <v>5554</v>
      </c>
      <c r="U881" s="63" t="s">
        <v>72</v>
      </c>
      <c r="V881" s="63" t="s">
        <v>443</v>
      </c>
      <c r="W881" s="63" t="s">
        <v>5555</v>
      </c>
      <c r="X881" s="63" t="s">
        <v>5556</v>
      </c>
      <c r="Y881" s="63" t="s">
        <v>5557</v>
      </c>
      <c r="Z881" s="63" t="s">
        <v>1558</v>
      </c>
      <c r="AA881" s="63" t="s">
        <v>1446</v>
      </c>
      <c r="AB881" s="63" t="s">
        <v>76</v>
      </c>
      <c r="AC881" s="63" t="s">
        <v>5558</v>
      </c>
      <c r="AD881" s="63" t="s">
        <v>2952</v>
      </c>
      <c r="AE881" s="63" t="s">
        <v>111</v>
      </c>
      <c r="AF881" s="63" t="s">
        <v>111</v>
      </c>
      <c r="AG881" s="63" t="s">
        <v>5558</v>
      </c>
      <c r="AH881" s="63" t="s">
        <v>111</v>
      </c>
      <c r="AI881" s="63"/>
      <c r="AJ881" s="63" t="s">
        <v>5553</v>
      </c>
      <c r="AK881" s="64" t="s">
        <v>5559</v>
      </c>
    </row>
    <row r="882" spans="1:37" x14ac:dyDescent="0.3">
      <c r="A882" t="s">
        <v>489</v>
      </c>
      <c r="B882" t="s">
        <v>489</v>
      </c>
      <c r="C882" t="s">
        <v>489</v>
      </c>
      <c r="D882" t="str">
        <f>IF(A882&lt;&gt;"",A882,IF(B882&lt;&gt;"",B882,IF(C882&lt;&gt;"",C882,"")))</f>
        <v>BRU/BRU/IA-185570</v>
      </c>
      <c r="E882" t="str">
        <f>_xlfn.IFNA(VLOOKUP(D882,'Colt Inv June'!A:B,2,0),"")</f>
        <v>VAN BAEL &amp; BELLIS</v>
      </c>
      <c r="F882" t="s">
        <v>4230</v>
      </c>
      <c r="G882" t="s">
        <v>431</v>
      </c>
      <c r="H882" t="s">
        <v>4230</v>
      </c>
      <c r="I882" t="s">
        <v>431</v>
      </c>
      <c r="J882" s="59">
        <v>1017</v>
      </c>
      <c r="K882" s="60" t="s">
        <v>111</v>
      </c>
      <c r="L882" s="60" t="s">
        <v>488</v>
      </c>
      <c r="M882" s="60" t="s">
        <v>1552</v>
      </c>
      <c r="N882" s="60" t="s">
        <v>2015</v>
      </c>
      <c r="O882" s="60" t="s">
        <v>489</v>
      </c>
      <c r="P882" s="60" t="s">
        <v>626</v>
      </c>
      <c r="Q882" s="60" t="s">
        <v>3004</v>
      </c>
      <c r="R882" s="60" t="s">
        <v>5071</v>
      </c>
      <c r="S882" s="60" t="s">
        <v>5589</v>
      </c>
      <c r="T882" s="60" t="s">
        <v>263</v>
      </c>
      <c r="U882" s="60" t="s">
        <v>165</v>
      </c>
      <c r="V882" s="60" t="s">
        <v>142</v>
      </c>
      <c r="W882" s="60" t="s">
        <v>225</v>
      </c>
      <c r="X882" s="60" t="s">
        <v>5590</v>
      </c>
      <c r="Y882" s="60" t="s">
        <v>4230</v>
      </c>
      <c r="Z882" s="60" t="s">
        <v>1558</v>
      </c>
      <c r="AA882" s="60" t="s">
        <v>490</v>
      </c>
      <c r="AB882" s="60" t="s">
        <v>76</v>
      </c>
      <c r="AC882" s="60" t="s">
        <v>4764</v>
      </c>
      <c r="AD882" s="60" t="s">
        <v>5591</v>
      </c>
      <c r="AE882" s="60" t="s">
        <v>111</v>
      </c>
      <c r="AF882" s="60" t="s">
        <v>111</v>
      </c>
      <c r="AG882" s="60" t="s">
        <v>4764</v>
      </c>
      <c r="AH882" s="60" t="s">
        <v>111</v>
      </c>
      <c r="AI882" s="60"/>
      <c r="AJ882" s="60" t="s">
        <v>489</v>
      </c>
      <c r="AK882" s="61"/>
    </row>
    <row r="883" spans="1:37" x14ac:dyDescent="0.3">
      <c r="A883" t="s">
        <v>748</v>
      </c>
      <c r="B883" t="s">
        <v>748</v>
      </c>
      <c r="C883" t="s">
        <v>748</v>
      </c>
      <c r="D883" t="str">
        <f>IF(A883&lt;&gt;"",A883,IF(B883&lt;&gt;"",B883,IF(C883&lt;&gt;"",C883,"")))</f>
        <v>BRU/BRU/IA-186085</v>
      </c>
      <c r="E883" t="str">
        <f>_xlfn.IFNA(VLOOKUP(D883,'Colt Inv June'!A:B,2,0),"")</f>
        <v>ESCAUX</v>
      </c>
      <c r="F883" t="s">
        <v>1519</v>
      </c>
      <c r="G883" t="s">
        <v>64</v>
      </c>
      <c r="H883" t="s">
        <v>1519</v>
      </c>
      <c r="I883" t="s">
        <v>64</v>
      </c>
      <c r="J883" s="62">
        <v>1037</v>
      </c>
      <c r="K883" s="63" t="s">
        <v>1517</v>
      </c>
      <c r="L883" s="63" t="s">
        <v>747</v>
      </c>
      <c r="M883" s="63" t="s">
        <v>1552</v>
      </c>
      <c r="N883" s="63" t="s">
        <v>1519</v>
      </c>
      <c r="O883" s="63" t="s">
        <v>748</v>
      </c>
      <c r="P883" s="63" t="s">
        <v>668</v>
      </c>
      <c r="Q883" s="63" t="s">
        <v>4171</v>
      </c>
      <c r="R883" s="63" t="s">
        <v>5529</v>
      </c>
      <c r="S883" s="63" t="s">
        <v>5530</v>
      </c>
      <c r="T883" s="63" t="s">
        <v>111</v>
      </c>
      <c r="U883" s="63" t="s">
        <v>111</v>
      </c>
      <c r="V883" s="63" t="s">
        <v>749</v>
      </c>
      <c r="W883" s="63" t="s">
        <v>185</v>
      </c>
      <c r="X883" s="63" t="s">
        <v>5531</v>
      </c>
      <c r="Y883" s="63" t="s">
        <v>1519</v>
      </c>
      <c r="Z883" s="63" t="s">
        <v>1558</v>
      </c>
      <c r="AA883" s="63" t="s">
        <v>70</v>
      </c>
      <c r="AB883" s="63" t="s">
        <v>632</v>
      </c>
      <c r="AC883" s="63" t="s">
        <v>3116</v>
      </c>
      <c r="AD883" s="63" t="s">
        <v>3079</v>
      </c>
      <c r="AE883" s="63" t="s">
        <v>111</v>
      </c>
      <c r="AF883" s="63" t="s">
        <v>111</v>
      </c>
      <c r="AG883" s="63" t="s">
        <v>3116</v>
      </c>
      <c r="AH883" s="63" t="s">
        <v>5532</v>
      </c>
      <c r="AI883" s="63"/>
      <c r="AJ883" s="63" t="s">
        <v>748</v>
      </c>
      <c r="AK883" s="64"/>
    </row>
    <row r="884" spans="1:37" x14ac:dyDescent="0.3">
      <c r="D884" t="str">
        <f>IF(A884&lt;&gt;"",A884,IF(B884&lt;&gt;"",B884,IF(C884&lt;&gt;"",C884,"")))</f>
        <v/>
      </c>
      <c r="E884" t="str">
        <f>_xlfn.IFNA(VLOOKUP(D884,'Colt Inv June'!A:B,2,0),"")</f>
        <v/>
      </c>
      <c r="F884" t="s">
        <v>111</v>
      </c>
      <c r="G884" t="s">
        <v>111</v>
      </c>
      <c r="H884" t="s">
        <v>5637</v>
      </c>
      <c r="I884" t="s">
        <v>1062</v>
      </c>
      <c r="J884" s="62">
        <v>1029</v>
      </c>
      <c r="K884" s="63" t="s">
        <v>111</v>
      </c>
      <c r="L884" s="63" t="s">
        <v>5640</v>
      </c>
      <c r="M884" s="63" t="s">
        <v>1552</v>
      </c>
      <c r="N884" s="63" t="s">
        <v>1519</v>
      </c>
      <c r="O884" s="63" t="s">
        <v>5641</v>
      </c>
      <c r="P884" s="63" t="s">
        <v>668</v>
      </c>
      <c r="Q884" s="63" t="s">
        <v>5642</v>
      </c>
      <c r="R884" s="63" t="s">
        <v>5643</v>
      </c>
      <c r="S884" s="63" t="s">
        <v>5644</v>
      </c>
      <c r="T884" s="63" t="s">
        <v>111</v>
      </c>
      <c r="U884" s="63" t="s">
        <v>111</v>
      </c>
      <c r="V884" s="63" t="s">
        <v>72</v>
      </c>
      <c r="W884" s="63" t="s">
        <v>72</v>
      </c>
      <c r="X884" s="63" t="s">
        <v>5645</v>
      </c>
      <c r="Y884" s="63" t="s">
        <v>5637</v>
      </c>
      <c r="Z884" s="63" t="s">
        <v>1558</v>
      </c>
      <c r="AA884" s="63" t="s">
        <v>5638</v>
      </c>
      <c r="AB884" s="63" t="s">
        <v>632</v>
      </c>
      <c r="AC884" s="63" t="s">
        <v>5646</v>
      </c>
      <c r="AD884" s="63" t="s">
        <v>3079</v>
      </c>
      <c r="AE884" s="63" t="s">
        <v>111</v>
      </c>
      <c r="AF884" s="63" t="s">
        <v>111</v>
      </c>
      <c r="AG884" s="63" t="s">
        <v>5646</v>
      </c>
      <c r="AH884" s="63" t="s">
        <v>111</v>
      </c>
      <c r="AI884" s="63"/>
      <c r="AJ884" s="63" t="s">
        <v>5641</v>
      </c>
      <c r="AK884" s="64"/>
    </row>
    <row r="885" spans="1:37" x14ac:dyDescent="0.3">
      <c r="B885" t="s">
        <v>1445</v>
      </c>
      <c r="C885" t="s">
        <v>1445</v>
      </c>
      <c r="D885" t="str">
        <f>IF(A885&lt;&gt;"",A885,IF(B885&lt;&gt;"",B885,IF(C885&lt;&gt;"",C885,"")))</f>
        <v>BRU/BRU/IA-187037</v>
      </c>
      <c r="E885" t="str">
        <f>_xlfn.IFNA(VLOOKUP(D885,'Colt Inv June'!A:B,2,0),"")</f>
        <v>MCE - AMA</v>
      </c>
      <c r="F885" t="s">
        <v>5557</v>
      </c>
      <c r="G885" t="s">
        <v>483</v>
      </c>
      <c r="H885" t="s">
        <v>5557</v>
      </c>
      <c r="I885" t="s">
        <v>483</v>
      </c>
      <c r="J885" s="59">
        <v>1048</v>
      </c>
      <c r="K885" s="60" t="s">
        <v>1517</v>
      </c>
      <c r="L885" s="60" t="s">
        <v>1444</v>
      </c>
      <c r="M885" s="60" t="s">
        <v>1518</v>
      </c>
      <c r="N885" s="60" t="s">
        <v>1519</v>
      </c>
      <c r="O885" s="60" t="s">
        <v>1445</v>
      </c>
      <c r="P885" s="60" t="s">
        <v>626</v>
      </c>
      <c r="Q885" s="60" t="s">
        <v>5691</v>
      </c>
      <c r="R885" s="60" t="s">
        <v>111</v>
      </c>
      <c r="S885" s="60" t="s">
        <v>111</v>
      </c>
      <c r="T885" s="60" t="s">
        <v>111</v>
      </c>
      <c r="U885" s="60" t="s">
        <v>111</v>
      </c>
      <c r="V885" s="60" t="s">
        <v>508</v>
      </c>
      <c r="W885" s="60" t="s">
        <v>72</v>
      </c>
      <c r="X885" s="60" t="s">
        <v>5692</v>
      </c>
      <c r="Y885" s="60" t="s">
        <v>5557</v>
      </c>
      <c r="Z885" s="60" t="s">
        <v>1585</v>
      </c>
      <c r="AA885" s="60" t="s">
        <v>1446</v>
      </c>
      <c r="AB885" s="60" t="s">
        <v>111</v>
      </c>
      <c r="AC885" s="60" t="s">
        <v>5693</v>
      </c>
      <c r="AD885" s="60" t="s">
        <v>111</v>
      </c>
      <c r="AE885" s="60" t="s">
        <v>111</v>
      </c>
      <c r="AF885" s="60" t="s">
        <v>111</v>
      </c>
      <c r="AG885" s="60" t="s">
        <v>111</v>
      </c>
      <c r="AH885" s="60" t="s">
        <v>111</v>
      </c>
      <c r="AI885" s="60"/>
      <c r="AJ885" s="60" t="s">
        <v>1445</v>
      </c>
      <c r="AK885" s="61"/>
    </row>
    <row r="886" spans="1:37" x14ac:dyDescent="0.3">
      <c r="A886" t="s">
        <v>493</v>
      </c>
      <c r="B886" t="s">
        <v>493</v>
      </c>
      <c r="C886" t="s">
        <v>493</v>
      </c>
      <c r="D886" t="str">
        <f>IF(A886&lt;&gt;"",A886,IF(B886&lt;&gt;"",B886,IF(C886&lt;&gt;"",C886,"")))</f>
        <v>BRU/BRU/IA-187632</v>
      </c>
      <c r="E886" t="str">
        <f>_xlfn.IFNA(VLOOKUP(D886,'Colt Inv June'!A:B,2,0),"")</f>
        <v>TYCO FIRE &amp; INTEGRATED SOLUTIONS NV</v>
      </c>
      <c r="F886" t="s">
        <v>3393</v>
      </c>
      <c r="G886" t="s">
        <v>491</v>
      </c>
      <c r="H886" t="s">
        <v>3393</v>
      </c>
      <c r="I886" t="s">
        <v>491</v>
      </c>
      <c r="J886" s="62">
        <v>1051</v>
      </c>
      <c r="K886" s="63" t="s">
        <v>111</v>
      </c>
      <c r="L886" s="63" t="s">
        <v>492</v>
      </c>
      <c r="M886" s="63" t="s">
        <v>1552</v>
      </c>
      <c r="N886" s="63" t="s">
        <v>1519</v>
      </c>
      <c r="O886" s="63" t="s">
        <v>493</v>
      </c>
      <c r="P886" s="63" t="s">
        <v>626</v>
      </c>
      <c r="Q886" s="63" t="s">
        <v>3050</v>
      </c>
      <c r="R886" s="63" t="s">
        <v>5694</v>
      </c>
      <c r="S886" s="63" t="s">
        <v>5695</v>
      </c>
      <c r="T886" s="63" t="s">
        <v>496</v>
      </c>
      <c r="U886" s="63" t="s">
        <v>155</v>
      </c>
      <c r="V886" s="63" t="s">
        <v>495</v>
      </c>
      <c r="W886" s="63" t="s">
        <v>5696</v>
      </c>
      <c r="X886" s="63" t="s">
        <v>5697</v>
      </c>
      <c r="Y886" s="63" t="s">
        <v>3393</v>
      </c>
      <c r="Z886" s="63" t="s">
        <v>1558</v>
      </c>
      <c r="AA886" s="63" t="s">
        <v>494</v>
      </c>
      <c r="AB886" s="63" t="s">
        <v>76</v>
      </c>
      <c r="AC886" s="63" t="s">
        <v>4082</v>
      </c>
      <c r="AD886" s="63" t="s">
        <v>5698</v>
      </c>
      <c r="AE886" s="63" t="s">
        <v>111</v>
      </c>
      <c r="AF886" s="63" t="s">
        <v>111</v>
      </c>
      <c r="AG886" s="63" t="s">
        <v>4082</v>
      </c>
      <c r="AH886" s="63" t="s">
        <v>3398</v>
      </c>
      <c r="AI886" s="63"/>
      <c r="AJ886" s="63" t="s">
        <v>493</v>
      </c>
      <c r="AK886" s="64"/>
    </row>
    <row r="887" spans="1:37" x14ac:dyDescent="0.3">
      <c r="D887" t="str">
        <f>IF(A887&lt;&gt;"",A887,IF(B887&lt;&gt;"",B887,IF(C887&lt;&gt;"",C887,"")))</f>
        <v/>
      </c>
      <c r="E887" t="str">
        <f>_xlfn.IFNA(VLOOKUP(D887,'Colt Inv June'!A:B,2,0),"")</f>
        <v/>
      </c>
      <c r="F887" t="s">
        <v>111</v>
      </c>
      <c r="G887" t="s">
        <v>111</v>
      </c>
      <c r="H887" t="s">
        <v>2586</v>
      </c>
      <c r="I887" t="s">
        <v>137</v>
      </c>
      <c r="J887" s="59">
        <v>1057</v>
      </c>
      <c r="K887" s="60" t="s">
        <v>111</v>
      </c>
      <c r="L887" s="60" t="s">
        <v>5719</v>
      </c>
      <c r="M887" s="60" t="s">
        <v>1552</v>
      </c>
      <c r="N887" s="60" t="s">
        <v>1519</v>
      </c>
      <c r="O887" s="60" t="s">
        <v>5720</v>
      </c>
      <c r="P887" s="60" t="s">
        <v>668</v>
      </c>
      <c r="Q887" s="60" t="s">
        <v>5721</v>
      </c>
      <c r="R887" s="60" t="s">
        <v>4676</v>
      </c>
      <c r="S887" s="60" t="s">
        <v>5722</v>
      </c>
      <c r="T887" s="60" t="s">
        <v>402</v>
      </c>
      <c r="U887" s="60" t="s">
        <v>402</v>
      </c>
      <c r="V887" s="60" t="s">
        <v>72</v>
      </c>
      <c r="W887" s="60" t="s">
        <v>111</v>
      </c>
      <c r="X887" s="60" t="s">
        <v>5723</v>
      </c>
      <c r="Y887" s="60" t="s">
        <v>2586</v>
      </c>
      <c r="Z887" s="60" t="s">
        <v>1558</v>
      </c>
      <c r="AA887" s="60" t="s">
        <v>5716</v>
      </c>
      <c r="AB887" s="60" t="s">
        <v>632</v>
      </c>
      <c r="AC887" s="60" t="s">
        <v>5724</v>
      </c>
      <c r="AD887" s="60" t="s">
        <v>3757</v>
      </c>
      <c r="AE887" s="60" t="s">
        <v>111</v>
      </c>
      <c r="AF887" s="60" t="s">
        <v>111</v>
      </c>
      <c r="AG887" s="60" t="s">
        <v>5724</v>
      </c>
      <c r="AH887" s="60" t="s">
        <v>111</v>
      </c>
      <c r="AI887" s="60"/>
      <c r="AJ887" s="60" t="s">
        <v>5720</v>
      </c>
      <c r="AK887" s="61"/>
    </row>
    <row r="888" spans="1:37" x14ac:dyDescent="0.3">
      <c r="D888" t="str">
        <f>IF(A888&lt;&gt;"",A888,IF(B888&lt;&gt;"",B888,IF(C888&lt;&gt;"",C888,"")))</f>
        <v/>
      </c>
      <c r="E888" t="str">
        <f>_xlfn.IFNA(VLOOKUP(D888,'Colt Inv June'!A:B,2,0),"")</f>
        <v/>
      </c>
      <c r="F888" t="s">
        <v>111</v>
      </c>
      <c r="G888" t="s">
        <v>111</v>
      </c>
      <c r="H888" t="s">
        <v>5707</v>
      </c>
      <c r="I888" t="s">
        <v>1386</v>
      </c>
      <c r="J888" s="62">
        <v>1054</v>
      </c>
      <c r="K888" s="63" t="s">
        <v>111</v>
      </c>
      <c r="L888" s="63" t="s">
        <v>5702</v>
      </c>
      <c r="M888" s="63" t="s">
        <v>1552</v>
      </c>
      <c r="N888" s="63" t="s">
        <v>1519</v>
      </c>
      <c r="O888" s="63" t="s">
        <v>5703</v>
      </c>
      <c r="P888" s="63" t="s">
        <v>668</v>
      </c>
      <c r="Q888" s="63" t="s">
        <v>4791</v>
      </c>
      <c r="R888" s="63" t="s">
        <v>5704</v>
      </c>
      <c r="S888" s="63" t="s">
        <v>5705</v>
      </c>
      <c r="T888" s="63" t="s">
        <v>111</v>
      </c>
      <c r="U888" s="63" t="s">
        <v>111</v>
      </c>
      <c r="V888" s="63" t="s">
        <v>72</v>
      </c>
      <c r="W888" s="63" t="s">
        <v>111</v>
      </c>
      <c r="X888" s="63" t="s">
        <v>5706</v>
      </c>
      <c r="Y888" s="63" t="s">
        <v>5707</v>
      </c>
      <c r="Z888" s="63" t="s">
        <v>1558</v>
      </c>
      <c r="AA888" s="63" t="s">
        <v>1389</v>
      </c>
      <c r="AB888" s="63" t="s">
        <v>632</v>
      </c>
      <c r="AC888" s="63" t="s">
        <v>5708</v>
      </c>
      <c r="AD888" s="63" t="s">
        <v>3079</v>
      </c>
      <c r="AE888" s="63" t="s">
        <v>111</v>
      </c>
      <c r="AF888" s="63" t="s">
        <v>111</v>
      </c>
      <c r="AG888" s="63" t="s">
        <v>5708</v>
      </c>
      <c r="AH888" s="63" t="s">
        <v>111</v>
      </c>
      <c r="AI888" s="63"/>
      <c r="AJ888" s="63" t="s">
        <v>5703</v>
      </c>
      <c r="AK888" s="64"/>
    </row>
    <row r="889" spans="1:37" x14ac:dyDescent="0.3">
      <c r="D889" t="str">
        <f>IF(A889&lt;&gt;"",A889,IF(B889&lt;&gt;"",B889,IF(C889&lt;&gt;"",C889,"")))</f>
        <v/>
      </c>
      <c r="E889" t="str">
        <f>_xlfn.IFNA(VLOOKUP(D889,'Colt Inv June'!A:B,2,0),"")</f>
        <v/>
      </c>
      <c r="F889" t="s">
        <v>111</v>
      </c>
      <c r="G889" t="s">
        <v>111</v>
      </c>
      <c r="H889" t="s">
        <v>2394</v>
      </c>
      <c r="I889" t="s">
        <v>388</v>
      </c>
      <c r="J889" s="62">
        <v>1065</v>
      </c>
      <c r="K889" s="63" t="s">
        <v>111</v>
      </c>
      <c r="L889" s="63" t="s">
        <v>5738</v>
      </c>
      <c r="M889" s="63" t="s">
        <v>1552</v>
      </c>
      <c r="N889" s="63" t="s">
        <v>1519</v>
      </c>
      <c r="O889" s="63" t="s">
        <v>5739</v>
      </c>
      <c r="P889" s="63" t="s">
        <v>668</v>
      </c>
      <c r="Q889" s="63" t="s">
        <v>3306</v>
      </c>
      <c r="R889" s="63" t="s">
        <v>111</v>
      </c>
      <c r="S889" s="63" t="s">
        <v>111</v>
      </c>
      <c r="T889" s="63" t="s">
        <v>111</v>
      </c>
      <c r="U889" s="63" t="s">
        <v>111</v>
      </c>
      <c r="V889" s="63" t="s">
        <v>72</v>
      </c>
      <c r="W889" s="63" t="s">
        <v>111</v>
      </c>
      <c r="X889" s="63" t="s">
        <v>5740</v>
      </c>
      <c r="Y889" s="63" t="s">
        <v>2394</v>
      </c>
      <c r="Z889" s="63" t="s">
        <v>1558</v>
      </c>
      <c r="AA889" s="63" t="s">
        <v>5737</v>
      </c>
      <c r="AB889" s="63" t="s">
        <v>632</v>
      </c>
      <c r="AC889" s="63" t="s">
        <v>5741</v>
      </c>
      <c r="AD889" s="63" t="s">
        <v>5742</v>
      </c>
      <c r="AE889" s="63" t="s">
        <v>111</v>
      </c>
      <c r="AF889" s="63" t="s">
        <v>111</v>
      </c>
      <c r="AG889" s="63" t="s">
        <v>5741</v>
      </c>
      <c r="AH889" s="63" t="s">
        <v>111</v>
      </c>
      <c r="AI889" s="63"/>
      <c r="AJ889" s="63" t="s">
        <v>5739</v>
      </c>
      <c r="AK889" s="64"/>
    </row>
    <row r="890" spans="1:37" x14ac:dyDescent="0.3">
      <c r="D890" t="str">
        <f>IF(A890&lt;&gt;"",A890,IF(B890&lt;&gt;"",B890,IF(C890&lt;&gt;"",C890,"")))</f>
        <v/>
      </c>
      <c r="E890" t="str">
        <f>_xlfn.IFNA(VLOOKUP(D890,'Colt Inv June'!A:B,2,0),"")</f>
        <v/>
      </c>
      <c r="F890" t="s">
        <v>111</v>
      </c>
      <c r="G890" t="s">
        <v>111</v>
      </c>
      <c r="H890" t="s">
        <v>2394</v>
      </c>
      <c r="I890" t="s">
        <v>388</v>
      </c>
      <c r="J890" s="59">
        <v>1098</v>
      </c>
      <c r="K890" s="60" t="s">
        <v>1517</v>
      </c>
      <c r="L890" s="60" t="s">
        <v>5827</v>
      </c>
      <c r="M890" s="60" t="s">
        <v>1552</v>
      </c>
      <c r="N890" s="60" t="s">
        <v>1519</v>
      </c>
      <c r="O890" s="60" t="s">
        <v>5828</v>
      </c>
      <c r="P890" s="60" t="s">
        <v>668</v>
      </c>
      <c r="Q890" s="60" t="s">
        <v>3306</v>
      </c>
      <c r="R890" s="60" t="s">
        <v>111</v>
      </c>
      <c r="S890" s="60" t="s">
        <v>111</v>
      </c>
      <c r="T890" s="60" t="s">
        <v>111</v>
      </c>
      <c r="U890" s="60" t="s">
        <v>111</v>
      </c>
      <c r="V890" s="60" t="s">
        <v>111</v>
      </c>
      <c r="W890" s="60" t="s">
        <v>111</v>
      </c>
      <c r="X890" s="60" t="s">
        <v>5829</v>
      </c>
      <c r="Y890" s="60" t="s">
        <v>2394</v>
      </c>
      <c r="Z890" s="60" t="s">
        <v>1701</v>
      </c>
      <c r="AA890" s="60" t="s">
        <v>5737</v>
      </c>
      <c r="AB890" s="60" t="s">
        <v>632</v>
      </c>
      <c r="AC890" s="60" t="s">
        <v>4254</v>
      </c>
      <c r="AD890" s="60" t="s">
        <v>111</v>
      </c>
      <c r="AE890" s="60" t="s">
        <v>111</v>
      </c>
      <c r="AF890" s="60" t="s">
        <v>111</v>
      </c>
      <c r="AG890" s="60" t="s">
        <v>111</v>
      </c>
      <c r="AH890" s="60" t="s">
        <v>111</v>
      </c>
      <c r="AI890" s="60"/>
      <c r="AJ890" s="60" t="s">
        <v>5828</v>
      </c>
      <c r="AK890" s="61"/>
    </row>
    <row r="891" spans="1:37" x14ac:dyDescent="0.3">
      <c r="D891" t="str">
        <f>IF(A891&lt;&gt;"",A891,IF(B891&lt;&gt;"",B891,IF(C891&lt;&gt;"",C891,"")))</f>
        <v/>
      </c>
      <c r="E891" t="str">
        <f>_xlfn.IFNA(VLOOKUP(D891,'Colt Inv June'!A:B,2,0),"")</f>
        <v/>
      </c>
      <c r="F891" t="s">
        <v>111</v>
      </c>
      <c r="G891" t="s">
        <v>111</v>
      </c>
      <c r="H891" t="s">
        <v>2768</v>
      </c>
      <c r="I891" t="s">
        <v>167</v>
      </c>
      <c r="J891" s="62">
        <v>1076</v>
      </c>
      <c r="K891" s="63" t="s">
        <v>111</v>
      </c>
      <c r="L891" s="63" t="s">
        <v>5756</v>
      </c>
      <c r="M891" s="63" t="s">
        <v>1552</v>
      </c>
      <c r="N891" s="63" t="s">
        <v>1519</v>
      </c>
      <c r="O891" s="63" t="s">
        <v>5757</v>
      </c>
      <c r="P891" s="63" t="s">
        <v>668</v>
      </c>
      <c r="Q891" s="63" t="s">
        <v>3306</v>
      </c>
      <c r="R891" s="63" t="s">
        <v>4676</v>
      </c>
      <c r="S891" s="63" t="s">
        <v>5758</v>
      </c>
      <c r="T891" s="63" t="s">
        <v>111</v>
      </c>
      <c r="U891" s="63" t="s">
        <v>111</v>
      </c>
      <c r="V891" s="63" t="s">
        <v>72</v>
      </c>
      <c r="W891" s="63" t="s">
        <v>111</v>
      </c>
      <c r="X891" s="63" t="s">
        <v>5759</v>
      </c>
      <c r="Y891" s="63" t="s">
        <v>2768</v>
      </c>
      <c r="Z891" s="63" t="s">
        <v>1558</v>
      </c>
      <c r="AA891" s="63" t="s">
        <v>1396</v>
      </c>
      <c r="AB891" s="63" t="s">
        <v>632</v>
      </c>
      <c r="AC891" s="63" t="s">
        <v>5760</v>
      </c>
      <c r="AD891" s="63" t="s">
        <v>2952</v>
      </c>
      <c r="AE891" s="63" t="s">
        <v>111</v>
      </c>
      <c r="AF891" s="63" t="s">
        <v>111</v>
      </c>
      <c r="AG891" s="63" t="s">
        <v>5760</v>
      </c>
      <c r="AH891" s="63" t="s">
        <v>111</v>
      </c>
      <c r="AI891" s="63"/>
      <c r="AJ891" s="63" t="s">
        <v>5757</v>
      </c>
      <c r="AK891" s="64"/>
    </row>
    <row r="892" spans="1:37" x14ac:dyDescent="0.3">
      <c r="A892" t="s">
        <v>751</v>
      </c>
      <c r="B892" t="s">
        <v>751</v>
      </c>
      <c r="C892" t="s">
        <v>751</v>
      </c>
      <c r="D892" t="str">
        <f>IF(A892&lt;&gt;"",A892,IF(B892&lt;&gt;"",B892,IF(C892&lt;&gt;"",C892,"")))</f>
        <v>BRU/BRU/IA-188762</v>
      </c>
      <c r="E892" t="str">
        <f>_xlfn.IFNA(VLOOKUP(D892,'Colt Inv June'!A:B,2,0),"")</f>
        <v>MCE - AMA</v>
      </c>
      <c r="F892" t="s">
        <v>5557</v>
      </c>
      <c r="G892" t="s">
        <v>483</v>
      </c>
      <c r="H892" t="s">
        <v>5557</v>
      </c>
      <c r="I892" t="s">
        <v>483</v>
      </c>
      <c r="J892" s="62">
        <v>1016</v>
      </c>
      <c r="K892" s="63" t="s">
        <v>1517</v>
      </c>
      <c r="L892" s="63" t="s">
        <v>750</v>
      </c>
      <c r="M892" s="63" t="s">
        <v>1552</v>
      </c>
      <c r="N892" s="63" t="s">
        <v>1519</v>
      </c>
      <c r="O892" s="63" t="s">
        <v>751</v>
      </c>
      <c r="P892" s="63" t="s">
        <v>668</v>
      </c>
      <c r="Q892" s="63" t="s">
        <v>3908</v>
      </c>
      <c r="R892" s="63" t="s">
        <v>5317</v>
      </c>
      <c r="S892" s="63" t="s">
        <v>111</v>
      </c>
      <c r="T892" s="63" t="s">
        <v>111</v>
      </c>
      <c r="U892" s="63" t="s">
        <v>111</v>
      </c>
      <c r="V892" s="63" t="s">
        <v>142</v>
      </c>
      <c r="W892" s="63" t="s">
        <v>273</v>
      </c>
      <c r="X892" s="63" t="s">
        <v>4334</v>
      </c>
      <c r="Y892" s="63" t="s">
        <v>5557</v>
      </c>
      <c r="Z892" s="63" t="s">
        <v>1942</v>
      </c>
      <c r="AA892" s="63" t="s">
        <v>1446</v>
      </c>
      <c r="AB892" s="63" t="s">
        <v>111</v>
      </c>
      <c r="AC892" s="63" t="s">
        <v>5558</v>
      </c>
      <c r="AD892" s="63" t="s">
        <v>111</v>
      </c>
      <c r="AE892" s="63" t="s">
        <v>111</v>
      </c>
      <c r="AF892" s="63" t="s">
        <v>111</v>
      </c>
      <c r="AG892" s="63" t="s">
        <v>111</v>
      </c>
      <c r="AH892" s="63" t="s">
        <v>111</v>
      </c>
      <c r="AI892" s="63"/>
      <c r="AJ892" s="63" t="s">
        <v>751</v>
      </c>
      <c r="AK892" s="64"/>
    </row>
    <row r="893" spans="1:37" x14ac:dyDescent="0.3">
      <c r="D893" t="str">
        <f>IF(A893&lt;&gt;"",A893,IF(B893&lt;&gt;"",B893,IF(C893&lt;&gt;"",C893,"")))</f>
        <v/>
      </c>
      <c r="E893" t="str">
        <f>_xlfn.IFNA(VLOOKUP(D893,'Colt Inv June'!A:B,2,0),"")</f>
        <v/>
      </c>
      <c r="F893" t="s">
        <v>111</v>
      </c>
      <c r="G893" t="s">
        <v>111</v>
      </c>
      <c r="H893" t="s">
        <v>5624</v>
      </c>
      <c r="I893" t="s">
        <v>1398</v>
      </c>
      <c r="J893" s="62">
        <v>1060</v>
      </c>
      <c r="K893" s="63" t="s">
        <v>111</v>
      </c>
      <c r="L893" s="63" t="s">
        <v>5621</v>
      </c>
      <c r="M893" s="63" t="s">
        <v>1552</v>
      </c>
      <c r="N893" s="63" t="s">
        <v>1519</v>
      </c>
      <c r="O893" s="63" t="s">
        <v>5622</v>
      </c>
      <c r="P893" s="63" t="s">
        <v>668</v>
      </c>
      <c r="Q893" s="63" t="s">
        <v>4791</v>
      </c>
      <c r="R893" s="63" t="s">
        <v>111</v>
      </c>
      <c r="S893" s="63" t="s">
        <v>111</v>
      </c>
      <c r="T893" s="63" t="s">
        <v>111</v>
      </c>
      <c r="U893" s="63" t="s">
        <v>111</v>
      </c>
      <c r="V893" s="63" t="s">
        <v>72</v>
      </c>
      <c r="W893" s="63" t="s">
        <v>111</v>
      </c>
      <c r="X893" s="63" t="s">
        <v>5623</v>
      </c>
      <c r="Y893" s="63" t="s">
        <v>5624</v>
      </c>
      <c r="Z893" s="63" t="s">
        <v>1558</v>
      </c>
      <c r="AA893" s="63" t="s">
        <v>1401</v>
      </c>
      <c r="AB893" s="63" t="s">
        <v>632</v>
      </c>
      <c r="AC893" s="63" t="s">
        <v>5625</v>
      </c>
      <c r="AD893" s="63" t="s">
        <v>3079</v>
      </c>
      <c r="AE893" s="63" t="s">
        <v>111</v>
      </c>
      <c r="AF893" s="63" t="s">
        <v>111</v>
      </c>
      <c r="AG893" s="63" t="s">
        <v>5625</v>
      </c>
      <c r="AH893" s="63" t="s">
        <v>111</v>
      </c>
      <c r="AI893" s="63"/>
      <c r="AJ893" s="63" t="s">
        <v>5622</v>
      </c>
      <c r="AK893" s="64"/>
    </row>
    <row r="894" spans="1:37" x14ac:dyDescent="0.3">
      <c r="A894" t="s">
        <v>499</v>
      </c>
      <c r="B894" t="s">
        <v>499</v>
      </c>
      <c r="C894" t="s">
        <v>499</v>
      </c>
      <c r="D894" t="str">
        <f>IF(A894&lt;&gt;"",A894,IF(B894&lt;&gt;"",B894,IF(C894&lt;&gt;"",C894,"")))</f>
        <v>BRU/BRU/IA-189569</v>
      </c>
      <c r="E894" t="str">
        <f>_xlfn.IFNA(VLOOKUP(D894,'Colt Inv June'!A:B,2,0),"")</f>
        <v>ITRS - IT RENTAL SOLUTIONS</v>
      </c>
      <c r="F894" t="s">
        <v>5822</v>
      </c>
      <c r="G894" t="s">
        <v>497</v>
      </c>
      <c r="H894" t="s">
        <v>5822</v>
      </c>
      <c r="I894" t="s">
        <v>497</v>
      </c>
      <c r="J894" s="62">
        <v>1095</v>
      </c>
      <c r="K894" s="63" t="s">
        <v>111</v>
      </c>
      <c r="L894" s="63" t="s">
        <v>498</v>
      </c>
      <c r="M894" s="63" t="s">
        <v>1552</v>
      </c>
      <c r="N894" s="63" t="s">
        <v>1553</v>
      </c>
      <c r="O894" s="63" t="s">
        <v>499</v>
      </c>
      <c r="P894" s="63" t="s">
        <v>626</v>
      </c>
      <c r="Q894" s="63" t="s">
        <v>5058</v>
      </c>
      <c r="R894" s="63" t="s">
        <v>111</v>
      </c>
      <c r="S894" s="63" t="s">
        <v>111</v>
      </c>
      <c r="T894" s="63" t="s">
        <v>225</v>
      </c>
      <c r="U894" s="63" t="s">
        <v>126</v>
      </c>
      <c r="V894" s="63" t="s">
        <v>281</v>
      </c>
      <c r="W894" s="63" t="s">
        <v>5821</v>
      </c>
      <c r="X894" s="63" t="s">
        <v>111</v>
      </c>
      <c r="Y894" s="63" t="s">
        <v>5822</v>
      </c>
      <c r="Z894" s="63" t="s">
        <v>1558</v>
      </c>
      <c r="AA894" s="63" t="s">
        <v>500</v>
      </c>
      <c r="AB894" s="63" t="s">
        <v>76</v>
      </c>
      <c r="AC894" s="63" t="s">
        <v>5823</v>
      </c>
      <c r="AD894" s="63" t="s">
        <v>5192</v>
      </c>
      <c r="AE894" s="63" t="s">
        <v>111</v>
      </c>
      <c r="AF894" s="63" t="s">
        <v>111</v>
      </c>
      <c r="AG894" s="63" t="s">
        <v>5823</v>
      </c>
      <c r="AH894" s="63" t="s">
        <v>111</v>
      </c>
      <c r="AI894" s="63"/>
      <c r="AJ894" s="63" t="s">
        <v>499</v>
      </c>
      <c r="AK894" s="64"/>
    </row>
    <row r="895" spans="1:37" x14ac:dyDescent="0.3">
      <c r="A895" t="s">
        <v>503</v>
      </c>
      <c r="B895" t="s">
        <v>503</v>
      </c>
      <c r="C895" t="s">
        <v>503</v>
      </c>
      <c r="D895" t="str">
        <f>IF(A895&lt;&gt;"",A895,IF(B895&lt;&gt;"",B895,IF(C895&lt;&gt;"",C895,"")))</f>
        <v>BRU/BRU/IA-190107</v>
      </c>
      <c r="E895" t="str">
        <f>_xlfn.IFNA(VLOOKUP(D895,'Colt Inv June'!A:B,2,0),"")</f>
        <v>UNESCO</v>
      </c>
      <c r="F895" t="s">
        <v>5761</v>
      </c>
      <c r="G895" t="s">
        <v>501</v>
      </c>
      <c r="H895" t="s">
        <v>5761</v>
      </c>
      <c r="I895" t="s">
        <v>501</v>
      </c>
      <c r="J895" s="59">
        <v>1089</v>
      </c>
      <c r="K895" s="60" t="s">
        <v>111</v>
      </c>
      <c r="L895" s="60" t="s">
        <v>502</v>
      </c>
      <c r="M895" s="60" t="s">
        <v>1552</v>
      </c>
      <c r="N895" s="60" t="s">
        <v>1553</v>
      </c>
      <c r="O895" s="60" t="s">
        <v>503</v>
      </c>
      <c r="P895" s="60" t="s">
        <v>626</v>
      </c>
      <c r="Q895" s="60" t="s">
        <v>4053</v>
      </c>
      <c r="R895" s="60" t="s">
        <v>111</v>
      </c>
      <c r="S895" s="60" t="s">
        <v>111</v>
      </c>
      <c r="T895" s="60" t="s">
        <v>505</v>
      </c>
      <c r="U895" s="60" t="s">
        <v>149</v>
      </c>
      <c r="V895" s="60" t="s">
        <v>171</v>
      </c>
      <c r="W895" s="60" t="s">
        <v>4640</v>
      </c>
      <c r="X895" s="60" t="s">
        <v>111</v>
      </c>
      <c r="Y895" s="60" t="s">
        <v>5761</v>
      </c>
      <c r="Z895" s="60" t="s">
        <v>1558</v>
      </c>
      <c r="AA895" s="60" t="s">
        <v>504</v>
      </c>
      <c r="AB895" s="60" t="s">
        <v>76</v>
      </c>
      <c r="AC895" s="60" t="s">
        <v>4547</v>
      </c>
      <c r="AD895" s="60" t="s">
        <v>5762</v>
      </c>
      <c r="AE895" s="60" t="s">
        <v>111</v>
      </c>
      <c r="AF895" s="60" t="s">
        <v>111</v>
      </c>
      <c r="AG895" s="60" t="s">
        <v>4547</v>
      </c>
      <c r="AH895" s="60" t="s">
        <v>111</v>
      </c>
      <c r="AI895" s="60"/>
      <c r="AJ895" s="60" t="s">
        <v>503</v>
      </c>
      <c r="AK895" s="61"/>
    </row>
    <row r="896" spans="1:37" x14ac:dyDescent="0.3">
      <c r="A896" t="s">
        <v>507</v>
      </c>
      <c r="B896" t="s">
        <v>507</v>
      </c>
      <c r="C896" t="s">
        <v>507</v>
      </c>
      <c r="D896" t="str">
        <f>IF(A896&lt;&gt;"",A896,IF(B896&lt;&gt;"",B896,IF(C896&lt;&gt;"",C896,"")))</f>
        <v>BRU/BRU/IA-190243</v>
      </c>
      <c r="E896" t="str">
        <f>_xlfn.IFNA(VLOOKUP(D896,'Colt Inv June'!A:B,2,0),"")</f>
        <v>MCE - AMA</v>
      </c>
      <c r="F896" t="s">
        <v>5557</v>
      </c>
      <c r="G896" t="s">
        <v>483</v>
      </c>
      <c r="H896" t="s">
        <v>5557</v>
      </c>
      <c r="I896" t="s">
        <v>483</v>
      </c>
      <c r="J896" s="59">
        <v>1128</v>
      </c>
      <c r="K896" s="60" t="s">
        <v>111</v>
      </c>
      <c r="L896" s="60" t="s">
        <v>506</v>
      </c>
      <c r="M896" s="60" t="s">
        <v>1552</v>
      </c>
      <c r="N896" s="60" t="s">
        <v>1519</v>
      </c>
      <c r="O896" s="60" t="s">
        <v>507</v>
      </c>
      <c r="P896" s="60" t="s">
        <v>626</v>
      </c>
      <c r="Q896" s="60" t="s">
        <v>5893</v>
      </c>
      <c r="R896" s="60" t="s">
        <v>111</v>
      </c>
      <c r="S896" s="60" t="s">
        <v>111</v>
      </c>
      <c r="T896" s="60" t="s">
        <v>111</v>
      </c>
      <c r="U896" s="60" t="s">
        <v>111</v>
      </c>
      <c r="V896" s="60" t="s">
        <v>508</v>
      </c>
      <c r="W896" s="60" t="s">
        <v>508</v>
      </c>
      <c r="X896" s="60" t="s">
        <v>111</v>
      </c>
      <c r="Y896" s="60" t="s">
        <v>5557</v>
      </c>
      <c r="Z896" s="60" t="s">
        <v>1558</v>
      </c>
      <c r="AA896" s="60" t="s">
        <v>1446</v>
      </c>
      <c r="AB896" s="60" t="s">
        <v>76</v>
      </c>
      <c r="AC896" s="60" t="s">
        <v>5894</v>
      </c>
      <c r="AD896" s="60" t="s">
        <v>3079</v>
      </c>
      <c r="AE896" s="60" t="s">
        <v>111</v>
      </c>
      <c r="AF896" s="60" t="s">
        <v>111</v>
      </c>
      <c r="AG896" s="60" t="s">
        <v>5894</v>
      </c>
      <c r="AH896" s="60" t="s">
        <v>111</v>
      </c>
      <c r="AI896" s="60"/>
      <c r="AJ896" s="60" t="s">
        <v>507</v>
      </c>
      <c r="AK896" s="61"/>
    </row>
    <row r="897" spans="1:37" x14ac:dyDescent="0.3">
      <c r="D897" t="str">
        <f>IF(A897&lt;&gt;"",A897,IF(B897&lt;&gt;"",B897,IF(C897&lt;&gt;"",C897,"")))</f>
        <v/>
      </c>
      <c r="E897" t="str">
        <f>_xlfn.IFNA(VLOOKUP(D897,'Colt Inv June'!A:B,2,0),"")</f>
        <v/>
      </c>
      <c r="F897" t="s">
        <v>111</v>
      </c>
      <c r="G897" t="s">
        <v>111</v>
      </c>
      <c r="H897" t="s">
        <v>5773</v>
      </c>
      <c r="I897" t="s">
        <v>1402</v>
      </c>
      <c r="J897" s="59">
        <v>1078</v>
      </c>
      <c r="K897" s="60" t="s">
        <v>111</v>
      </c>
      <c r="L897" s="60" t="s">
        <v>5768</v>
      </c>
      <c r="M897" s="60" t="s">
        <v>1552</v>
      </c>
      <c r="N897" s="60" t="s">
        <v>1519</v>
      </c>
      <c r="O897" s="60" t="s">
        <v>5769</v>
      </c>
      <c r="P897" s="60" t="s">
        <v>668</v>
      </c>
      <c r="Q897" s="60" t="s">
        <v>4791</v>
      </c>
      <c r="R897" s="60" t="s">
        <v>5770</v>
      </c>
      <c r="S897" s="60" t="s">
        <v>5771</v>
      </c>
      <c r="T897" s="60" t="s">
        <v>111</v>
      </c>
      <c r="U897" s="60" t="s">
        <v>111</v>
      </c>
      <c r="V897" s="60" t="s">
        <v>72</v>
      </c>
      <c r="W897" s="60" t="s">
        <v>111</v>
      </c>
      <c r="X897" s="60" t="s">
        <v>5772</v>
      </c>
      <c r="Y897" s="60" t="s">
        <v>5773</v>
      </c>
      <c r="Z897" s="60" t="s">
        <v>1558</v>
      </c>
      <c r="AA897" s="60" t="s">
        <v>1405</v>
      </c>
      <c r="AB897" s="60" t="s">
        <v>632</v>
      </c>
      <c r="AC897" s="60" t="s">
        <v>5774</v>
      </c>
      <c r="AD897" s="60" t="s">
        <v>3079</v>
      </c>
      <c r="AE897" s="60" t="s">
        <v>111</v>
      </c>
      <c r="AF897" s="60" t="s">
        <v>111</v>
      </c>
      <c r="AG897" s="60" t="s">
        <v>5774</v>
      </c>
      <c r="AH897" s="60" t="s">
        <v>111</v>
      </c>
      <c r="AI897" s="60"/>
      <c r="AJ897" s="60" t="s">
        <v>5769</v>
      </c>
      <c r="AK897" s="61"/>
    </row>
    <row r="898" spans="1:37" x14ac:dyDescent="0.3">
      <c r="A898" t="s">
        <v>754</v>
      </c>
      <c r="B898" t="s">
        <v>754</v>
      </c>
      <c r="C898" t="s">
        <v>754</v>
      </c>
      <c r="D898" t="str">
        <f>IF(A898&lt;&gt;"",A898,IF(B898&lt;&gt;"",B898,IF(C898&lt;&gt;"",C898,"")))</f>
        <v>BRU/BRU/IA-190266</v>
      </c>
      <c r="E898" t="str">
        <f>_xlfn.IFNA(VLOOKUP(D898,'Colt Inv June'!A:B,2,0),"")</f>
        <v>CABINET DELACROIX</v>
      </c>
      <c r="F898" t="s">
        <v>5803</v>
      </c>
      <c r="G898" t="s">
        <v>752</v>
      </c>
      <c r="H898" t="s">
        <v>5803</v>
      </c>
      <c r="I898" t="s">
        <v>752</v>
      </c>
      <c r="J898" s="62">
        <v>1087</v>
      </c>
      <c r="K898" s="63" t="s">
        <v>1551</v>
      </c>
      <c r="L898" s="63" t="s">
        <v>753</v>
      </c>
      <c r="M898" s="63" t="s">
        <v>1552</v>
      </c>
      <c r="N898" s="63" t="s">
        <v>1553</v>
      </c>
      <c r="O898" s="63" t="s">
        <v>754</v>
      </c>
      <c r="P898" s="63" t="s">
        <v>668</v>
      </c>
      <c r="Q898" s="63" t="s">
        <v>5544</v>
      </c>
      <c r="R898" s="63" t="s">
        <v>111</v>
      </c>
      <c r="S898" s="63" t="s">
        <v>111</v>
      </c>
      <c r="T898" s="63" t="s">
        <v>142</v>
      </c>
      <c r="U898" s="63" t="s">
        <v>111</v>
      </c>
      <c r="V898" s="63" t="s">
        <v>142</v>
      </c>
      <c r="W898" s="63" t="s">
        <v>273</v>
      </c>
      <c r="X898" s="63" t="s">
        <v>4334</v>
      </c>
      <c r="Y898" s="63" t="s">
        <v>5803</v>
      </c>
      <c r="Z898" s="63" t="s">
        <v>1558</v>
      </c>
      <c r="AA898" s="63" t="s">
        <v>756</v>
      </c>
      <c r="AB898" s="63" t="s">
        <v>632</v>
      </c>
      <c r="AC898" s="63" t="s">
        <v>5804</v>
      </c>
      <c r="AD898" s="63" t="s">
        <v>3079</v>
      </c>
      <c r="AE898" s="63" t="s">
        <v>111</v>
      </c>
      <c r="AF898" s="63" t="s">
        <v>111</v>
      </c>
      <c r="AG898" s="63" t="s">
        <v>5804</v>
      </c>
      <c r="AH898" s="63" t="s">
        <v>111</v>
      </c>
      <c r="AI898" s="63"/>
      <c r="AJ898" s="63" t="s">
        <v>754</v>
      </c>
      <c r="AK898" s="64"/>
    </row>
    <row r="899" spans="1:37" x14ac:dyDescent="0.3">
      <c r="A899" t="s">
        <v>758</v>
      </c>
      <c r="B899" t="s">
        <v>758</v>
      </c>
      <c r="C899" t="s">
        <v>758</v>
      </c>
      <c r="D899" t="str">
        <f>IF(A899&lt;&gt;"",A899,IF(B899&lt;&gt;"",B899,IF(C899&lt;&gt;"",C899,"")))</f>
        <v>BRU/BRU/IA-190511</v>
      </c>
      <c r="E899" t="str">
        <f>_xlfn.IFNA(VLOOKUP(D899,'Colt Inv June'!A:B,2,0),"")</f>
        <v>ITRS - IT RENTAL SOLUTIONS</v>
      </c>
      <c r="F899" t="s">
        <v>5822</v>
      </c>
      <c r="G899" t="s">
        <v>497</v>
      </c>
      <c r="H899" t="s">
        <v>5822</v>
      </c>
      <c r="I899" t="s">
        <v>497</v>
      </c>
      <c r="J899" s="59">
        <v>1112</v>
      </c>
      <c r="K899" s="60" t="s">
        <v>1517</v>
      </c>
      <c r="L899" s="60" t="s">
        <v>757</v>
      </c>
      <c r="M899" s="60" t="s">
        <v>1552</v>
      </c>
      <c r="N899" s="60" t="s">
        <v>1519</v>
      </c>
      <c r="O899" s="60" t="s">
        <v>758</v>
      </c>
      <c r="P899" s="60" t="s">
        <v>668</v>
      </c>
      <c r="Q899" s="60" t="s">
        <v>5878</v>
      </c>
      <c r="R899" s="60" t="s">
        <v>111</v>
      </c>
      <c r="S899" s="60" t="s">
        <v>111</v>
      </c>
      <c r="T899" s="60" t="s">
        <v>142</v>
      </c>
      <c r="U899" s="60" t="s">
        <v>111</v>
      </c>
      <c r="V899" s="60" t="s">
        <v>142</v>
      </c>
      <c r="W899" s="60" t="s">
        <v>273</v>
      </c>
      <c r="X899" s="60" t="s">
        <v>4334</v>
      </c>
      <c r="Y899" s="60" t="s">
        <v>5822</v>
      </c>
      <c r="Z899" s="60" t="s">
        <v>1558</v>
      </c>
      <c r="AA899" s="60" t="s">
        <v>500</v>
      </c>
      <c r="AB899" s="60" t="s">
        <v>632</v>
      </c>
      <c r="AC899" s="60" t="s">
        <v>5879</v>
      </c>
      <c r="AD899" s="60" t="s">
        <v>4128</v>
      </c>
      <c r="AE899" s="60" t="s">
        <v>111</v>
      </c>
      <c r="AF899" s="60" t="s">
        <v>111</v>
      </c>
      <c r="AG899" s="60" t="s">
        <v>111</v>
      </c>
      <c r="AH899" s="60" t="s">
        <v>111</v>
      </c>
      <c r="AI899" s="60"/>
      <c r="AJ899" s="60" t="s">
        <v>758</v>
      </c>
      <c r="AK899" s="61"/>
    </row>
    <row r="900" spans="1:37" x14ac:dyDescent="0.3">
      <c r="A900" t="s">
        <v>760</v>
      </c>
      <c r="B900" t="s">
        <v>760</v>
      </c>
      <c r="C900" t="s">
        <v>760</v>
      </c>
      <c r="D900" t="str">
        <f>IF(A900&lt;&gt;"",A900,IF(B900&lt;&gt;"",B900,IF(C900&lt;&gt;"",C900,"")))</f>
        <v>BRU/BRU/IA-190512</v>
      </c>
      <c r="E900" t="str">
        <f>_xlfn.IFNA(VLOOKUP(D900,'Colt Inv June'!A:B,2,0),"")</f>
        <v>HEADLINE NFP</v>
      </c>
      <c r="F900" t="s">
        <v>2733</v>
      </c>
      <c r="G900" t="s">
        <v>446</v>
      </c>
      <c r="H900" t="s">
        <v>2733</v>
      </c>
      <c r="I900" t="s">
        <v>446</v>
      </c>
      <c r="J900" s="62">
        <v>1111</v>
      </c>
      <c r="K900" s="63" t="s">
        <v>1517</v>
      </c>
      <c r="L900" s="63" t="s">
        <v>759</v>
      </c>
      <c r="M900" s="63" t="s">
        <v>1552</v>
      </c>
      <c r="N900" s="63" t="s">
        <v>1519</v>
      </c>
      <c r="O900" s="63" t="s">
        <v>760</v>
      </c>
      <c r="P900" s="63" t="s">
        <v>668</v>
      </c>
      <c r="Q900" s="63" t="s">
        <v>3908</v>
      </c>
      <c r="R900" s="63" t="s">
        <v>5545</v>
      </c>
      <c r="S900" s="63" t="s">
        <v>5546</v>
      </c>
      <c r="T900" s="63" t="s">
        <v>280</v>
      </c>
      <c r="U900" s="63" t="s">
        <v>111</v>
      </c>
      <c r="V900" s="63" t="s">
        <v>142</v>
      </c>
      <c r="W900" s="63" t="s">
        <v>273</v>
      </c>
      <c r="X900" s="63" t="s">
        <v>4334</v>
      </c>
      <c r="Y900" s="63" t="s">
        <v>2733</v>
      </c>
      <c r="Z900" s="63" t="s">
        <v>1558</v>
      </c>
      <c r="AA900" s="63" t="s">
        <v>761</v>
      </c>
      <c r="AB900" s="63" t="s">
        <v>632</v>
      </c>
      <c r="AC900" s="63" t="s">
        <v>5877</v>
      </c>
      <c r="AD900" s="63" t="s">
        <v>4128</v>
      </c>
      <c r="AE900" s="63" t="s">
        <v>111</v>
      </c>
      <c r="AF900" s="63" t="s">
        <v>111</v>
      </c>
      <c r="AG900" s="63" t="s">
        <v>111</v>
      </c>
      <c r="AH900" s="63" t="s">
        <v>111</v>
      </c>
      <c r="AI900" s="63"/>
      <c r="AJ900" s="63" t="s">
        <v>760</v>
      </c>
      <c r="AK900" s="64"/>
    </row>
    <row r="901" spans="1:37" x14ac:dyDescent="0.3">
      <c r="A901" t="s">
        <v>764</v>
      </c>
      <c r="B901" t="s">
        <v>764</v>
      </c>
      <c r="C901" t="s">
        <v>764</v>
      </c>
      <c r="D901" t="str">
        <f>IF(A901&lt;&gt;"",A901,IF(B901&lt;&gt;"",B901,IF(C901&lt;&gt;"",C901,"")))</f>
        <v>BRU/BRU/IA-190712</v>
      </c>
      <c r="E901" t="str">
        <f>_xlfn.IFNA(VLOOKUP(D901,'Colt Inv June'!A:B,2,0),"")</f>
        <v>INSTITUT DE LA PROVIDENCE ASBL - WAVRE</v>
      </c>
      <c r="F901" t="s">
        <v>5818</v>
      </c>
      <c r="G901" t="s">
        <v>762</v>
      </c>
      <c r="H901" t="s">
        <v>5818</v>
      </c>
      <c r="I901" t="s">
        <v>762</v>
      </c>
      <c r="J901" s="59">
        <v>1094</v>
      </c>
      <c r="K901" s="60" t="s">
        <v>1551</v>
      </c>
      <c r="L901" s="60" t="s">
        <v>763</v>
      </c>
      <c r="M901" s="60" t="s">
        <v>1552</v>
      </c>
      <c r="N901" s="60" t="s">
        <v>1553</v>
      </c>
      <c r="O901" s="60" t="s">
        <v>764</v>
      </c>
      <c r="P901" s="60" t="s">
        <v>668</v>
      </c>
      <c r="Q901" s="60" t="s">
        <v>4791</v>
      </c>
      <c r="R901" s="60" t="s">
        <v>5815</v>
      </c>
      <c r="S901" s="60" t="s">
        <v>5816</v>
      </c>
      <c r="T901" s="60" t="s">
        <v>766</v>
      </c>
      <c r="U901" s="60" t="s">
        <v>111</v>
      </c>
      <c r="V901" s="60" t="s">
        <v>697</v>
      </c>
      <c r="W901" s="60" t="s">
        <v>111</v>
      </c>
      <c r="X901" s="60" t="s">
        <v>5817</v>
      </c>
      <c r="Y901" s="60" t="s">
        <v>5818</v>
      </c>
      <c r="Z901" s="60" t="s">
        <v>1558</v>
      </c>
      <c r="AA901" s="60" t="s">
        <v>765</v>
      </c>
      <c r="AB901" s="60" t="s">
        <v>632</v>
      </c>
      <c r="AC901" s="60" t="s">
        <v>5819</v>
      </c>
      <c r="AD901" s="60" t="s">
        <v>5820</v>
      </c>
      <c r="AE901" s="60" t="s">
        <v>111</v>
      </c>
      <c r="AF901" s="60" t="s">
        <v>111</v>
      </c>
      <c r="AG901" s="60" t="s">
        <v>5819</v>
      </c>
      <c r="AH901" s="60" t="s">
        <v>111</v>
      </c>
      <c r="AI901" s="60"/>
      <c r="AJ901" s="60" t="s">
        <v>764</v>
      </c>
      <c r="AK901" s="61"/>
    </row>
    <row r="902" spans="1:37" x14ac:dyDescent="0.3">
      <c r="A902" t="s">
        <v>511</v>
      </c>
      <c r="B902" t="s">
        <v>511</v>
      </c>
      <c r="C902" t="s">
        <v>511</v>
      </c>
      <c r="D902" t="str">
        <f>IF(A902&lt;&gt;"",A902,IF(B902&lt;&gt;"",B902,IF(C902&lt;&gt;"",C902,"")))</f>
        <v>BRU/BRU/IA-190909</v>
      </c>
      <c r="E902" t="str">
        <f>_xlfn.IFNA(VLOOKUP(D902,'Colt Inv June'!A:B,2,0),"")</f>
        <v>FORTUM PROJECT FINANCE NV</v>
      </c>
      <c r="F902" t="s">
        <v>4643</v>
      </c>
      <c r="G902" t="s">
        <v>509</v>
      </c>
      <c r="H902" t="s">
        <v>4643</v>
      </c>
      <c r="I902" t="s">
        <v>509</v>
      </c>
      <c r="J902" s="59">
        <v>974</v>
      </c>
      <c r="K902" s="60" t="s">
        <v>1517</v>
      </c>
      <c r="L902" s="60" t="s">
        <v>510</v>
      </c>
      <c r="M902" s="60" t="s">
        <v>1518</v>
      </c>
      <c r="N902" s="60" t="s">
        <v>1519</v>
      </c>
      <c r="O902" s="60" t="s">
        <v>511</v>
      </c>
      <c r="P902" s="60" t="s">
        <v>626</v>
      </c>
      <c r="Q902" s="60" t="s">
        <v>4637</v>
      </c>
      <c r="R902" s="60" t="s">
        <v>4638</v>
      </c>
      <c r="S902" s="60" t="s">
        <v>4639</v>
      </c>
      <c r="T902" s="60" t="s">
        <v>185</v>
      </c>
      <c r="U902" s="60" t="s">
        <v>4640</v>
      </c>
      <c r="V902" s="60" t="s">
        <v>184</v>
      </c>
      <c r="W902" s="60" t="s">
        <v>4641</v>
      </c>
      <c r="X902" s="60" t="s">
        <v>4642</v>
      </c>
      <c r="Y902" s="60" t="s">
        <v>4643</v>
      </c>
      <c r="Z902" s="60" t="s">
        <v>1585</v>
      </c>
      <c r="AA902" s="60" t="s">
        <v>512</v>
      </c>
      <c r="AB902" s="60" t="s">
        <v>1571</v>
      </c>
      <c r="AC902" s="60" t="s">
        <v>4644</v>
      </c>
      <c r="AD902" s="60" t="s">
        <v>2952</v>
      </c>
      <c r="AE902" s="60" t="s">
        <v>111</v>
      </c>
      <c r="AF902" s="60" t="s">
        <v>111</v>
      </c>
      <c r="AG902" s="60" t="s">
        <v>111</v>
      </c>
      <c r="AH902" s="60" t="s">
        <v>111</v>
      </c>
      <c r="AI902" s="60"/>
      <c r="AJ902" s="60" t="s">
        <v>511</v>
      </c>
      <c r="AK902" s="61"/>
    </row>
    <row r="903" spans="1:37" x14ac:dyDescent="0.3">
      <c r="A903" t="s">
        <v>511</v>
      </c>
      <c r="B903" t="s">
        <v>511</v>
      </c>
      <c r="D903" t="str">
        <f>IF(A903&lt;&gt;"",A903,IF(B903&lt;&gt;"",B903,IF(C903&lt;&gt;"",C903,"")))</f>
        <v>BRU/BRU/IA-190909</v>
      </c>
      <c r="E903" t="str">
        <f>_xlfn.IFNA(VLOOKUP(D903,'Colt Inv June'!A:B,2,0),"")</f>
        <v>FORTUM PROJECT FINANCE NV</v>
      </c>
      <c r="F903" t="s">
        <v>4643</v>
      </c>
      <c r="G903" t="s">
        <v>509</v>
      </c>
      <c r="H903" t="s">
        <v>4643</v>
      </c>
      <c r="I903" t="s">
        <v>509</v>
      </c>
      <c r="J903" s="62">
        <v>1134</v>
      </c>
      <c r="K903" s="63" t="s">
        <v>1517</v>
      </c>
      <c r="L903" s="63" t="s">
        <v>5652</v>
      </c>
      <c r="M903" s="63" t="s">
        <v>1552</v>
      </c>
      <c r="N903" s="63" t="s">
        <v>1553</v>
      </c>
      <c r="O903" s="63" t="s">
        <v>511</v>
      </c>
      <c r="P903" s="63" t="s">
        <v>626</v>
      </c>
      <c r="Q903" s="63" t="s">
        <v>4637</v>
      </c>
      <c r="R903" s="63" t="s">
        <v>111</v>
      </c>
      <c r="S903" s="63" t="s">
        <v>111</v>
      </c>
      <c r="T903" s="63" t="s">
        <v>185</v>
      </c>
      <c r="U903" s="63" t="s">
        <v>362</v>
      </c>
      <c r="V903" s="63" t="s">
        <v>171</v>
      </c>
      <c r="W903" s="63" t="s">
        <v>4640</v>
      </c>
      <c r="X903" s="63" t="s">
        <v>111</v>
      </c>
      <c r="Y903" s="63" t="s">
        <v>4643</v>
      </c>
      <c r="Z903" s="63" t="s">
        <v>1585</v>
      </c>
      <c r="AA903" s="63" t="s">
        <v>5653</v>
      </c>
      <c r="AB903" s="63" t="s">
        <v>1571</v>
      </c>
      <c r="AC903" s="63" t="s">
        <v>5654</v>
      </c>
      <c r="AD903" s="63" t="s">
        <v>2952</v>
      </c>
      <c r="AE903" s="63" t="s">
        <v>111</v>
      </c>
      <c r="AF903" s="63" t="s">
        <v>111</v>
      </c>
      <c r="AG903" s="63" t="s">
        <v>111</v>
      </c>
      <c r="AH903" s="63" t="s">
        <v>111</v>
      </c>
      <c r="AI903" s="63"/>
      <c r="AJ903" s="63" t="s">
        <v>511</v>
      </c>
      <c r="AK903" s="64"/>
    </row>
    <row r="904" spans="1:37" x14ac:dyDescent="0.3">
      <c r="A904" t="s">
        <v>769</v>
      </c>
      <c r="B904" t="s">
        <v>769</v>
      </c>
      <c r="C904" t="s">
        <v>769</v>
      </c>
      <c r="D904" t="str">
        <f>IF(A904&lt;&gt;"",A904,IF(B904&lt;&gt;"",B904,IF(C904&lt;&gt;"",C904,"")))</f>
        <v>BRU/BRU/IA-191208</v>
      </c>
      <c r="E904" t="str">
        <f>_xlfn.IFNA(VLOOKUP(D904,'Colt Inv June'!A:B,2,0),"")</f>
        <v>GIE</v>
      </c>
      <c r="F904" t="s">
        <v>2965</v>
      </c>
      <c r="G904" t="s">
        <v>767</v>
      </c>
      <c r="H904" t="s">
        <v>2965</v>
      </c>
      <c r="I904" t="s">
        <v>767</v>
      </c>
      <c r="J904" s="59">
        <v>1090</v>
      </c>
      <c r="K904" s="60" t="s">
        <v>1517</v>
      </c>
      <c r="L904" s="60" t="s">
        <v>768</v>
      </c>
      <c r="M904" s="60" t="s">
        <v>1552</v>
      </c>
      <c r="N904" s="60" t="s">
        <v>1553</v>
      </c>
      <c r="O904" s="60" t="s">
        <v>769</v>
      </c>
      <c r="P904" s="60" t="s">
        <v>668</v>
      </c>
      <c r="Q904" s="60" t="s">
        <v>5805</v>
      </c>
      <c r="R904" s="60" t="s">
        <v>5806</v>
      </c>
      <c r="S904" s="60" t="s">
        <v>5807</v>
      </c>
      <c r="T904" s="60" t="s">
        <v>766</v>
      </c>
      <c r="U904" s="60" t="s">
        <v>72</v>
      </c>
      <c r="V904" s="60" t="s">
        <v>142</v>
      </c>
      <c r="W904" s="60" t="s">
        <v>111</v>
      </c>
      <c r="X904" s="60" t="s">
        <v>4334</v>
      </c>
      <c r="Y904" s="60" t="s">
        <v>2965</v>
      </c>
      <c r="Z904" s="60" t="s">
        <v>1558</v>
      </c>
      <c r="AA904" s="60" t="s">
        <v>5808</v>
      </c>
      <c r="AB904" s="60" t="s">
        <v>632</v>
      </c>
      <c r="AC904" s="60" t="s">
        <v>5809</v>
      </c>
      <c r="AD904" s="60" t="s">
        <v>5810</v>
      </c>
      <c r="AE904" s="60" t="s">
        <v>111</v>
      </c>
      <c r="AF904" s="60" t="s">
        <v>111</v>
      </c>
      <c r="AG904" s="60" t="s">
        <v>111</v>
      </c>
      <c r="AH904" s="60" t="s">
        <v>111</v>
      </c>
      <c r="AI904" s="60"/>
      <c r="AJ904" s="60" t="s">
        <v>769</v>
      </c>
      <c r="AK904" s="61"/>
    </row>
    <row r="905" spans="1:37" x14ac:dyDescent="0.3">
      <c r="A905" t="s">
        <v>515</v>
      </c>
      <c r="B905" t="s">
        <v>515</v>
      </c>
      <c r="C905" t="s">
        <v>515</v>
      </c>
      <c r="D905" t="str">
        <f>IF(A905&lt;&gt;"",A905,IF(B905&lt;&gt;"",B905,IF(C905&lt;&gt;"",C905,"")))</f>
        <v>BRU/BRU/IA-191628</v>
      </c>
      <c r="E905" t="str">
        <f>_xlfn.IFNA(VLOOKUP(D905,'Colt Inv June'!A:B,2,0),"")</f>
        <v>THELIUS  SCRL</v>
      </c>
      <c r="F905" t="s">
        <v>2148</v>
      </c>
      <c r="G905" t="s">
        <v>513</v>
      </c>
      <c r="H905" t="s">
        <v>2148</v>
      </c>
      <c r="I905" t="s">
        <v>513</v>
      </c>
      <c r="J905" s="59">
        <v>1135</v>
      </c>
      <c r="K905" s="60" t="s">
        <v>1551</v>
      </c>
      <c r="L905" s="60" t="s">
        <v>514</v>
      </c>
      <c r="M905" s="60" t="s">
        <v>1552</v>
      </c>
      <c r="N905" s="60" t="s">
        <v>1519</v>
      </c>
      <c r="O905" s="60" t="s">
        <v>515</v>
      </c>
      <c r="P905" s="60" t="s">
        <v>626</v>
      </c>
      <c r="Q905" s="60" t="s">
        <v>3026</v>
      </c>
      <c r="R905" s="60" t="s">
        <v>111</v>
      </c>
      <c r="S905" s="60" t="s">
        <v>111</v>
      </c>
      <c r="T905" s="60" t="s">
        <v>518</v>
      </c>
      <c r="U905" s="60" t="s">
        <v>111</v>
      </c>
      <c r="V905" s="60" t="s">
        <v>517</v>
      </c>
      <c r="W905" s="60" t="s">
        <v>129</v>
      </c>
      <c r="X905" s="60" t="s">
        <v>111</v>
      </c>
      <c r="Y905" s="60" t="s">
        <v>2148</v>
      </c>
      <c r="Z905" s="60" t="s">
        <v>1558</v>
      </c>
      <c r="AA905" s="60" t="s">
        <v>516</v>
      </c>
      <c r="AB905" s="60" t="s">
        <v>76</v>
      </c>
      <c r="AC905" s="60" t="s">
        <v>5898</v>
      </c>
      <c r="AD905" s="60" t="s">
        <v>4095</v>
      </c>
      <c r="AE905" s="60" t="s">
        <v>111</v>
      </c>
      <c r="AF905" s="60" t="s">
        <v>111</v>
      </c>
      <c r="AG905" s="60" t="s">
        <v>5898</v>
      </c>
      <c r="AH905" s="60" t="s">
        <v>111</v>
      </c>
      <c r="AI905" s="60"/>
      <c r="AJ905" s="60" t="s">
        <v>515</v>
      </c>
      <c r="AK905" s="61"/>
    </row>
    <row r="906" spans="1:37" x14ac:dyDescent="0.3">
      <c r="D906" t="str">
        <f>IF(A906&lt;&gt;"",A906,IF(B906&lt;&gt;"",B906,IF(C906&lt;&gt;"",C906,"")))</f>
        <v/>
      </c>
      <c r="E906" t="str">
        <f>_xlfn.IFNA(VLOOKUP(D906,'Colt Inv June'!A:B,2,0),"")</f>
        <v/>
      </c>
      <c r="F906" t="s">
        <v>111</v>
      </c>
      <c r="G906" t="s">
        <v>111</v>
      </c>
      <c r="H906" t="s">
        <v>2148</v>
      </c>
      <c r="I906" t="s">
        <v>513</v>
      </c>
      <c r="J906" s="62">
        <v>1136</v>
      </c>
      <c r="K906" s="63" t="s">
        <v>111</v>
      </c>
      <c r="L906" s="63" t="s">
        <v>5899</v>
      </c>
      <c r="M906" s="63" t="s">
        <v>1552</v>
      </c>
      <c r="N906" s="63" t="s">
        <v>1519</v>
      </c>
      <c r="O906" s="63" t="s">
        <v>5900</v>
      </c>
      <c r="P906" s="63" t="s">
        <v>668</v>
      </c>
      <c r="Q906" s="63" t="s">
        <v>5901</v>
      </c>
      <c r="R906" s="63" t="s">
        <v>111</v>
      </c>
      <c r="S906" s="63" t="s">
        <v>111</v>
      </c>
      <c r="T906" s="63" t="s">
        <v>111</v>
      </c>
      <c r="U906" s="63" t="s">
        <v>111</v>
      </c>
      <c r="V906" s="63" t="s">
        <v>72</v>
      </c>
      <c r="W906" s="63" t="s">
        <v>111</v>
      </c>
      <c r="X906" s="63" t="s">
        <v>5902</v>
      </c>
      <c r="Y906" s="63" t="s">
        <v>2148</v>
      </c>
      <c r="Z906" s="63" t="s">
        <v>1558</v>
      </c>
      <c r="AA906" s="63" t="s">
        <v>516</v>
      </c>
      <c r="AB906" s="63" t="s">
        <v>632</v>
      </c>
      <c r="AC906" s="63" t="s">
        <v>5898</v>
      </c>
      <c r="AD906" s="63" t="s">
        <v>4095</v>
      </c>
      <c r="AE906" s="63" t="s">
        <v>111</v>
      </c>
      <c r="AF906" s="63" t="s">
        <v>111</v>
      </c>
      <c r="AG906" s="63" t="s">
        <v>5898</v>
      </c>
      <c r="AH906" s="63" t="s">
        <v>111</v>
      </c>
      <c r="AI906" s="63"/>
      <c r="AJ906" s="63" t="s">
        <v>5900</v>
      </c>
      <c r="AK906" s="64"/>
    </row>
    <row r="907" spans="1:37" x14ac:dyDescent="0.3">
      <c r="A907" t="s">
        <v>521</v>
      </c>
      <c r="B907" t="s">
        <v>521</v>
      </c>
      <c r="C907" t="s">
        <v>521</v>
      </c>
      <c r="D907" t="str">
        <f>IF(A907&lt;&gt;"",A907,IF(B907&lt;&gt;"",B907,IF(C907&lt;&gt;"",C907,"")))</f>
        <v>BRU/BRU/IA-192724</v>
      </c>
      <c r="E907" t="str">
        <f>_xlfn.IFNA(VLOOKUP(D907,'Colt Inv June'!A:B,2,0),"")</f>
        <v>AMMA</v>
      </c>
      <c r="F907" t="s">
        <v>5950</v>
      </c>
      <c r="G907" t="s">
        <v>519</v>
      </c>
      <c r="H907" t="s">
        <v>5950</v>
      </c>
      <c r="I907" t="s">
        <v>519</v>
      </c>
      <c r="J907" s="59">
        <v>1153</v>
      </c>
      <c r="K907" s="60" t="s">
        <v>111</v>
      </c>
      <c r="L907" s="60" t="s">
        <v>520</v>
      </c>
      <c r="M907" s="60" t="s">
        <v>1552</v>
      </c>
      <c r="N907" s="60" t="s">
        <v>1553</v>
      </c>
      <c r="O907" s="60" t="s">
        <v>521</v>
      </c>
      <c r="P907" s="60" t="s">
        <v>626</v>
      </c>
      <c r="Q907" s="60" t="s">
        <v>4989</v>
      </c>
      <c r="R907" s="60" t="s">
        <v>3684</v>
      </c>
      <c r="S907" s="60" t="s">
        <v>5948</v>
      </c>
      <c r="T907" s="60" t="s">
        <v>523</v>
      </c>
      <c r="U907" s="60" t="s">
        <v>5498</v>
      </c>
      <c r="V907" s="60" t="s">
        <v>263</v>
      </c>
      <c r="W907" s="60" t="s">
        <v>5949</v>
      </c>
      <c r="X907" s="60" t="s">
        <v>111</v>
      </c>
      <c r="Y907" s="60" t="s">
        <v>5950</v>
      </c>
      <c r="Z907" s="60" t="s">
        <v>1558</v>
      </c>
      <c r="AA907" s="60" t="s">
        <v>522</v>
      </c>
      <c r="AB907" s="60" t="s">
        <v>76</v>
      </c>
      <c r="AC907" s="60" t="s">
        <v>5951</v>
      </c>
      <c r="AD907" s="60" t="s">
        <v>5762</v>
      </c>
      <c r="AE907" s="60" t="s">
        <v>111</v>
      </c>
      <c r="AF907" s="60" t="s">
        <v>111</v>
      </c>
      <c r="AG907" s="60" t="s">
        <v>5951</v>
      </c>
      <c r="AH907" s="60" t="s">
        <v>111</v>
      </c>
      <c r="AI907" s="60"/>
      <c r="AJ907" s="60" t="s">
        <v>521</v>
      </c>
      <c r="AK907" s="61"/>
    </row>
    <row r="908" spans="1:37" x14ac:dyDescent="0.3">
      <c r="D908" t="str">
        <f>IF(A908&lt;&gt;"",A908,IF(B908&lt;&gt;"",B908,IF(C908&lt;&gt;"",C908,"")))</f>
        <v/>
      </c>
      <c r="E908" t="str">
        <f>_xlfn.IFNA(VLOOKUP(D908,'Colt Inv June'!A:B,2,0),"")</f>
        <v/>
      </c>
      <c r="F908" t="s">
        <v>111</v>
      </c>
      <c r="G908" t="s">
        <v>111</v>
      </c>
      <c r="H908" t="s">
        <v>111</v>
      </c>
      <c r="I908" t="s">
        <v>111</v>
      </c>
      <c r="J908" s="62">
        <v>1194</v>
      </c>
      <c r="K908" s="63" t="s">
        <v>111</v>
      </c>
      <c r="L908" s="63" t="s">
        <v>5830</v>
      </c>
      <c r="M908" s="63" t="s">
        <v>1552</v>
      </c>
      <c r="N908" s="63" t="s">
        <v>1519</v>
      </c>
      <c r="O908" s="63" t="s">
        <v>5831</v>
      </c>
      <c r="P908" s="63" t="s">
        <v>668</v>
      </c>
      <c r="Q908" s="63" t="s">
        <v>5832</v>
      </c>
      <c r="R908" s="63" t="s">
        <v>5833</v>
      </c>
      <c r="S908" s="63" t="s">
        <v>5834</v>
      </c>
      <c r="T908" s="63" t="s">
        <v>35</v>
      </c>
      <c r="U908" s="63" t="s">
        <v>3291</v>
      </c>
      <c r="V908" s="63" t="s">
        <v>72</v>
      </c>
      <c r="W908" s="63" t="s">
        <v>225</v>
      </c>
      <c r="X908" s="63" t="s">
        <v>5835</v>
      </c>
      <c r="Y908" s="63" t="s">
        <v>5351</v>
      </c>
      <c r="Z908" s="63" t="s">
        <v>1558</v>
      </c>
      <c r="AA908" s="63" t="s">
        <v>5825</v>
      </c>
      <c r="AB908" s="63" t="s">
        <v>632</v>
      </c>
      <c r="AC908" s="63" t="s">
        <v>5836</v>
      </c>
      <c r="AD908" s="63" t="s">
        <v>5837</v>
      </c>
      <c r="AE908" s="63" t="s">
        <v>111</v>
      </c>
      <c r="AF908" s="63" t="s">
        <v>111</v>
      </c>
      <c r="AG908" s="63" t="s">
        <v>5836</v>
      </c>
      <c r="AH908" s="63" t="s">
        <v>111</v>
      </c>
      <c r="AI908" s="63"/>
      <c r="AJ908" s="63" t="s">
        <v>5831</v>
      </c>
      <c r="AK908" s="64"/>
    </row>
    <row r="909" spans="1:37" x14ac:dyDescent="0.3">
      <c r="D909" t="str">
        <f>IF(A909&lt;&gt;"",A909,IF(B909&lt;&gt;"",B909,IF(C909&lt;&gt;"",C909,"")))</f>
        <v/>
      </c>
      <c r="E909" t="str">
        <f>_xlfn.IFNA(VLOOKUP(D909,'Colt Inv June'!A:B,2,0),"")</f>
        <v/>
      </c>
      <c r="F909" t="s">
        <v>111</v>
      </c>
      <c r="G909" t="s">
        <v>111</v>
      </c>
      <c r="H909" t="s">
        <v>5387</v>
      </c>
      <c r="I909" t="s">
        <v>1072</v>
      </c>
      <c r="J909" s="62">
        <v>1117</v>
      </c>
      <c r="K909" s="63" t="s">
        <v>1517</v>
      </c>
      <c r="L909" s="63" t="s">
        <v>5486</v>
      </c>
      <c r="M909" s="63" t="s">
        <v>1552</v>
      </c>
      <c r="N909" s="63" t="s">
        <v>1553</v>
      </c>
      <c r="O909" s="63" t="s">
        <v>5487</v>
      </c>
      <c r="P909" s="63" t="s">
        <v>668</v>
      </c>
      <c r="Q909" s="63" t="s">
        <v>5488</v>
      </c>
      <c r="R909" s="63" t="s">
        <v>111</v>
      </c>
      <c r="S909" s="63" t="s">
        <v>111</v>
      </c>
      <c r="T909" s="63" t="s">
        <v>111</v>
      </c>
      <c r="U909" s="63" t="s">
        <v>111</v>
      </c>
      <c r="V909" s="63" t="s">
        <v>111</v>
      </c>
      <c r="W909" s="63" t="s">
        <v>111</v>
      </c>
      <c r="X909" s="63" t="s">
        <v>5489</v>
      </c>
      <c r="Y909" s="63" t="s">
        <v>5387</v>
      </c>
      <c r="Z909" s="63" t="s">
        <v>1558</v>
      </c>
      <c r="AA909" s="63" t="s">
        <v>1075</v>
      </c>
      <c r="AB909" s="63" t="s">
        <v>5490</v>
      </c>
      <c r="AC909" s="63" t="s">
        <v>5491</v>
      </c>
      <c r="AD909" s="63" t="s">
        <v>3244</v>
      </c>
      <c r="AE909" s="63" t="s">
        <v>111</v>
      </c>
      <c r="AF909" s="63" t="s">
        <v>111</v>
      </c>
      <c r="AG909" s="63" t="s">
        <v>111</v>
      </c>
      <c r="AH909" s="63" t="s">
        <v>111</v>
      </c>
      <c r="AI909" s="63"/>
      <c r="AJ909" s="63" t="s">
        <v>5487</v>
      </c>
      <c r="AK909" s="64"/>
    </row>
    <row r="910" spans="1:37" x14ac:dyDescent="0.3">
      <c r="D910" t="str">
        <f>IF(A910&lt;&gt;"",A910,IF(B910&lt;&gt;"",B910,IF(C910&lt;&gt;"",C910,"")))</f>
        <v/>
      </c>
      <c r="E910" t="str">
        <f>_xlfn.IFNA(VLOOKUP(D910,'Colt Inv June'!A:B,2,0),"")</f>
        <v/>
      </c>
      <c r="F910" t="s">
        <v>111</v>
      </c>
      <c r="G910" t="s">
        <v>111</v>
      </c>
      <c r="H910" t="s">
        <v>1847</v>
      </c>
      <c r="I910" t="s">
        <v>1415</v>
      </c>
      <c r="J910" s="59">
        <v>1170</v>
      </c>
      <c r="K910" s="60" t="s">
        <v>111</v>
      </c>
      <c r="L910" s="60" t="s">
        <v>5979</v>
      </c>
      <c r="M910" s="60" t="s">
        <v>1552</v>
      </c>
      <c r="N910" s="60" t="s">
        <v>1553</v>
      </c>
      <c r="O910" s="60" t="s">
        <v>5980</v>
      </c>
      <c r="P910" s="60" t="s">
        <v>668</v>
      </c>
      <c r="Q910" s="60" t="s">
        <v>3984</v>
      </c>
      <c r="R910" s="60" t="s">
        <v>5207</v>
      </c>
      <c r="S910" s="60" t="s">
        <v>5981</v>
      </c>
      <c r="T910" s="60" t="s">
        <v>111</v>
      </c>
      <c r="U910" s="60" t="s">
        <v>111</v>
      </c>
      <c r="V910" s="60" t="s">
        <v>72</v>
      </c>
      <c r="W910" s="60" t="s">
        <v>111</v>
      </c>
      <c r="X910" s="60" t="s">
        <v>5982</v>
      </c>
      <c r="Y910" s="60" t="s">
        <v>1847</v>
      </c>
      <c r="Z910" s="60" t="s">
        <v>1558</v>
      </c>
      <c r="AA910" s="60" t="s">
        <v>1418</v>
      </c>
      <c r="AB910" s="60" t="s">
        <v>632</v>
      </c>
      <c r="AC910" s="60" t="s">
        <v>5983</v>
      </c>
      <c r="AD910" s="60" t="s">
        <v>5984</v>
      </c>
      <c r="AE910" s="60" t="s">
        <v>111</v>
      </c>
      <c r="AF910" s="60" t="s">
        <v>111</v>
      </c>
      <c r="AG910" s="60" t="s">
        <v>5983</v>
      </c>
      <c r="AH910" s="60" t="s">
        <v>111</v>
      </c>
      <c r="AI910" s="60"/>
      <c r="AJ910" s="60" t="s">
        <v>5980</v>
      </c>
      <c r="AK910" s="61"/>
    </row>
    <row r="911" spans="1:37" x14ac:dyDescent="0.3">
      <c r="D911" t="str">
        <f>IF(A911&lt;&gt;"",A911,IF(B911&lt;&gt;"",B911,IF(C911&lt;&gt;"",C911,"")))</f>
        <v/>
      </c>
      <c r="E911" t="str">
        <f>_xlfn.IFNA(VLOOKUP(D911,'Colt Inv June'!A:B,2,0),"")</f>
        <v/>
      </c>
      <c r="F911" t="s">
        <v>111</v>
      </c>
      <c r="G911" t="s">
        <v>111</v>
      </c>
      <c r="H911" t="s">
        <v>2733</v>
      </c>
      <c r="I911" t="s">
        <v>446</v>
      </c>
      <c r="J911" s="62">
        <v>1185</v>
      </c>
      <c r="K911" s="63" t="s">
        <v>1517</v>
      </c>
      <c r="L911" s="63" t="s">
        <v>6035</v>
      </c>
      <c r="M911" s="63" t="s">
        <v>1552</v>
      </c>
      <c r="N911" s="63" t="s">
        <v>1519</v>
      </c>
      <c r="O911" s="63" t="s">
        <v>6036</v>
      </c>
      <c r="P911" s="63" t="s">
        <v>668</v>
      </c>
      <c r="Q911" s="63" t="s">
        <v>3619</v>
      </c>
      <c r="R911" s="63" t="s">
        <v>6037</v>
      </c>
      <c r="S911" s="63" t="s">
        <v>6038</v>
      </c>
      <c r="T911" s="63" t="s">
        <v>111</v>
      </c>
      <c r="U911" s="63" t="s">
        <v>111</v>
      </c>
      <c r="V911" s="63" t="s">
        <v>72</v>
      </c>
      <c r="W911" s="63" t="s">
        <v>72</v>
      </c>
      <c r="X911" s="63" t="s">
        <v>6039</v>
      </c>
      <c r="Y911" s="63" t="s">
        <v>2733</v>
      </c>
      <c r="Z911" s="63" t="s">
        <v>1558</v>
      </c>
      <c r="AA911" s="63" t="s">
        <v>1421</v>
      </c>
      <c r="AB911" s="63" t="s">
        <v>632</v>
      </c>
      <c r="AC911" s="63" t="s">
        <v>6040</v>
      </c>
      <c r="AD911" s="63" t="s">
        <v>6041</v>
      </c>
      <c r="AE911" s="63" t="s">
        <v>111</v>
      </c>
      <c r="AF911" s="63" t="s">
        <v>111</v>
      </c>
      <c r="AG911" s="63" t="s">
        <v>6040</v>
      </c>
      <c r="AH911" s="63" t="s">
        <v>111</v>
      </c>
      <c r="AI911" s="63"/>
      <c r="AJ911" s="63" t="s">
        <v>6036</v>
      </c>
      <c r="AK911" s="64"/>
    </row>
    <row r="912" spans="1:37" x14ac:dyDescent="0.3">
      <c r="A912" t="s">
        <v>526</v>
      </c>
      <c r="B912" t="s">
        <v>526</v>
      </c>
      <c r="C912" t="s">
        <v>526</v>
      </c>
      <c r="D912" t="str">
        <f>IF(A912&lt;&gt;"",A912,IF(B912&lt;&gt;"",B912,IF(C912&lt;&gt;"",C912,"")))</f>
        <v>BRU/BRU/IA-193539</v>
      </c>
      <c r="E912" t="str">
        <f>_xlfn.IFNA(VLOOKUP(D912,'Colt Inv June'!A:B,2,0),"")</f>
        <v>STRELIA</v>
      </c>
      <c r="F912" t="s">
        <v>6030</v>
      </c>
      <c r="G912" t="s">
        <v>524</v>
      </c>
      <c r="H912" t="s">
        <v>6030</v>
      </c>
      <c r="I912" t="s">
        <v>524</v>
      </c>
      <c r="J912" s="62">
        <v>1183</v>
      </c>
      <c r="K912" s="63" t="s">
        <v>1517</v>
      </c>
      <c r="L912" s="63" t="s">
        <v>525</v>
      </c>
      <c r="M912" s="63" t="s">
        <v>1552</v>
      </c>
      <c r="N912" s="63" t="s">
        <v>1553</v>
      </c>
      <c r="O912" s="63" t="s">
        <v>526</v>
      </c>
      <c r="P912" s="63" t="s">
        <v>626</v>
      </c>
      <c r="Q912" s="63" t="s">
        <v>6029</v>
      </c>
      <c r="R912" s="63" t="s">
        <v>3356</v>
      </c>
      <c r="S912" s="63" t="s">
        <v>111</v>
      </c>
      <c r="T912" s="63" t="s">
        <v>71</v>
      </c>
      <c r="U912" s="63" t="s">
        <v>72</v>
      </c>
      <c r="V912" s="63" t="s">
        <v>165</v>
      </c>
      <c r="W912" s="63" t="s">
        <v>262</v>
      </c>
      <c r="X912" s="63" t="s">
        <v>111</v>
      </c>
      <c r="Y912" s="63" t="s">
        <v>6030</v>
      </c>
      <c r="Z912" s="63" t="s">
        <v>111</v>
      </c>
      <c r="AA912" s="63" t="s">
        <v>527</v>
      </c>
      <c r="AB912" s="63" t="s">
        <v>111</v>
      </c>
      <c r="AC912" s="63" t="s">
        <v>6031</v>
      </c>
      <c r="AD912" s="63" t="s">
        <v>6032</v>
      </c>
      <c r="AE912" s="63" t="s">
        <v>111</v>
      </c>
      <c r="AF912" s="63" t="s">
        <v>111</v>
      </c>
      <c r="AG912" s="63" t="s">
        <v>111</v>
      </c>
      <c r="AH912" s="63" t="s">
        <v>111</v>
      </c>
      <c r="AI912" s="63"/>
      <c r="AJ912" s="63" t="s">
        <v>526</v>
      </c>
      <c r="AK912" s="64"/>
    </row>
    <row r="913" spans="1:37" x14ac:dyDescent="0.3">
      <c r="A913" t="s">
        <v>774</v>
      </c>
      <c r="B913" t="s">
        <v>774</v>
      </c>
      <c r="C913" t="s">
        <v>774</v>
      </c>
      <c r="D913" t="str">
        <f>IF(A913&lt;&gt;"",A913,IF(B913&lt;&gt;"",B913,IF(C913&lt;&gt;"",C913,"")))</f>
        <v>BRU/BRU/IA-193540</v>
      </c>
      <c r="E913" t="str">
        <f>_xlfn.IFNA(VLOOKUP(D913,'Colt Inv June'!A:B,2,0),"")</f>
        <v>IMPERBEL NV</v>
      </c>
      <c r="F913" t="s">
        <v>6043</v>
      </c>
      <c r="G913" t="s">
        <v>772</v>
      </c>
      <c r="H913" t="s">
        <v>6043</v>
      </c>
      <c r="I913" t="s">
        <v>772</v>
      </c>
      <c r="J913" s="59">
        <v>1186</v>
      </c>
      <c r="K913" s="60" t="s">
        <v>1517</v>
      </c>
      <c r="L913" s="60" t="s">
        <v>773</v>
      </c>
      <c r="M913" s="60" t="s">
        <v>1552</v>
      </c>
      <c r="N913" s="60" t="s">
        <v>1553</v>
      </c>
      <c r="O913" s="60" t="s">
        <v>774</v>
      </c>
      <c r="P913" s="60" t="s">
        <v>668</v>
      </c>
      <c r="Q913" s="60" t="s">
        <v>6042</v>
      </c>
      <c r="R913" s="60" t="s">
        <v>111</v>
      </c>
      <c r="S913" s="60" t="s">
        <v>111</v>
      </c>
      <c r="T913" s="60" t="s">
        <v>690</v>
      </c>
      <c r="U913" s="60" t="s">
        <v>111</v>
      </c>
      <c r="V913" s="60" t="s">
        <v>663</v>
      </c>
      <c r="W913" s="60" t="s">
        <v>111</v>
      </c>
      <c r="X913" s="60" t="s">
        <v>4334</v>
      </c>
      <c r="Y913" s="60" t="s">
        <v>6043</v>
      </c>
      <c r="Z913" s="60" t="s">
        <v>1558</v>
      </c>
      <c r="AA913" s="60" t="s">
        <v>775</v>
      </c>
      <c r="AB913" s="60" t="s">
        <v>632</v>
      </c>
      <c r="AC913" s="60" t="s">
        <v>6044</v>
      </c>
      <c r="AD913" s="60" t="s">
        <v>3079</v>
      </c>
      <c r="AE913" s="60" t="s">
        <v>111</v>
      </c>
      <c r="AF913" s="60" t="s">
        <v>111</v>
      </c>
      <c r="AG913" s="60" t="s">
        <v>111</v>
      </c>
      <c r="AH913" s="60" t="s">
        <v>111</v>
      </c>
      <c r="AI913" s="60"/>
      <c r="AJ913" s="60" t="s">
        <v>774</v>
      </c>
      <c r="AK913" s="61"/>
    </row>
    <row r="914" spans="1:37" x14ac:dyDescent="0.3">
      <c r="A914" t="s">
        <v>777</v>
      </c>
      <c r="B914" t="s">
        <v>777</v>
      </c>
      <c r="C914" t="s">
        <v>777</v>
      </c>
      <c r="D914" t="str">
        <f>IF(A914&lt;&gt;"",A914,IF(B914&lt;&gt;"",B914,IF(C914&lt;&gt;"",C914,"")))</f>
        <v>BRU/BRU/IA-193542</v>
      </c>
      <c r="E914" t="str">
        <f>_xlfn.IFNA(VLOOKUP(D914,'Colt Inv June'!A:B,2,0),"")</f>
        <v>ADD RETAIL SA</v>
      </c>
      <c r="F914" t="s">
        <v>5941</v>
      </c>
      <c r="G914" t="s">
        <v>528</v>
      </c>
      <c r="H914" t="s">
        <v>5941</v>
      </c>
      <c r="I914" t="s">
        <v>528</v>
      </c>
      <c r="J914" s="62">
        <v>1151</v>
      </c>
      <c r="K914" s="63" t="s">
        <v>1551</v>
      </c>
      <c r="L914" s="63" t="s">
        <v>776</v>
      </c>
      <c r="M914" s="63" t="s">
        <v>1552</v>
      </c>
      <c r="N914" s="63" t="s">
        <v>1553</v>
      </c>
      <c r="O914" s="63" t="s">
        <v>777</v>
      </c>
      <c r="P914" s="63" t="s">
        <v>668</v>
      </c>
      <c r="Q914" s="63" t="s">
        <v>5944</v>
      </c>
      <c r="R914" s="63" t="s">
        <v>5945</v>
      </c>
      <c r="S914" s="63" t="s">
        <v>5946</v>
      </c>
      <c r="T914" s="63" t="s">
        <v>778</v>
      </c>
      <c r="U914" s="63" t="s">
        <v>165</v>
      </c>
      <c r="V914" s="63" t="s">
        <v>142</v>
      </c>
      <c r="W914" s="63" t="s">
        <v>111</v>
      </c>
      <c r="X914" s="63" t="s">
        <v>4334</v>
      </c>
      <c r="Y914" s="63" t="s">
        <v>5941</v>
      </c>
      <c r="Z914" s="63" t="s">
        <v>1558</v>
      </c>
      <c r="AA914" s="63" t="s">
        <v>522</v>
      </c>
      <c r="AB914" s="63" t="s">
        <v>632</v>
      </c>
      <c r="AC914" s="63" t="s">
        <v>5947</v>
      </c>
      <c r="AD914" s="63" t="s">
        <v>5192</v>
      </c>
      <c r="AE914" s="63" t="s">
        <v>111</v>
      </c>
      <c r="AF914" s="63" t="s">
        <v>111</v>
      </c>
      <c r="AG914" s="63" t="s">
        <v>5947</v>
      </c>
      <c r="AH914" s="63" t="s">
        <v>111</v>
      </c>
      <c r="AI914" s="63"/>
      <c r="AJ914" s="63" t="s">
        <v>777</v>
      </c>
      <c r="AK914" s="64"/>
    </row>
    <row r="915" spans="1:37" x14ac:dyDescent="0.3">
      <c r="A915" t="s">
        <v>780</v>
      </c>
      <c r="B915" t="s">
        <v>780</v>
      </c>
      <c r="C915" t="s">
        <v>780</v>
      </c>
      <c r="D915" t="str">
        <f>IF(A915&lt;&gt;"",A915,IF(B915&lt;&gt;"",B915,IF(C915&lt;&gt;"",C915,"")))</f>
        <v>BRU/BRU/IA-193556</v>
      </c>
      <c r="E915" t="str">
        <f>_xlfn.IFNA(VLOOKUP(D915,'Colt Inv June'!A:B,2,0),"")</f>
        <v>IMPERBEL NV</v>
      </c>
      <c r="F915" t="s">
        <v>6043</v>
      </c>
      <c r="G915" t="s">
        <v>772</v>
      </c>
      <c r="H915" t="s">
        <v>6043</v>
      </c>
      <c r="I915" t="s">
        <v>772</v>
      </c>
      <c r="J915" s="59">
        <v>1189</v>
      </c>
      <c r="K915" s="60" t="s">
        <v>1517</v>
      </c>
      <c r="L915" s="60" t="s">
        <v>779</v>
      </c>
      <c r="M915" s="60" t="s">
        <v>1552</v>
      </c>
      <c r="N915" s="60" t="s">
        <v>1553</v>
      </c>
      <c r="O915" s="60" t="s">
        <v>780</v>
      </c>
      <c r="P915" s="60" t="s">
        <v>668</v>
      </c>
      <c r="Q915" s="60" t="s">
        <v>6042</v>
      </c>
      <c r="R915" s="60" t="s">
        <v>111</v>
      </c>
      <c r="S915" s="60" t="s">
        <v>111</v>
      </c>
      <c r="T915" s="60" t="s">
        <v>690</v>
      </c>
      <c r="U915" s="60" t="s">
        <v>111</v>
      </c>
      <c r="V915" s="60" t="s">
        <v>663</v>
      </c>
      <c r="W915" s="60" t="s">
        <v>347</v>
      </c>
      <c r="X915" s="60" t="s">
        <v>4334</v>
      </c>
      <c r="Y915" s="60" t="s">
        <v>6043</v>
      </c>
      <c r="Z915" s="60" t="s">
        <v>1558</v>
      </c>
      <c r="AA915" s="60" t="s">
        <v>775</v>
      </c>
      <c r="AB915" s="60" t="s">
        <v>632</v>
      </c>
      <c r="AC915" s="60" t="s">
        <v>6049</v>
      </c>
      <c r="AD915" s="60" t="s">
        <v>3079</v>
      </c>
      <c r="AE915" s="60" t="s">
        <v>111</v>
      </c>
      <c r="AF915" s="60" t="s">
        <v>111</v>
      </c>
      <c r="AG915" s="60" t="s">
        <v>111</v>
      </c>
      <c r="AH915" s="60" t="s">
        <v>111</v>
      </c>
      <c r="AI915" s="60"/>
      <c r="AJ915" s="60" t="s">
        <v>780</v>
      </c>
      <c r="AK915" s="61"/>
    </row>
    <row r="916" spans="1:37" x14ac:dyDescent="0.3">
      <c r="A916" t="s">
        <v>782</v>
      </c>
      <c r="B916" t="s">
        <v>782</v>
      </c>
      <c r="C916" t="s">
        <v>782</v>
      </c>
      <c r="D916" t="str">
        <f>IF(A916&lt;&gt;"",A916,IF(B916&lt;&gt;"",B916,IF(C916&lt;&gt;"",C916,"")))</f>
        <v>BRU/BRU/IA-193592</v>
      </c>
      <c r="E916" t="str">
        <f>_xlfn.IFNA(VLOOKUP(D916,'Colt Inv June'!A:B,2,0),"")</f>
        <v>AMMA</v>
      </c>
      <c r="F916" t="s">
        <v>5950</v>
      </c>
      <c r="G916" t="s">
        <v>519</v>
      </c>
      <c r="H916" t="s">
        <v>5950</v>
      </c>
      <c r="I916" t="s">
        <v>519</v>
      </c>
      <c r="J916" s="62">
        <v>1154</v>
      </c>
      <c r="K916" s="63" t="s">
        <v>1551</v>
      </c>
      <c r="L916" s="63" t="s">
        <v>781</v>
      </c>
      <c r="M916" s="63" t="s">
        <v>1552</v>
      </c>
      <c r="N916" s="63" t="s">
        <v>1553</v>
      </c>
      <c r="O916" s="63" t="s">
        <v>782</v>
      </c>
      <c r="P916" s="63" t="s">
        <v>668</v>
      </c>
      <c r="Q916" s="63" t="s">
        <v>5944</v>
      </c>
      <c r="R916" s="63" t="s">
        <v>5906</v>
      </c>
      <c r="S916" s="63" t="s">
        <v>5952</v>
      </c>
      <c r="T916" s="63" t="s">
        <v>518</v>
      </c>
      <c r="U916" s="63" t="s">
        <v>104</v>
      </c>
      <c r="V916" s="63" t="s">
        <v>663</v>
      </c>
      <c r="W916" s="63" t="s">
        <v>111</v>
      </c>
      <c r="X916" s="63" t="s">
        <v>4334</v>
      </c>
      <c r="Y916" s="63" t="s">
        <v>5950</v>
      </c>
      <c r="Z916" s="63" t="s">
        <v>1558</v>
      </c>
      <c r="AA916" s="63" t="s">
        <v>522</v>
      </c>
      <c r="AB916" s="63" t="s">
        <v>632</v>
      </c>
      <c r="AC916" s="63" t="s">
        <v>5953</v>
      </c>
      <c r="AD916" s="63" t="s">
        <v>3275</v>
      </c>
      <c r="AE916" s="63" t="s">
        <v>111</v>
      </c>
      <c r="AF916" s="63" t="s">
        <v>111</v>
      </c>
      <c r="AG916" s="63" t="s">
        <v>5953</v>
      </c>
      <c r="AH916" s="63" t="s">
        <v>111</v>
      </c>
      <c r="AI916" s="63"/>
      <c r="AJ916" s="63" t="s">
        <v>782</v>
      </c>
      <c r="AK916" s="64"/>
    </row>
    <row r="917" spans="1:37" x14ac:dyDescent="0.3">
      <c r="A917" t="s">
        <v>785</v>
      </c>
      <c r="B917" t="s">
        <v>785</v>
      </c>
      <c r="C917" t="s">
        <v>785</v>
      </c>
      <c r="D917" t="str">
        <f>IF(A917&lt;&gt;"",A917,IF(B917&lt;&gt;"",B917,IF(C917&lt;&gt;"",C917,"")))</f>
        <v>BRU/BRU/IA-193622</v>
      </c>
      <c r="E917" t="str">
        <f>_xlfn.IFNA(VLOOKUP(D917,'Colt Inv June'!A:B,2,0),"")</f>
        <v>COPYBURO</v>
      </c>
      <c r="F917" t="s">
        <v>6054</v>
      </c>
      <c r="G917" t="s">
        <v>783</v>
      </c>
      <c r="H917" t="s">
        <v>6054</v>
      </c>
      <c r="I917" t="s">
        <v>783</v>
      </c>
      <c r="J917" s="59">
        <v>1190</v>
      </c>
      <c r="K917" s="60" t="s">
        <v>1551</v>
      </c>
      <c r="L917" s="60" t="s">
        <v>784</v>
      </c>
      <c r="M917" s="60" t="s">
        <v>1552</v>
      </c>
      <c r="N917" s="60" t="s">
        <v>1553</v>
      </c>
      <c r="O917" s="60" t="s">
        <v>785</v>
      </c>
      <c r="P917" s="60" t="s">
        <v>668</v>
      </c>
      <c r="Q917" s="60" t="s">
        <v>6051</v>
      </c>
      <c r="R917" s="60" t="s">
        <v>6052</v>
      </c>
      <c r="S917" s="60" t="s">
        <v>6053</v>
      </c>
      <c r="T917" s="60" t="s">
        <v>72</v>
      </c>
      <c r="U917" s="60" t="s">
        <v>111</v>
      </c>
      <c r="V917" s="60" t="s">
        <v>655</v>
      </c>
      <c r="W917" s="60" t="s">
        <v>273</v>
      </c>
      <c r="X917" s="60" t="s">
        <v>4334</v>
      </c>
      <c r="Y917" s="60" t="s">
        <v>6054</v>
      </c>
      <c r="Z917" s="60" t="s">
        <v>1558</v>
      </c>
      <c r="AA917" s="60" t="s">
        <v>787</v>
      </c>
      <c r="AB917" s="60" t="s">
        <v>632</v>
      </c>
      <c r="AC917" s="60" t="s">
        <v>6055</v>
      </c>
      <c r="AD917" s="60" t="s">
        <v>3079</v>
      </c>
      <c r="AE917" s="60" t="s">
        <v>111</v>
      </c>
      <c r="AF917" s="60" t="s">
        <v>111</v>
      </c>
      <c r="AG917" s="60" t="s">
        <v>6055</v>
      </c>
      <c r="AH917" s="60" t="s">
        <v>111</v>
      </c>
      <c r="AI917" s="60"/>
      <c r="AJ917" s="60" t="s">
        <v>785</v>
      </c>
      <c r="AK917" s="61"/>
    </row>
    <row r="918" spans="1:37" x14ac:dyDescent="0.3">
      <c r="A918" t="s">
        <v>530</v>
      </c>
      <c r="B918" t="s">
        <v>530</v>
      </c>
      <c r="C918" t="s">
        <v>530</v>
      </c>
      <c r="D918" t="str">
        <f>IF(A918&lt;&gt;"",A918,IF(B918&lt;&gt;"",B918,IF(C918&lt;&gt;"",C918,"")))</f>
        <v>BRU/BRU/IA-193623</v>
      </c>
      <c r="E918" t="str">
        <f>_xlfn.IFNA(VLOOKUP(D918,'Colt Inv June'!A:B,2,0),"")</f>
        <v>ADD RETAIL SA</v>
      </c>
      <c r="F918" t="s">
        <v>5941</v>
      </c>
      <c r="G918" t="s">
        <v>528</v>
      </c>
      <c r="H918" t="s">
        <v>5941</v>
      </c>
      <c r="I918" t="s">
        <v>528</v>
      </c>
      <c r="J918" s="59">
        <v>1150</v>
      </c>
      <c r="K918" s="60" t="s">
        <v>1517</v>
      </c>
      <c r="L918" s="60" t="s">
        <v>529</v>
      </c>
      <c r="M918" s="60" t="s">
        <v>1552</v>
      </c>
      <c r="N918" s="60" t="s">
        <v>1553</v>
      </c>
      <c r="O918" s="60" t="s">
        <v>530</v>
      </c>
      <c r="P918" s="60" t="s">
        <v>626</v>
      </c>
      <c r="Q918" s="60" t="s">
        <v>5940</v>
      </c>
      <c r="R918" s="60" t="s">
        <v>5188</v>
      </c>
      <c r="S918" s="60" t="s">
        <v>111</v>
      </c>
      <c r="T918" s="60" t="s">
        <v>436</v>
      </c>
      <c r="U918" s="60" t="s">
        <v>5498</v>
      </c>
      <c r="V918" s="60" t="s">
        <v>263</v>
      </c>
      <c r="W918" s="60" t="s">
        <v>5060</v>
      </c>
      <c r="X918" s="60" t="s">
        <v>111</v>
      </c>
      <c r="Y918" s="60" t="s">
        <v>5941</v>
      </c>
      <c r="Z918" s="60" t="s">
        <v>1558</v>
      </c>
      <c r="AA918" s="60" t="s">
        <v>531</v>
      </c>
      <c r="AB918" s="60" t="s">
        <v>5942</v>
      </c>
      <c r="AC918" s="60" t="s">
        <v>5943</v>
      </c>
      <c r="AD918" s="60" t="s">
        <v>111</v>
      </c>
      <c r="AE918" s="60" t="s">
        <v>111</v>
      </c>
      <c r="AF918" s="60" t="s">
        <v>111</v>
      </c>
      <c r="AG918" s="60" t="s">
        <v>111</v>
      </c>
      <c r="AH918" s="60" t="s">
        <v>111</v>
      </c>
      <c r="AI918" s="60"/>
      <c r="AJ918" s="60" t="s">
        <v>530</v>
      </c>
      <c r="AK918" s="61"/>
    </row>
    <row r="919" spans="1:37" x14ac:dyDescent="0.3">
      <c r="A919" t="s">
        <v>790</v>
      </c>
      <c r="B919" t="s">
        <v>790</v>
      </c>
      <c r="C919" t="s">
        <v>790</v>
      </c>
      <c r="D919" t="str">
        <f>IF(A919&lt;&gt;"",A919,IF(B919&lt;&gt;"",B919,IF(C919&lt;&gt;"",C919,"")))</f>
        <v>BRU/BRU/IA-194370</v>
      </c>
      <c r="E919" t="str">
        <f>_xlfn.IFNA(VLOOKUP(D919,'Colt Inv June'!A:B,2,0),"")</f>
        <v>JONCKERS</v>
      </c>
      <c r="F919" t="s">
        <v>5794</v>
      </c>
      <c r="G919" t="s">
        <v>788</v>
      </c>
      <c r="H919" t="s">
        <v>5794</v>
      </c>
      <c r="I919" t="s">
        <v>788</v>
      </c>
      <c r="J919" s="59">
        <v>1211</v>
      </c>
      <c r="K919" s="60" t="s">
        <v>1517</v>
      </c>
      <c r="L919" s="60" t="s">
        <v>789</v>
      </c>
      <c r="M919" s="60" t="s">
        <v>1552</v>
      </c>
      <c r="N919" s="60" t="s">
        <v>1553</v>
      </c>
      <c r="O919" s="60" t="s">
        <v>790</v>
      </c>
      <c r="P919" s="60" t="s">
        <v>668</v>
      </c>
      <c r="Q919" s="60" t="s">
        <v>5792</v>
      </c>
      <c r="R919" s="60" t="s">
        <v>111</v>
      </c>
      <c r="S919" s="60" t="s">
        <v>111</v>
      </c>
      <c r="T919" s="60" t="s">
        <v>111</v>
      </c>
      <c r="U919" s="60" t="s">
        <v>111</v>
      </c>
      <c r="V919" s="60" t="s">
        <v>362</v>
      </c>
      <c r="W919" s="60" t="s">
        <v>111</v>
      </c>
      <c r="X919" s="60" t="s">
        <v>5793</v>
      </c>
      <c r="Y919" s="60" t="s">
        <v>5794</v>
      </c>
      <c r="Z919" s="60" t="s">
        <v>1558</v>
      </c>
      <c r="AA919" s="60" t="s">
        <v>5795</v>
      </c>
      <c r="AB919" s="60" t="s">
        <v>632</v>
      </c>
      <c r="AC919" s="60" t="s">
        <v>5796</v>
      </c>
      <c r="AD919" s="60" t="s">
        <v>3079</v>
      </c>
      <c r="AE919" s="60" t="s">
        <v>111</v>
      </c>
      <c r="AF919" s="60" t="s">
        <v>111</v>
      </c>
      <c r="AG919" s="60" t="s">
        <v>111</v>
      </c>
      <c r="AH919" s="60" t="s">
        <v>111</v>
      </c>
      <c r="AI919" s="60"/>
      <c r="AJ919" s="60" t="s">
        <v>790</v>
      </c>
      <c r="AK919" s="61"/>
    </row>
    <row r="920" spans="1:37" x14ac:dyDescent="0.3">
      <c r="A920" t="s">
        <v>790</v>
      </c>
      <c r="B920" t="s">
        <v>790</v>
      </c>
      <c r="D920" t="str">
        <f>IF(A920&lt;&gt;"",A920,IF(B920&lt;&gt;"",B920,IF(C920&lt;&gt;"",C920,"")))</f>
        <v>BRU/BRU/IA-194370</v>
      </c>
      <c r="E920" t="str">
        <f>_xlfn.IFNA(VLOOKUP(D920,'Colt Inv June'!A:B,2,0),"")</f>
        <v>JONCKERS</v>
      </c>
      <c r="F920" t="s">
        <v>5794</v>
      </c>
      <c r="G920" t="s">
        <v>788</v>
      </c>
      <c r="H920" t="s">
        <v>5794</v>
      </c>
      <c r="I920" t="s">
        <v>788</v>
      </c>
      <c r="J920" s="59">
        <v>1212</v>
      </c>
      <c r="K920" s="60" t="s">
        <v>1517</v>
      </c>
      <c r="L920" s="60" t="s">
        <v>111</v>
      </c>
      <c r="M920" s="60" t="s">
        <v>1552</v>
      </c>
      <c r="N920" s="60" t="s">
        <v>5269</v>
      </c>
      <c r="O920" s="60" t="s">
        <v>790</v>
      </c>
      <c r="P920" s="60" t="s">
        <v>626</v>
      </c>
      <c r="Q920" s="60" t="s">
        <v>6099</v>
      </c>
      <c r="R920" s="60" t="s">
        <v>111</v>
      </c>
      <c r="S920" s="60" t="s">
        <v>111</v>
      </c>
      <c r="T920" s="60" t="s">
        <v>111</v>
      </c>
      <c r="U920" s="60" t="s">
        <v>111</v>
      </c>
      <c r="V920" s="60" t="s">
        <v>111</v>
      </c>
      <c r="W920" s="60" t="s">
        <v>111</v>
      </c>
      <c r="X920" s="60" t="s">
        <v>6100</v>
      </c>
      <c r="Y920" s="60" t="s">
        <v>5794</v>
      </c>
      <c r="Z920" s="60" t="s">
        <v>1942</v>
      </c>
      <c r="AA920" s="60" t="s">
        <v>5795</v>
      </c>
      <c r="AB920" s="60" t="s">
        <v>5942</v>
      </c>
      <c r="AC920" s="60" t="s">
        <v>6101</v>
      </c>
      <c r="AD920" s="60" t="s">
        <v>111</v>
      </c>
      <c r="AE920" s="60" t="s">
        <v>111</v>
      </c>
      <c r="AF920" s="60" t="s">
        <v>111</v>
      </c>
      <c r="AG920" s="60" t="s">
        <v>111</v>
      </c>
      <c r="AH920" s="60" t="s">
        <v>111</v>
      </c>
      <c r="AI920" s="60"/>
      <c r="AJ920" s="60" t="s">
        <v>790</v>
      </c>
      <c r="AK920" s="61"/>
    </row>
    <row r="921" spans="1:37" x14ac:dyDescent="0.3">
      <c r="D921" t="str">
        <f>IF(A921&lt;&gt;"",A921,IF(B921&lt;&gt;"",B921,IF(C921&lt;&gt;"",C921,"")))</f>
        <v/>
      </c>
      <c r="E921" t="str">
        <f>_xlfn.IFNA(VLOOKUP(D921,'Colt Inv June'!A:B,2,0),"")</f>
        <v/>
      </c>
      <c r="F921" t="s">
        <v>111</v>
      </c>
      <c r="G921" t="s">
        <v>111</v>
      </c>
      <c r="H921" t="s">
        <v>4468</v>
      </c>
      <c r="I921" t="s">
        <v>297</v>
      </c>
      <c r="J921" s="62">
        <v>1221</v>
      </c>
      <c r="K921" s="63" t="s">
        <v>111</v>
      </c>
      <c r="L921" s="63" t="s">
        <v>6103</v>
      </c>
      <c r="M921" s="63" t="s">
        <v>1552</v>
      </c>
      <c r="N921" s="63" t="s">
        <v>1553</v>
      </c>
      <c r="O921" s="63" t="s">
        <v>6104</v>
      </c>
      <c r="P921" s="63" t="s">
        <v>668</v>
      </c>
      <c r="Q921" s="63" t="s">
        <v>5133</v>
      </c>
      <c r="R921" s="63" t="s">
        <v>111</v>
      </c>
      <c r="S921" s="63" t="s">
        <v>111</v>
      </c>
      <c r="T921" s="63" t="s">
        <v>111</v>
      </c>
      <c r="U921" s="63" t="s">
        <v>72</v>
      </c>
      <c r="V921" s="63" t="s">
        <v>72</v>
      </c>
      <c r="W921" s="63" t="s">
        <v>111</v>
      </c>
      <c r="X921" s="63" t="s">
        <v>6105</v>
      </c>
      <c r="Y921" s="63" t="s">
        <v>4468</v>
      </c>
      <c r="Z921" s="63" t="s">
        <v>1558</v>
      </c>
      <c r="AA921" s="63" t="s">
        <v>111</v>
      </c>
      <c r="AB921" s="63" t="s">
        <v>632</v>
      </c>
      <c r="AC921" s="63" t="s">
        <v>1912</v>
      </c>
      <c r="AD921" s="63" t="s">
        <v>5139</v>
      </c>
      <c r="AE921" s="63" t="s">
        <v>111</v>
      </c>
      <c r="AF921" s="63" t="s">
        <v>111</v>
      </c>
      <c r="AG921" s="63" t="s">
        <v>1912</v>
      </c>
      <c r="AH921" s="63" t="s">
        <v>111</v>
      </c>
      <c r="AI921" s="63"/>
      <c r="AJ921" s="63" t="s">
        <v>6104</v>
      </c>
      <c r="AK921" s="64"/>
    </row>
    <row r="922" spans="1:37" x14ac:dyDescent="0.3">
      <c r="A922" t="s">
        <v>534</v>
      </c>
      <c r="B922" t="s">
        <v>534</v>
      </c>
      <c r="C922" t="s">
        <v>534</v>
      </c>
      <c r="D922" t="str">
        <f>IF(A922&lt;&gt;"",A922,IF(B922&lt;&gt;"",B922,IF(C922&lt;&gt;"",C922,"")))</f>
        <v>BRU/BRU/IA-196883</v>
      </c>
      <c r="E922" t="str">
        <f>_xlfn.IFNA(VLOOKUP(D922,'Colt Inv June'!A:B,2,0),"")</f>
        <v>LA LIGUE DES FAMILLES</v>
      </c>
      <c r="F922" t="s">
        <v>6157</v>
      </c>
      <c r="G922" t="s">
        <v>532</v>
      </c>
      <c r="H922" t="s">
        <v>6157</v>
      </c>
      <c r="I922" t="s">
        <v>532</v>
      </c>
      <c r="J922" s="62">
        <v>1248</v>
      </c>
      <c r="K922" s="63" t="s">
        <v>1517</v>
      </c>
      <c r="L922" s="63" t="s">
        <v>533</v>
      </c>
      <c r="M922" s="63" t="s">
        <v>4331</v>
      </c>
      <c r="N922" s="63" t="s">
        <v>1553</v>
      </c>
      <c r="O922" s="63" t="s">
        <v>534</v>
      </c>
      <c r="P922" s="63" t="s">
        <v>626</v>
      </c>
      <c r="Q922" s="63" t="s">
        <v>6168</v>
      </c>
      <c r="R922" s="63" t="s">
        <v>111</v>
      </c>
      <c r="S922" s="63" t="s">
        <v>111</v>
      </c>
      <c r="T922" s="63" t="s">
        <v>184</v>
      </c>
      <c r="U922" s="63" t="s">
        <v>5223</v>
      </c>
      <c r="V922" s="63" t="s">
        <v>537</v>
      </c>
      <c r="W922" s="63" t="s">
        <v>126</v>
      </c>
      <c r="X922" s="63" t="s">
        <v>111</v>
      </c>
      <c r="Y922" s="63" t="s">
        <v>6157</v>
      </c>
      <c r="Z922" s="63" t="s">
        <v>111</v>
      </c>
      <c r="AA922" s="63" t="s">
        <v>6169</v>
      </c>
      <c r="AB922" s="63" t="s">
        <v>111</v>
      </c>
      <c r="AC922" s="63" t="s">
        <v>111</v>
      </c>
      <c r="AD922" s="63" t="s">
        <v>111</v>
      </c>
      <c r="AE922" s="63" t="s">
        <v>111</v>
      </c>
      <c r="AF922" s="63" t="s">
        <v>111</v>
      </c>
      <c r="AG922" s="63" t="s">
        <v>111</v>
      </c>
      <c r="AH922" s="63" t="s">
        <v>111</v>
      </c>
      <c r="AI922" s="63"/>
      <c r="AJ922" s="63" t="s">
        <v>534</v>
      </c>
      <c r="AK922" s="64"/>
    </row>
    <row r="923" spans="1:37" x14ac:dyDescent="0.3">
      <c r="A923" t="s">
        <v>539</v>
      </c>
      <c r="B923" t="s">
        <v>539</v>
      </c>
      <c r="C923" t="s">
        <v>539</v>
      </c>
      <c r="D923" t="str">
        <f>IF(A923&lt;&gt;"",A923,IF(B923&lt;&gt;"",B923,IF(C923&lt;&gt;"",C923,"")))</f>
        <v>BRU/BRU/IA-197002</v>
      </c>
      <c r="E923" t="str">
        <f>_xlfn.IFNA(VLOOKUP(D923,'Colt Inv June'!A:B,2,0),"")</f>
        <v>LA LIGUE DES FAMILLES</v>
      </c>
      <c r="F923" t="s">
        <v>6157</v>
      </c>
      <c r="G923" t="s">
        <v>532</v>
      </c>
      <c r="H923" t="s">
        <v>6157</v>
      </c>
      <c r="I923" t="s">
        <v>532</v>
      </c>
      <c r="J923" s="59">
        <v>1249</v>
      </c>
      <c r="K923" s="60" t="s">
        <v>1517</v>
      </c>
      <c r="L923" s="60" t="s">
        <v>538</v>
      </c>
      <c r="M923" s="60" t="s">
        <v>1552</v>
      </c>
      <c r="N923" s="60" t="s">
        <v>1553</v>
      </c>
      <c r="O923" s="60" t="s">
        <v>539</v>
      </c>
      <c r="P923" s="60" t="s">
        <v>626</v>
      </c>
      <c r="Q923" s="60" t="s">
        <v>6154</v>
      </c>
      <c r="R923" s="60" t="s">
        <v>4081</v>
      </c>
      <c r="S923" s="60" t="s">
        <v>111</v>
      </c>
      <c r="T923" s="60" t="s">
        <v>184</v>
      </c>
      <c r="U923" s="60" t="s">
        <v>5223</v>
      </c>
      <c r="V923" s="60" t="s">
        <v>537</v>
      </c>
      <c r="W923" s="60" t="s">
        <v>126</v>
      </c>
      <c r="X923" s="60" t="s">
        <v>111</v>
      </c>
      <c r="Y923" s="60" t="s">
        <v>6157</v>
      </c>
      <c r="Z923" s="60" t="s">
        <v>111</v>
      </c>
      <c r="AA923" s="60" t="s">
        <v>6169</v>
      </c>
      <c r="AB923" s="60" t="s">
        <v>5942</v>
      </c>
      <c r="AC923" s="60" t="s">
        <v>6159</v>
      </c>
      <c r="AD923" s="60" t="s">
        <v>111</v>
      </c>
      <c r="AE923" s="60" t="s">
        <v>111</v>
      </c>
      <c r="AF923" s="60" t="s">
        <v>111</v>
      </c>
      <c r="AG923" s="60" t="s">
        <v>111</v>
      </c>
      <c r="AH923" s="60" t="s">
        <v>111</v>
      </c>
      <c r="AI923" s="60"/>
      <c r="AJ923" s="60" t="s">
        <v>539</v>
      </c>
      <c r="AK923" s="61"/>
    </row>
    <row r="924" spans="1:37" x14ac:dyDescent="0.3">
      <c r="A924" t="s">
        <v>542</v>
      </c>
      <c r="B924" t="s">
        <v>542</v>
      </c>
      <c r="C924" t="s">
        <v>542</v>
      </c>
      <c r="D924" t="str">
        <f>IF(A924&lt;&gt;"",A924,IF(B924&lt;&gt;"",B924,IF(C924&lt;&gt;"",C924,"")))</f>
        <v>BRU/BRU/IA-197067</v>
      </c>
      <c r="E924" t="str">
        <f>_xlfn.IFNA(VLOOKUP(D924,'Colt Inv June'!A:B,2,0),"")</f>
        <v>APPROACH</v>
      </c>
      <c r="F924" t="s">
        <v>6180</v>
      </c>
      <c r="G924" t="s">
        <v>540</v>
      </c>
      <c r="H924" t="s">
        <v>6180</v>
      </c>
      <c r="I924" t="s">
        <v>540</v>
      </c>
      <c r="J924" s="62">
        <v>1255</v>
      </c>
      <c r="K924" s="63" t="s">
        <v>1517</v>
      </c>
      <c r="L924" s="63" t="s">
        <v>541</v>
      </c>
      <c r="M924" s="63" t="s">
        <v>1552</v>
      </c>
      <c r="N924" s="63" t="s">
        <v>1553</v>
      </c>
      <c r="O924" s="63" t="s">
        <v>542</v>
      </c>
      <c r="P924" s="63" t="s">
        <v>626</v>
      </c>
      <c r="Q924" s="63" t="s">
        <v>6177</v>
      </c>
      <c r="R924" s="63" t="s">
        <v>5607</v>
      </c>
      <c r="S924" s="63" t="s">
        <v>6178</v>
      </c>
      <c r="T924" s="63" t="s">
        <v>545</v>
      </c>
      <c r="U924" s="63" t="s">
        <v>149</v>
      </c>
      <c r="V924" s="63" t="s">
        <v>496</v>
      </c>
      <c r="W924" s="63" t="s">
        <v>6179</v>
      </c>
      <c r="X924" s="63" t="s">
        <v>111</v>
      </c>
      <c r="Y924" s="63" t="s">
        <v>6180</v>
      </c>
      <c r="Z924" s="63" t="s">
        <v>1558</v>
      </c>
      <c r="AA924" s="63" t="s">
        <v>6181</v>
      </c>
      <c r="AB924" s="63" t="s">
        <v>76</v>
      </c>
      <c r="AC924" s="63" t="s">
        <v>6182</v>
      </c>
      <c r="AD924" s="63" t="s">
        <v>5192</v>
      </c>
      <c r="AE924" s="63" t="s">
        <v>111</v>
      </c>
      <c r="AF924" s="63" t="s">
        <v>111</v>
      </c>
      <c r="AG924" s="63" t="s">
        <v>6183</v>
      </c>
      <c r="AH924" s="63" t="s">
        <v>111</v>
      </c>
      <c r="AI924" s="63"/>
      <c r="AJ924" s="63" t="s">
        <v>542</v>
      </c>
      <c r="AK924" s="64"/>
    </row>
    <row r="925" spans="1:37" x14ac:dyDescent="0.3">
      <c r="B925" t="s">
        <v>793</v>
      </c>
      <c r="C925" t="s">
        <v>793</v>
      </c>
      <c r="D925" t="str">
        <f>IF(A925&lt;&gt;"",A925,IF(B925&lt;&gt;"",B925,IF(C925&lt;&gt;"",C925,"")))</f>
        <v>BRU/BRU/IA-197127</v>
      </c>
      <c r="E925" t="str">
        <f>_xlfn.IFNA(VLOOKUP(D925,'Colt Inv June'!A:B,2,0),"")</f>
        <v>LA LIGUE DES FAMILLES</v>
      </c>
      <c r="F925" t="s">
        <v>6157</v>
      </c>
      <c r="G925" t="s">
        <v>532</v>
      </c>
      <c r="H925" t="s">
        <v>6157</v>
      </c>
      <c r="I925" t="s">
        <v>532</v>
      </c>
      <c r="J925" s="62">
        <v>1250</v>
      </c>
      <c r="K925" s="63" t="s">
        <v>1517</v>
      </c>
      <c r="L925" s="63" t="s">
        <v>792</v>
      </c>
      <c r="M925" s="63" t="s">
        <v>1552</v>
      </c>
      <c r="N925" s="63" t="s">
        <v>1553</v>
      </c>
      <c r="O925" s="63" t="s">
        <v>793</v>
      </c>
      <c r="P925" s="63" t="s">
        <v>668</v>
      </c>
      <c r="Q925" s="63" t="s">
        <v>5544</v>
      </c>
      <c r="R925" s="63" t="s">
        <v>111</v>
      </c>
      <c r="S925" s="63" t="s">
        <v>111</v>
      </c>
      <c r="T925" s="63" t="s">
        <v>142</v>
      </c>
      <c r="U925" s="63" t="s">
        <v>165</v>
      </c>
      <c r="V925" s="63" t="s">
        <v>142</v>
      </c>
      <c r="W925" s="63" t="s">
        <v>273</v>
      </c>
      <c r="X925" s="63" t="s">
        <v>4334</v>
      </c>
      <c r="Y925" s="63" t="s">
        <v>6157</v>
      </c>
      <c r="Z925" s="63" t="s">
        <v>1558</v>
      </c>
      <c r="AA925" s="63" t="s">
        <v>6169</v>
      </c>
      <c r="AB925" s="63" t="s">
        <v>632</v>
      </c>
      <c r="AC925" s="63" t="s">
        <v>6170</v>
      </c>
      <c r="AD925" s="63" t="s">
        <v>3079</v>
      </c>
      <c r="AE925" s="63" t="s">
        <v>111</v>
      </c>
      <c r="AF925" s="63" t="s">
        <v>111</v>
      </c>
      <c r="AG925" s="63" t="s">
        <v>111</v>
      </c>
      <c r="AH925" s="63" t="s">
        <v>111</v>
      </c>
      <c r="AI925" s="63"/>
      <c r="AJ925" s="63" t="s">
        <v>793</v>
      </c>
      <c r="AK925" s="64"/>
    </row>
    <row r="926" spans="1:37" x14ac:dyDescent="0.3">
      <c r="A926" t="s">
        <v>548</v>
      </c>
      <c r="B926" t="s">
        <v>548</v>
      </c>
      <c r="C926" t="s">
        <v>548</v>
      </c>
      <c r="D926" t="str">
        <f>IF(A926&lt;&gt;"",A926,IF(B926&lt;&gt;"",B926,IF(C926&lt;&gt;"",C926,"")))</f>
        <v>BRU/BRU/IA-197129</v>
      </c>
      <c r="E926" t="str">
        <f>_xlfn.IFNA(VLOOKUP(D926,'Colt Inv June'!A:B,2,0),"")</f>
        <v>FUZER SA</v>
      </c>
      <c r="F926" t="s">
        <v>1553</v>
      </c>
      <c r="G926" t="s">
        <v>546</v>
      </c>
      <c r="H926" t="s">
        <v>1553</v>
      </c>
      <c r="I926" t="s">
        <v>546</v>
      </c>
      <c r="J926" s="59">
        <v>1261</v>
      </c>
      <c r="K926" s="60" t="s">
        <v>1517</v>
      </c>
      <c r="L926" s="60" t="s">
        <v>547</v>
      </c>
      <c r="M926" s="60" t="s">
        <v>1552</v>
      </c>
      <c r="N926" s="60" t="s">
        <v>1553</v>
      </c>
      <c r="O926" s="60" t="s">
        <v>548</v>
      </c>
      <c r="P926" s="60" t="s">
        <v>626</v>
      </c>
      <c r="Q926" s="60" t="s">
        <v>6193</v>
      </c>
      <c r="R926" s="60" t="s">
        <v>6194</v>
      </c>
      <c r="S926" s="60" t="s">
        <v>111</v>
      </c>
      <c r="T926" s="60" t="s">
        <v>111</v>
      </c>
      <c r="U926" s="60" t="s">
        <v>111</v>
      </c>
      <c r="V926" s="60" t="s">
        <v>225</v>
      </c>
      <c r="W926" s="60" t="s">
        <v>165</v>
      </c>
      <c r="X926" s="60" t="s">
        <v>6184</v>
      </c>
      <c r="Y926" s="60" t="s">
        <v>1553</v>
      </c>
      <c r="Z926" s="60" t="s">
        <v>111</v>
      </c>
      <c r="AA926" s="60" t="s">
        <v>111</v>
      </c>
      <c r="AB926" s="60" t="s">
        <v>76</v>
      </c>
      <c r="AC926" s="60" t="s">
        <v>6195</v>
      </c>
      <c r="AD926" s="60" t="s">
        <v>6186</v>
      </c>
      <c r="AE926" s="60" t="s">
        <v>111</v>
      </c>
      <c r="AF926" s="60" t="s">
        <v>111</v>
      </c>
      <c r="AG926" s="60" t="s">
        <v>111</v>
      </c>
      <c r="AH926" s="60" t="s">
        <v>111</v>
      </c>
      <c r="AI926" s="60"/>
      <c r="AJ926" s="60" t="s">
        <v>548</v>
      </c>
      <c r="AK926" s="61" t="s">
        <v>111</v>
      </c>
    </row>
    <row r="927" spans="1:37" x14ac:dyDescent="0.3">
      <c r="B927" t="s">
        <v>796</v>
      </c>
      <c r="C927" t="s">
        <v>796</v>
      </c>
      <c r="D927" t="str">
        <f>IF(A927&lt;&gt;"",A927,IF(B927&lt;&gt;"",B927,IF(C927&lt;&gt;"",C927,"")))</f>
        <v>BRU/BRU/IA-197193</v>
      </c>
      <c r="E927" t="str">
        <f>_xlfn.IFNA(VLOOKUP(D927,'Colt Inv June'!A:B,2,0),"")</f>
        <v>BELGORAIL</v>
      </c>
      <c r="F927" t="s">
        <v>6165</v>
      </c>
      <c r="G927" t="s">
        <v>794</v>
      </c>
      <c r="H927" t="s">
        <v>6165</v>
      </c>
      <c r="I927" t="s">
        <v>794</v>
      </c>
      <c r="J927" s="62">
        <v>1243</v>
      </c>
      <c r="K927" s="63" t="s">
        <v>1551</v>
      </c>
      <c r="L927" s="63" t="s">
        <v>795</v>
      </c>
      <c r="M927" s="63" t="s">
        <v>1552</v>
      </c>
      <c r="N927" s="63" t="s">
        <v>1519</v>
      </c>
      <c r="O927" s="63" t="s">
        <v>796</v>
      </c>
      <c r="P927" s="63" t="s">
        <v>668</v>
      </c>
      <c r="Q927" s="63" t="s">
        <v>5544</v>
      </c>
      <c r="R927" s="63" t="s">
        <v>111</v>
      </c>
      <c r="S927" s="63" t="s">
        <v>111</v>
      </c>
      <c r="T927" s="63" t="s">
        <v>663</v>
      </c>
      <c r="U927" s="63" t="s">
        <v>72</v>
      </c>
      <c r="V927" s="63" t="s">
        <v>142</v>
      </c>
      <c r="W927" s="63" t="s">
        <v>273</v>
      </c>
      <c r="X927" s="63" t="s">
        <v>4334</v>
      </c>
      <c r="Y927" s="63" t="s">
        <v>6165</v>
      </c>
      <c r="Z927" s="63" t="s">
        <v>1558</v>
      </c>
      <c r="AA927" s="63" t="s">
        <v>797</v>
      </c>
      <c r="AB927" s="63" t="s">
        <v>632</v>
      </c>
      <c r="AC927" s="63" t="s">
        <v>6166</v>
      </c>
      <c r="AD927" s="63" t="s">
        <v>6167</v>
      </c>
      <c r="AE927" s="63" t="s">
        <v>111</v>
      </c>
      <c r="AF927" s="63" t="s">
        <v>111</v>
      </c>
      <c r="AG927" s="63" t="s">
        <v>6166</v>
      </c>
      <c r="AH927" s="63" t="s">
        <v>111</v>
      </c>
      <c r="AI927" s="63"/>
      <c r="AJ927" s="63" t="s">
        <v>796</v>
      </c>
      <c r="AK927" s="64"/>
    </row>
    <row r="928" spans="1:37" x14ac:dyDescent="0.3">
      <c r="A928" t="s">
        <v>551</v>
      </c>
      <c r="B928" t="s">
        <v>551</v>
      </c>
      <c r="C928" t="s">
        <v>551</v>
      </c>
      <c r="D928" t="str">
        <f>IF(A928&lt;&gt;"",A928,IF(B928&lt;&gt;"",B928,IF(C928&lt;&gt;"",C928,"")))</f>
        <v>BRU/BRU/IA-197218</v>
      </c>
      <c r="E928" t="str">
        <f>_xlfn.IFNA(VLOOKUP(D928,'Colt Inv June'!A:B,2,0),"")</f>
        <v>LES TROIS B S.A.</v>
      </c>
      <c r="F928" t="s">
        <v>6185</v>
      </c>
      <c r="G928" t="s">
        <v>549</v>
      </c>
      <c r="H928" t="s">
        <v>6185</v>
      </c>
      <c r="I928" t="s">
        <v>549</v>
      </c>
      <c r="J928" s="59">
        <v>1256</v>
      </c>
      <c r="K928" s="60" t="s">
        <v>1517</v>
      </c>
      <c r="L928" s="60" t="s">
        <v>550</v>
      </c>
      <c r="M928" s="60" t="s">
        <v>1552</v>
      </c>
      <c r="N928" s="60" t="s">
        <v>1553</v>
      </c>
      <c r="O928" s="60" t="s">
        <v>551</v>
      </c>
      <c r="P928" s="60" t="s">
        <v>626</v>
      </c>
      <c r="Q928" s="60" t="s">
        <v>3351</v>
      </c>
      <c r="R928" s="60" t="s">
        <v>3918</v>
      </c>
      <c r="S928" s="60" t="s">
        <v>111</v>
      </c>
      <c r="T928" s="60" t="s">
        <v>443</v>
      </c>
      <c r="U928" s="60" t="s">
        <v>155</v>
      </c>
      <c r="V928" s="60" t="s">
        <v>225</v>
      </c>
      <c r="W928" s="60" t="s">
        <v>165</v>
      </c>
      <c r="X928" s="60" t="s">
        <v>6184</v>
      </c>
      <c r="Y928" s="60" t="s">
        <v>6185</v>
      </c>
      <c r="Z928" s="60" t="s">
        <v>1558</v>
      </c>
      <c r="AA928" s="60" t="s">
        <v>552</v>
      </c>
      <c r="AB928" s="60" t="s">
        <v>76</v>
      </c>
      <c r="AC928" s="60" t="s">
        <v>1912</v>
      </c>
      <c r="AD928" s="60" t="s">
        <v>6186</v>
      </c>
      <c r="AE928" s="60" t="s">
        <v>111</v>
      </c>
      <c r="AF928" s="60" t="s">
        <v>111</v>
      </c>
      <c r="AG928" s="60" t="s">
        <v>111</v>
      </c>
      <c r="AH928" s="60" t="s">
        <v>111</v>
      </c>
      <c r="AI928" s="60"/>
      <c r="AJ928" s="60" t="s">
        <v>551</v>
      </c>
      <c r="AK928" s="61" t="s">
        <v>111</v>
      </c>
    </row>
    <row r="929" spans="1:37" x14ac:dyDescent="0.3">
      <c r="A929" t="s">
        <v>555</v>
      </c>
      <c r="B929" t="s">
        <v>555</v>
      </c>
      <c r="C929" t="s">
        <v>555</v>
      </c>
      <c r="D929" t="str">
        <f>IF(A929&lt;&gt;"",A929,IF(B929&lt;&gt;"",B929,IF(C929&lt;&gt;"",C929,"")))</f>
        <v>BRU/BRU/IA-197230</v>
      </c>
      <c r="E929" t="str">
        <f>_xlfn.IFNA(VLOOKUP(D929,'Colt Inv June'!A:B,2,0),"")</f>
        <v>ANYTIME SA</v>
      </c>
      <c r="F929" t="s">
        <v>6190</v>
      </c>
      <c r="G929" t="s">
        <v>553</v>
      </c>
      <c r="H929" t="s">
        <v>6190</v>
      </c>
      <c r="I929" t="s">
        <v>553</v>
      </c>
      <c r="J929" s="62">
        <v>1331</v>
      </c>
      <c r="K929" s="63" t="s">
        <v>1517</v>
      </c>
      <c r="L929" s="63" t="s">
        <v>554</v>
      </c>
      <c r="M929" s="63" t="s">
        <v>1518</v>
      </c>
      <c r="N929" s="63" t="s">
        <v>1553</v>
      </c>
      <c r="O929" s="63" t="s">
        <v>555</v>
      </c>
      <c r="P929" s="63" t="s">
        <v>626</v>
      </c>
      <c r="Q929" s="63" t="s">
        <v>5289</v>
      </c>
      <c r="R929" s="63" t="s">
        <v>4221</v>
      </c>
      <c r="S929" s="63" t="s">
        <v>5505</v>
      </c>
      <c r="T929" s="63" t="s">
        <v>336</v>
      </c>
      <c r="U929" s="63" t="s">
        <v>215</v>
      </c>
      <c r="V929" s="63" t="s">
        <v>430</v>
      </c>
      <c r="W929" s="63" t="s">
        <v>129</v>
      </c>
      <c r="X929" s="63" t="s">
        <v>111</v>
      </c>
      <c r="Y929" s="63" t="s">
        <v>6190</v>
      </c>
      <c r="Z929" s="63" t="s">
        <v>1558</v>
      </c>
      <c r="AA929" s="63" t="s">
        <v>557</v>
      </c>
      <c r="AB929" s="63" t="s">
        <v>6191</v>
      </c>
      <c r="AC929" s="63" t="s">
        <v>6192</v>
      </c>
      <c r="AD929" s="63" t="s">
        <v>111</v>
      </c>
      <c r="AE929" s="63" t="s">
        <v>111</v>
      </c>
      <c r="AF929" s="63" t="s">
        <v>111</v>
      </c>
      <c r="AG929" s="63" t="s">
        <v>111</v>
      </c>
      <c r="AH929" s="63" t="s">
        <v>111</v>
      </c>
      <c r="AI929" s="63"/>
      <c r="AJ929" s="63" t="s">
        <v>555</v>
      </c>
      <c r="AK929" s="64" t="s">
        <v>111</v>
      </c>
    </row>
    <row r="930" spans="1:37" x14ac:dyDescent="0.3">
      <c r="B930" t="s">
        <v>800</v>
      </c>
      <c r="C930" t="s">
        <v>800</v>
      </c>
      <c r="D930" t="str">
        <f>IF(A930&lt;&gt;"",A930,IF(B930&lt;&gt;"",B930,IF(C930&lt;&gt;"",C930,"")))</f>
        <v>BRU/BRU/IA-197528</v>
      </c>
      <c r="E930" t="str">
        <f>_xlfn.IFNA(VLOOKUP(D930,'Colt Inv June'!A:B,2,0),"")</f>
        <v>TRANSURB SA</v>
      </c>
      <c r="F930" t="s">
        <v>6187</v>
      </c>
      <c r="G930" t="s">
        <v>798</v>
      </c>
      <c r="H930" t="s">
        <v>6187</v>
      </c>
      <c r="I930" t="s">
        <v>798</v>
      </c>
      <c r="J930" s="62">
        <v>1257</v>
      </c>
      <c r="K930" s="63" t="s">
        <v>1517</v>
      </c>
      <c r="L930" s="63" t="s">
        <v>799</v>
      </c>
      <c r="M930" s="63" t="s">
        <v>1552</v>
      </c>
      <c r="N930" s="63" t="s">
        <v>1553</v>
      </c>
      <c r="O930" s="63" t="s">
        <v>800</v>
      </c>
      <c r="P930" s="63" t="s">
        <v>668</v>
      </c>
      <c r="Q930" s="63" t="s">
        <v>5544</v>
      </c>
      <c r="R930" s="63" t="s">
        <v>111</v>
      </c>
      <c r="S930" s="63" t="s">
        <v>111</v>
      </c>
      <c r="T930" s="63" t="s">
        <v>663</v>
      </c>
      <c r="U930" s="63" t="s">
        <v>72</v>
      </c>
      <c r="V930" s="63" t="s">
        <v>142</v>
      </c>
      <c r="W930" s="63" t="s">
        <v>273</v>
      </c>
      <c r="X930" s="63" t="s">
        <v>4334</v>
      </c>
      <c r="Y930" s="63" t="s">
        <v>6187</v>
      </c>
      <c r="Z930" s="63" t="s">
        <v>1942</v>
      </c>
      <c r="AA930" s="63" t="s">
        <v>801</v>
      </c>
      <c r="AB930" s="63" t="s">
        <v>111</v>
      </c>
      <c r="AC930" s="63" t="s">
        <v>6188</v>
      </c>
      <c r="AD930" s="63" t="s">
        <v>6167</v>
      </c>
      <c r="AE930" s="63" t="s">
        <v>111</v>
      </c>
      <c r="AF930" s="63" t="s">
        <v>111</v>
      </c>
      <c r="AG930" s="63" t="s">
        <v>111</v>
      </c>
      <c r="AH930" s="63" t="s">
        <v>111</v>
      </c>
      <c r="AI930" s="63"/>
      <c r="AJ930" s="63" t="s">
        <v>800</v>
      </c>
      <c r="AK930" s="64"/>
    </row>
    <row r="931" spans="1:37" x14ac:dyDescent="0.3">
      <c r="A931" t="s">
        <v>559</v>
      </c>
      <c r="B931" t="s">
        <v>559</v>
      </c>
      <c r="C931" t="s">
        <v>559</v>
      </c>
      <c r="D931" t="str">
        <f>IF(A931&lt;&gt;"",A931,IF(B931&lt;&gt;"",B931,IF(C931&lt;&gt;"",C931,"")))</f>
        <v>BRU/BRU/IA-197662</v>
      </c>
      <c r="E931" t="str">
        <f>_xlfn.IFNA(VLOOKUP(D931,'Colt Inv June'!A:B,2,0),"")</f>
        <v>LA LIGUE DES FAMILLES</v>
      </c>
      <c r="F931" t="s">
        <v>6157</v>
      </c>
      <c r="G931" t="s">
        <v>532</v>
      </c>
      <c r="H931" t="s">
        <v>6157</v>
      </c>
      <c r="I931" t="s">
        <v>532</v>
      </c>
      <c r="J931" s="59">
        <v>1266</v>
      </c>
      <c r="K931" s="60" t="s">
        <v>1517</v>
      </c>
      <c r="L931" s="60" t="s">
        <v>558</v>
      </c>
      <c r="M931" s="60" t="s">
        <v>1552</v>
      </c>
      <c r="N931" s="60" t="s">
        <v>1553</v>
      </c>
      <c r="O931" s="60" t="s">
        <v>559</v>
      </c>
      <c r="P931" s="60" t="s">
        <v>626</v>
      </c>
      <c r="Q931" s="60" t="s">
        <v>6154</v>
      </c>
      <c r="R931" s="60" t="s">
        <v>6155</v>
      </c>
      <c r="S931" s="60" t="s">
        <v>111</v>
      </c>
      <c r="T931" s="60" t="s">
        <v>184</v>
      </c>
      <c r="U931" s="60" t="s">
        <v>5223</v>
      </c>
      <c r="V931" s="60" t="s">
        <v>34</v>
      </c>
      <c r="W931" s="60" t="s">
        <v>126</v>
      </c>
      <c r="X931" s="60" t="s">
        <v>6156</v>
      </c>
      <c r="Y931" s="60" t="s">
        <v>6157</v>
      </c>
      <c r="Z931" s="60" t="s">
        <v>1558</v>
      </c>
      <c r="AA931" s="60" t="s">
        <v>6158</v>
      </c>
      <c r="AB931" s="60" t="s">
        <v>111</v>
      </c>
      <c r="AC931" s="60" t="s">
        <v>6159</v>
      </c>
      <c r="AD931" s="60" t="s">
        <v>111</v>
      </c>
      <c r="AE931" s="60" t="s">
        <v>111</v>
      </c>
      <c r="AF931" s="60" t="s">
        <v>111</v>
      </c>
      <c r="AG931" s="60" t="s">
        <v>111</v>
      </c>
      <c r="AH931" s="60" t="s">
        <v>111</v>
      </c>
      <c r="AI931" s="60"/>
      <c r="AJ931" s="60" t="s">
        <v>559</v>
      </c>
      <c r="AK931" s="61"/>
    </row>
    <row r="932" spans="1:37" x14ac:dyDescent="0.3">
      <c r="A932" t="s">
        <v>562</v>
      </c>
      <c r="B932" t="s">
        <v>562</v>
      </c>
      <c r="C932" t="s">
        <v>562</v>
      </c>
      <c r="D932" t="str">
        <f>IF(A932&lt;&gt;"",A932,IF(B932&lt;&gt;"",B932,IF(C932&lt;&gt;"",C932,"")))</f>
        <v>BRU/BRU/IA-198226</v>
      </c>
      <c r="E932" t="str">
        <f>_xlfn.IFNA(VLOOKUP(D932,'Colt Inv June'!A:B,2,0),"")</f>
        <v>GS1 BELGIUM &amp; LUXEMBOURG VZW</v>
      </c>
      <c r="F932" t="s">
        <v>4485</v>
      </c>
      <c r="G932" t="s">
        <v>560</v>
      </c>
      <c r="H932" t="s">
        <v>4485</v>
      </c>
      <c r="I932" t="s">
        <v>560</v>
      </c>
      <c r="J932" s="59">
        <v>1269</v>
      </c>
      <c r="K932" s="60" t="s">
        <v>1517</v>
      </c>
      <c r="L932" s="60" t="s">
        <v>561</v>
      </c>
      <c r="M932" s="60" t="s">
        <v>1552</v>
      </c>
      <c r="N932" s="60" t="s">
        <v>1519</v>
      </c>
      <c r="O932" s="60" t="s">
        <v>562</v>
      </c>
      <c r="P932" s="60" t="s">
        <v>626</v>
      </c>
      <c r="Q932" s="60" t="s">
        <v>4503</v>
      </c>
      <c r="R932" s="60" t="s">
        <v>6216</v>
      </c>
      <c r="S932" s="60" t="s">
        <v>111</v>
      </c>
      <c r="T932" s="60" t="s">
        <v>496</v>
      </c>
      <c r="U932" s="60" t="s">
        <v>1322</v>
      </c>
      <c r="V932" s="60" t="s">
        <v>71</v>
      </c>
      <c r="W932" s="60" t="s">
        <v>126</v>
      </c>
      <c r="X932" s="60" t="s">
        <v>111</v>
      </c>
      <c r="Y932" s="60" t="s">
        <v>4485</v>
      </c>
      <c r="Z932" s="60" t="s">
        <v>4486</v>
      </c>
      <c r="AA932" s="60" t="s">
        <v>565</v>
      </c>
      <c r="AB932" s="60" t="s">
        <v>3057</v>
      </c>
      <c r="AC932" s="60" t="s">
        <v>4978</v>
      </c>
      <c r="AD932" s="60" t="s">
        <v>4488</v>
      </c>
      <c r="AE932" s="60" t="s">
        <v>111</v>
      </c>
      <c r="AF932" s="60" t="s">
        <v>111</v>
      </c>
      <c r="AG932" s="60" t="s">
        <v>111</v>
      </c>
      <c r="AH932" s="60" t="s">
        <v>111</v>
      </c>
      <c r="AI932" s="60"/>
      <c r="AJ932" s="60" t="s">
        <v>562</v>
      </c>
      <c r="AK932" s="61"/>
    </row>
    <row r="933" spans="1:37" x14ac:dyDescent="0.3">
      <c r="B933" t="s">
        <v>804</v>
      </c>
      <c r="C933" t="s">
        <v>804</v>
      </c>
      <c r="D933" t="str">
        <f>IF(A933&lt;&gt;"",A933,IF(B933&lt;&gt;"",B933,IF(C933&lt;&gt;"",C933,"")))</f>
        <v>BRU/BRU/IA-198536</v>
      </c>
      <c r="E933" t="str">
        <f>_xlfn.IFNA(VLOOKUP(D933,'Colt Inv June'!A:B,2,0),"")</f>
        <v>AISIN</v>
      </c>
      <c r="F933" t="s">
        <v>6152</v>
      </c>
      <c r="G933" t="s">
        <v>802</v>
      </c>
      <c r="H933" t="s">
        <v>6152</v>
      </c>
      <c r="I933" t="s">
        <v>802</v>
      </c>
      <c r="J933" s="62">
        <v>1236</v>
      </c>
      <c r="K933" s="63" t="s">
        <v>1551</v>
      </c>
      <c r="L933" s="63" t="s">
        <v>803</v>
      </c>
      <c r="M933" s="63" t="s">
        <v>1552</v>
      </c>
      <c r="N933" s="63" t="s">
        <v>1553</v>
      </c>
      <c r="O933" s="63" t="s">
        <v>804</v>
      </c>
      <c r="P933" s="63" t="s">
        <v>668</v>
      </c>
      <c r="Q933" s="63" t="s">
        <v>5218</v>
      </c>
      <c r="R933" s="63" t="s">
        <v>4148</v>
      </c>
      <c r="S933" s="63" t="s">
        <v>4884</v>
      </c>
      <c r="T933" s="63" t="s">
        <v>456</v>
      </c>
      <c r="U933" s="63" t="s">
        <v>111</v>
      </c>
      <c r="V933" s="63" t="s">
        <v>807</v>
      </c>
      <c r="W933" s="63" t="s">
        <v>362</v>
      </c>
      <c r="X933" s="63" t="s">
        <v>4334</v>
      </c>
      <c r="Y933" s="63" t="s">
        <v>6152</v>
      </c>
      <c r="Z933" s="63" t="s">
        <v>1558</v>
      </c>
      <c r="AA933" s="63" t="s">
        <v>806</v>
      </c>
      <c r="AB933" s="63" t="s">
        <v>632</v>
      </c>
      <c r="AC933" s="63" t="s">
        <v>6153</v>
      </c>
      <c r="AD933" s="63" t="s">
        <v>4128</v>
      </c>
      <c r="AE933" s="63" t="s">
        <v>111</v>
      </c>
      <c r="AF933" s="63" t="s">
        <v>111</v>
      </c>
      <c r="AG933" s="63" t="s">
        <v>6153</v>
      </c>
      <c r="AH933" s="63" t="s">
        <v>111</v>
      </c>
      <c r="AI933" s="63"/>
      <c r="AJ933" s="63" t="s">
        <v>804</v>
      </c>
      <c r="AK933" s="64"/>
    </row>
    <row r="934" spans="1:37" x14ac:dyDescent="0.3">
      <c r="B934" t="s">
        <v>810</v>
      </c>
      <c r="C934" t="s">
        <v>810</v>
      </c>
      <c r="D934" t="str">
        <f>IF(A934&lt;&gt;"",A934,IF(B934&lt;&gt;"",B934,IF(C934&lt;&gt;"",C934,"")))</f>
        <v>BRU/BRU/IA-198769</v>
      </c>
      <c r="E934" t="str">
        <f>_xlfn.IFNA(VLOOKUP(D934,'Colt Inv June'!A:B,2,0),"")</f>
        <v>CIVA</v>
      </c>
      <c r="F934" t="s">
        <v>6163</v>
      </c>
      <c r="G934" t="s">
        <v>808</v>
      </c>
      <c r="H934" t="s">
        <v>6163</v>
      </c>
      <c r="I934" t="s">
        <v>808</v>
      </c>
      <c r="J934" s="59">
        <v>1241</v>
      </c>
      <c r="K934" s="60" t="s">
        <v>1517</v>
      </c>
      <c r="L934" s="60" t="s">
        <v>809</v>
      </c>
      <c r="M934" s="60" t="s">
        <v>1552</v>
      </c>
      <c r="N934" s="60" t="s">
        <v>1553</v>
      </c>
      <c r="O934" s="60" t="s">
        <v>810</v>
      </c>
      <c r="P934" s="60" t="s">
        <v>668</v>
      </c>
      <c r="Q934" s="60" t="s">
        <v>5544</v>
      </c>
      <c r="R934" s="60" t="s">
        <v>111</v>
      </c>
      <c r="S934" s="60" t="s">
        <v>111</v>
      </c>
      <c r="T934" s="60" t="s">
        <v>663</v>
      </c>
      <c r="U934" s="60" t="s">
        <v>273</v>
      </c>
      <c r="V934" s="60" t="s">
        <v>142</v>
      </c>
      <c r="W934" s="60" t="s">
        <v>273</v>
      </c>
      <c r="X934" s="60" t="s">
        <v>6162</v>
      </c>
      <c r="Y934" s="60" t="s">
        <v>6163</v>
      </c>
      <c r="Z934" s="60" t="s">
        <v>1558</v>
      </c>
      <c r="AA934" s="60" t="s">
        <v>811</v>
      </c>
      <c r="AB934" s="60" t="s">
        <v>111</v>
      </c>
      <c r="AC934" s="60" t="s">
        <v>6164</v>
      </c>
      <c r="AD934" s="60" t="s">
        <v>4128</v>
      </c>
      <c r="AE934" s="60" t="s">
        <v>111</v>
      </c>
      <c r="AF934" s="60" t="s">
        <v>111</v>
      </c>
      <c r="AG934" s="60" t="s">
        <v>111</v>
      </c>
      <c r="AH934" s="60" t="s">
        <v>111</v>
      </c>
      <c r="AI934" s="60"/>
      <c r="AJ934" s="60" t="s">
        <v>810</v>
      </c>
      <c r="AK934" s="61"/>
    </row>
    <row r="935" spans="1:37" x14ac:dyDescent="0.3">
      <c r="D935" t="str">
        <f>IF(A935&lt;&gt;"",A935,IF(B935&lt;&gt;"",B935,IF(C935&lt;&gt;"",C935,"")))</f>
        <v/>
      </c>
      <c r="E935" t="str">
        <f>_xlfn.IFNA(VLOOKUP(D935,'Colt Inv June'!A:B,2,0),"")</f>
        <v/>
      </c>
      <c r="F935" t="s">
        <v>111</v>
      </c>
      <c r="G935" t="s">
        <v>111</v>
      </c>
      <c r="H935" t="s">
        <v>6210</v>
      </c>
      <c r="I935" t="s">
        <v>1085</v>
      </c>
      <c r="J935" s="62">
        <v>1268</v>
      </c>
      <c r="K935" s="63" t="s">
        <v>1517</v>
      </c>
      <c r="L935" s="63" t="s">
        <v>6212</v>
      </c>
      <c r="M935" s="63" t="s">
        <v>1552</v>
      </c>
      <c r="N935" s="63" t="s">
        <v>1553</v>
      </c>
      <c r="O935" s="63" t="s">
        <v>6213</v>
      </c>
      <c r="P935" s="63" t="s">
        <v>668</v>
      </c>
      <c r="Q935" s="63" t="s">
        <v>4833</v>
      </c>
      <c r="R935" s="63" t="s">
        <v>2444</v>
      </c>
      <c r="S935" s="63" t="s">
        <v>111</v>
      </c>
      <c r="T935" s="63" t="s">
        <v>111</v>
      </c>
      <c r="U935" s="63" t="s">
        <v>111</v>
      </c>
      <c r="V935" s="63" t="s">
        <v>72</v>
      </c>
      <c r="W935" s="63" t="s">
        <v>72</v>
      </c>
      <c r="X935" s="63" t="s">
        <v>6214</v>
      </c>
      <c r="Y935" s="63" t="s">
        <v>6210</v>
      </c>
      <c r="Z935" s="63" t="s">
        <v>1558</v>
      </c>
      <c r="AA935" s="63" t="s">
        <v>1088</v>
      </c>
      <c r="AB935" s="63" t="s">
        <v>632</v>
      </c>
      <c r="AC935" s="63" t="s">
        <v>6211</v>
      </c>
      <c r="AD935" s="63" t="s">
        <v>6215</v>
      </c>
      <c r="AE935" s="63" t="s">
        <v>111</v>
      </c>
      <c r="AF935" s="63" t="s">
        <v>111</v>
      </c>
      <c r="AG935" s="63" t="s">
        <v>111</v>
      </c>
      <c r="AH935" s="63" t="s">
        <v>111</v>
      </c>
      <c r="AI935" s="63"/>
      <c r="AJ935" s="63" t="s">
        <v>6213</v>
      </c>
      <c r="AK935" s="64"/>
    </row>
    <row r="936" spans="1:37" x14ac:dyDescent="0.3">
      <c r="B936" t="s">
        <v>814</v>
      </c>
      <c r="C936" t="s">
        <v>814</v>
      </c>
      <c r="D936" t="str">
        <f>IF(A936&lt;&gt;"",A936,IF(B936&lt;&gt;"",B936,IF(C936&lt;&gt;"",C936,"")))</f>
        <v>BRU/BRU/IA-198820</v>
      </c>
      <c r="E936" t="str">
        <f>_xlfn.IFNA(VLOOKUP(D936,'Colt Inv June'!A:B,2,0),"")</f>
        <v>NUTRITION ET SANTE</v>
      </c>
      <c r="F936" t="s">
        <v>1955</v>
      </c>
      <c r="G936" t="s">
        <v>812</v>
      </c>
      <c r="H936" t="s">
        <v>1955</v>
      </c>
      <c r="I936" t="s">
        <v>812</v>
      </c>
      <c r="J936" s="59">
        <v>1276</v>
      </c>
      <c r="K936" s="60" t="s">
        <v>1517</v>
      </c>
      <c r="L936" s="60" t="s">
        <v>813</v>
      </c>
      <c r="M936" s="60" t="s">
        <v>1552</v>
      </c>
      <c r="N936" s="60" t="s">
        <v>1553</v>
      </c>
      <c r="O936" s="60" t="s">
        <v>814</v>
      </c>
      <c r="P936" s="60" t="s">
        <v>668</v>
      </c>
      <c r="Q936" s="60" t="s">
        <v>5944</v>
      </c>
      <c r="R936" s="60" t="s">
        <v>111</v>
      </c>
      <c r="S936" s="60" t="s">
        <v>111</v>
      </c>
      <c r="T936" s="60" t="s">
        <v>816</v>
      </c>
      <c r="U936" s="60" t="s">
        <v>111</v>
      </c>
      <c r="V936" s="60" t="s">
        <v>663</v>
      </c>
      <c r="W936" s="60" t="s">
        <v>273</v>
      </c>
      <c r="X936" s="60" t="s">
        <v>4334</v>
      </c>
      <c r="Y936" s="60" t="s">
        <v>1955</v>
      </c>
      <c r="Z936" s="60" t="s">
        <v>1558</v>
      </c>
      <c r="AA936" s="60" t="s">
        <v>815</v>
      </c>
      <c r="AB936" s="60" t="s">
        <v>632</v>
      </c>
      <c r="AC936" s="60" t="s">
        <v>6235</v>
      </c>
      <c r="AD936" s="60" t="s">
        <v>6236</v>
      </c>
      <c r="AE936" s="60" t="s">
        <v>111</v>
      </c>
      <c r="AF936" s="60" t="s">
        <v>111</v>
      </c>
      <c r="AG936" s="60" t="s">
        <v>111</v>
      </c>
      <c r="AH936" s="60" t="s">
        <v>111</v>
      </c>
      <c r="AI936" s="60"/>
      <c r="AJ936" s="60" t="s">
        <v>814</v>
      </c>
      <c r="AK936" s="61"/>
    </row>
    <row r="937" spans="1:37" x14ac:dyDescent="0.3">
      <c r="B937" t="s">
        <v>819</v>
      </c>
      <c r="C937" t="s">
        <v>819</v>
      </c>
      <c r="D937" t="str">
        <f>IF(A937&lt;&gt;"",A937,IF(B937&lt;&gt;"",B937,IF(C937&lt;&gt;"",C937,"")))</f>
        <v>BRU/BRU/IA-199371</v>
      </c>
      <c r="E937" t="str">
        <f>_xlfn.IFNA(VLOOKUP(D937,'Colt Inv June'!A:B,2,0),"")</f>
        <v>WIZATA S.A.</v>
      </c>
      <c r="F937" t="s">
        <v>6242</v>
      </c>
      <c r="G937" t="s">
        <v>817</v>
      </c>
      <c r="H937" t="s">
        <v>6242</v>
      </c>
      <c r="I937" t="s">
        <v>817</v>
      </c>
      <c r="J937" s="59">
        <v>1278</v>
      </c>
      <c r="K937" s="60" t="s">
        <v>1517</v>
      </c>
      <c r="L937" s="60" t="s">
        <v>818</v>
      </c>
      <c r="M937" s="60" t="s">
        <v>1552</v>
      </c>
      <c r="N937" s="60" t="s">
        <v>1553</v>
      </c>
      <c r="O937" s="60" t="s">
        <v>819</v>
      </c>
      <c r="P937" s="60" t="s">
        <v>668</v>
      </c>
      <c r="Q937" s="60" t="s">
        <v>6240</v>
      </c>
      <c r="R937" s="60" t="s">
        <v>6241</v>
      </c>
      <c r="S937" s="60" t="s">
        <v>111</v>
      </c>
      <c r="T937" s="60" t="s">
        <v>822</v>
      </c>
      <c r="U937" s="60" t="s">
        <v>165</v>
      </c>
      <c r="V937" s="60" t="s">
        <v>655</v>
      </c>
      <c r="W937" s="60" t="s">
        <v>273</v>
      </c>
      <c r="X937" s="60" t="s">
        <v>4334</v>
      </c>
      <c r="Y937" s="60" t="s">
        <v>6242</v>
      </c>
      <c r="Z937" s="60" t="s">
        <v>1558</v>
      </c>
      <c r="AA937" s="60" t="s">
        <v>820</v>
      </c>
      <c r="AB937" s="60" t="s">
        <v>6243</v>
      </c>
      <c r="AC937" s="60" t="s">
        <v>6244</v>
      </c>
      <c r="AD937" s="60" t="s">
        <v>111</v>
      </c>
      <c r="AE937" s="60" t="s">
        <v>111</v>
      </c>
      <c r="AF937" s="60" t="s">
        <v>111</v>
      </c>
      <c r="AG937" s="60" t="s">
        <v>111</v>
      </c>
      <c r="AH937" s="60" t="s">
        <v>111</v>
      </c>
      <c r="AI937" s="60"/>
      <c r="AJ937" s="60" t="s">
        <v>819</v>
      </c>
      <c r="AK937" s="61"/>
    </row>
    <row r="938" spans="1:37" x14ac:dyDescent="0.3">
      <c r="B938" t="s">
        <v>824</v>
      </c>
      <c r="C938" t="s">
        <v>824</v>
      </c>
      <c r="D938" t="str">
        <f>IF(A938&lt;&gt;"",A938,IF(B938&lt;&gt;"",B938,IF(C938&lt;&gt;"",C938,"")))</f>
        <v>BRU/BRU/IA-199608</v>
      </c>
      <c r="E938" t="str">
        <f>_xlfn.IFNA(VLOOKUP(D938,'Colt Inv June'!A:B,2,0),"")</f>
        <v>HELLO AGENCY NV</v>
      </c>
      <c r="F938" t="s">
        <v>2348</v>
      </c>
      <c r="G938" t="s">
        <v>191</v>
      </c>
      <c r="H938" t="s">
        <v>2348</v>
      </c>
      <c r="I938" t="s">
        <v>191</v>
      </c>
      <c r="J938" s="62">
        <v>1290</v>
      </c>
      <c r="K938" s="63" t="s">
        <v>1517</v>
      </c>
      <c r="L938" s="63" t="s">
        <v>823</v>
      </c>
      <c r="M938" s="63" t="s">
        <v>1552</v>
      </c>
      <c r="N938" s="63" t="s">
        <v>1553</v>
      </c>
      <c r="O938" s="63" t="s">
        <v>824</v>
      </c>
      <c r="P938" s="63" t="s">
        <v>668</v>
      </c>
      <c r="Q938" s="63" t="s">
        <v>6269</v>
      </c>
      <c r="R938" s="63" t="s">
        <v>111</v>
      </c>
      <c r="S938" s="63" t="s">
        <v>111</v>
      </c>
      <c r="T938" s="63" t="s">
        <v>778</v>
      </c>
      <c r="U938" s="63" t="s">
        <v>273</v>
      </c>
      <c r="V938" s="63" t="s">
        <v>142</v>
      </c>
      <c r="W938" s="63" t="s">
        <v>273</v>
      </c>
      <c r="X938" s="63" t="s">
        <v>4334</v>
      </c>
      <c r="Y938" s="63" t="s">
        <v>2348</v>
      </c>
      <c r="Z938" s="63" t="s">
        <v>1558</v>
      </c>
      <c r="AA938" s="63" t="s">
        <v>825</v>
      </c>
      <c r="AB938" s="63" t="s">
        <v>6270</v>
      </c>
      <c r="AC938" s="63" t="s">
        <v>6271</v>
      </c>
      <c r="AD938" s="63" t="s">
        <v>111</v>
      </c>
      <c r="AE938" s="63" t="s">
        <v>111</v>
      </c>
      <c r="AF938" s="63" t="s">
        <v>111</v>
      </c>
      <c r="AG938" s="63" t="s">
        <v>111</v>
      </c>
      <c r="AH938" s="63" t="s">
        <v>111</v>
      </c>
      <c r="AI938" s="63"/>
      <c r="AJ938" s="63" t="s">
        <v>824</v>
      </c>
      <c r="AK938" s="64"/>
    </row>
    <row r="939" spans="1:37" x14ac:dyDescent="0.3">
      <c r="A939" t="s">
        <v>569</v>
      </c>
      <c r="B939" t="s">
        <v>569</v>
      </c>
      <c r="C939" t="s">
        <v>569</v>
      </c>
      <c r="D939" t="str">
        <f>IF(A939&lt;&gt;"",A939,IF(B939&lt;&gt;"",B939,IF(C939&lt;&gt;"",C939,"")))</f>
        <v>BRU/BRU/IA-199750</v>
      </c>
      <c r="E939" t="str">
        <f>_xlfn.IFNA(VLOOKUP(D939,'Colt Inv June'!A:B,2,0),"")</f>
        <v>KIC INNOENERGY SE</v>
      </c>
      <c r="F939" t="s">
        <v>5630</v>
      </c>
      <c r="G939" t="s">
        <v>567</v>
      </c>
      <c r="H939" t="s">
        <v>5630</v>
      </c>
      <c r="I939" t="s">
        <v>567</v>
      </c>
      <c r="J939" s="62">
        <v>1287</v>
      </c>
      <c r="K939" s="63" t="s">
        <v>1517</v>
      </c>
      <c r="L939" s="63" t="s">
        <v>568</v>
      </c>
      <c r="M939" s="63" t="s">
        <v>1552</v>
      </c>
      <c r="N939" s="63" t="s">
        <v>1553</v>
      </c>
      <c r="O939" s="63" t="s">
        <v>569</v>
      </c>
      <c r="P939" s="63" t="s">
        <v>626</v>
      </c>
      <c r="Q939" s="63" t="s">
        <v>5627</v>
      </c>
      <c r="R939" s="63" t="s">
        <v>2949</v>
      </c>
      <c r="S939" s="63" t="s">
        <v>111</v>
      </c>
      <c r="T939" s="63" t="s">
        <v>572</v>
      </c>
      <c r="U939" s="63" t="s">
        <v>883</v>
      </c>
      <c r="V939" s="63" t="s">
        <v>571</v>
      </c>
      <c r="W939" s="63" t="s">
        <v>5628</v>
      </c>
      <c r="X939" s="63" t="s">
        <v>5629</v>
      </c>
      <c r="Y939" s="63" t="s">
        <v>5630</v>
      </c>
      <c r="Z939" s="63" t="s">
        <v>1558</v>
      </c>
      <c r="AA939" s="63" t="s">
        <v>570</v>
      </c>
      <c r="AB939" s="63" t="s">
        <v>1571</v>
      </c>
      <c r="AC939" s="63" t="s">
        <v>5631</v>
      </c>
      <c r="AD939" s="63" t="s">
        <v>111</v>
      </c>
      <c r="AE939" s="63" t="s">
        <v>111</v>
      </c>
      <c r="AF939" s="63" t="s">
        <v>111</v>
      </c>
      <c r="AG939" s="63" t="s">
        <v>111</v>
      </c>
      <c r="AH939" s="63" t="s">
        <v>111</v>
      </c>
      <c r="AI939" s="63"/>
      <c r="AJ939" s="63" t="s">
        <v>569</v>
      </c>
      <c r="AK939" s="64"/>
    </row>
    <row r="940" spans="1:37" x14ac:dyDescent="0.3">
      <c r="A940" t="s">
        <v>574</v>
      </c>
      <c r="B940" t="s">
        <v>574</v>
      </c>
      <c r="C940" t="s">
        <v>574</v>
      </c>
      <c r="D940" t="str">
        <f>IF(A940&lt;&gt;"",A940,IF(B940&lt;&gt;"",B940,IF(C940&lt;&gt;"",C940,"")))</f>
        <v>BRU/BRU/IA-200821</v>
      </c>
      <c r="E940" t="str">
        <f>_xlfn.IFNA(VLOOKUP(D940,'Colt Inv June'!A:B,2,0),"")</f>
        <v>ESCAUX</v>
      </c>
      <c r="F940" t="s">
        <v>1519</v>
      </c>
      <c r="G940" t="s">
        <v>64</v>
      </c>
      <c r="H940" t="s">
        <v>1519</v>
      </c>
      <c r="I940" t="s">
        <v>64</v>
      </c>
      <c r="J940" s="62">
        <v>1285</v>
      </c>
      <c r="K940" s="63" t="s">
        <v>1517</v>
      </c>
      <c r="L940" s="63" t="s">
        <v>573</v>
      </c>
      <c r="M940" s="63" t="s">
        <v>1552</v>
      </c>
      <c r="N940" s="63" t="s">
        <v>1553</v>
      </c>
      <c r="O940" s="63" t="s">
        <v>574</v>
      </c>
      <c r="P940" s="63" t="s">
        <v>626</v>
      </c>
      <c r="Q940" s="63" t="s">
        <v>1901</v>
      </c>
      <c r="R940" s="63" t="s">
        <v>6080</v>
      </c>
      <c r="S940" s="63" t="s">
        <v>111</v>
      </c>
      <c r="T940" s="63" t="s">
        <v>111</v>
      </c>
      <c r="U940" s="63" t="s">
        <v>72</v>
      </c>
      <c r="V940" s="63" t="s">
        <v>142</v>
      </c>
      <c r="W940" s="63" t="s">
        <v>126</v>
      </c>
      <c r="X940" s="63" t="s">
        <v>6254</v>
      </c>
      <c r="Y940" s="63" t="s">
        <v>1519</v>
      </c>
      <c r="Z940" s="63" t="s">
        <v>1558</v>
      </c>
      <c r="AA940" s="63" t="s">
        <v>402</v>
      </c>
      <c r="AB940" s="63" t="s">
        <v>1571</v>
      </c>
      <c r="AC940" s="63" t="s">
        <v>5424</v>
      </c>
      <c r="AD940" s="63" t="s">
        <v>5010</v>
      </c>
      <c r="AE940" s="63" t="s">
        <v>111</v>
      </c>
      <c r="AF940" s="63" t="s">
        <v>111</v>
      </c>
      <c r="AG940" s="63" t="s">
        <v>111</v>
      </c>
      <c r="AH940" s="63" t="s">
        <v>111</v>
      </c>
      <c r="AI940" s="63"/>
      <c r="AJ940" s="63" t="s">
        <v>574</v>
      </c>
      <c r="AK940" s="64"/>
    </row>
    <row r="941" spans="1:37" x14ac:dyDescent="0.3">
      <c r="A941" t="s">
        <v>635</v>
      </c>
      <c r="B941" t="s">
        <v>635</v>
      </c>
      <c r="C941" t="s">
        <v>635</v>
      </c>
      <c r="D941" t="str">
        <f>IF(A941&lt;&gt;"",A941,IF(B941&lt;&gt;"",B941,IF(C941&lt;&gt;"",C941,"")))</f>
        <v>BRU/BRU/IA-200909</v>
      </c>
      <c r="E941" t="str">
        <f>_xlfn.IFNA(VLOOKUP(D941,'Colt Inv June'!A:B,2,0),"")</f>
        <v>EBP</v>
      </c>
      <c r="F941" t="s">
        <v>2586</v>
      </c>
      <c r="G941" t="s">
        <v>137</v>
      </c>
      <c r="H941" t="s">
        <v>2586</v>
      </c>
      <c r="I941" t="s">
        <v>137</v>
      </c>
      <c r="J941" s="59">
        <v>1300</v>
      </c>
      <c r="K941" s="60" t="s">
        <v>1517</v>
      </c>
      <c r="L941" s="60" t="s">
        <v>634</v>
      </c>
      <c r="M941" s="60" t="s">
        <v>1552</v>
      </c>
      <c r="N941" s="60" t="s">
        <v>1519</v>
      </c>
      <c r="O941" s="60" t="s">
        <v>635</v>
      </c>
      <c r="P941" s="60" t="s">
        <v>637</v>
      </c>
      <c r="Q941" s="60" t="s">
        <v>6289</v>
      </c>
      <c r="R941" s="60" t="s">
        <v>6290</v>
      </c>
      <c r="S941" s="60" t="s">
        <v>111</v>
      </c>
      <c r="T941" s="60" t="s">
        <v>402</v>
      </c>
      <c r="U941" s="60" t="s">
        <v>402</v>
      </c>
      <c r="V941" s="60" t="s">
        <v>280</v>
      </c>
      <c r="W941" s="60" t="s">
        <v>273</v>
      </c>
      <c r="X941" s="60" t="s">
        <v>4334</v>
      </c>
      <c r="Y941" s="60" t="s">
        <v>2586</v>
      </c>
      <c r="Z941" s="60" t="s">
        <v>1558</v>
      </c>
      <c r="AA941" s="60" t="s">
        <v>6291</v>
      </c>
      <c r="AB941" s="60" t="s">
        <v>6292</v>
      </c>
      <c r="AC941" s="60" t="s">
        <v>2587</v>
      </c>
      <c r="AD941" s="60" t="s">
        <v>5718</v>
      </c>
      <c r="AE941" s="60" t="s">
        <v>111</v>
      </c>
      <c r="AF941" s="60" t="s">
        <v>111</v>
      </c>
      <c r="AG941" s="60" t="s">
        <v>111</v>
      </c>
      <c r="AH941" s="60" t="s">
        <v>111</v>
      </c>
      <c r="AI941" s="60"/>
      <c r="AJ941" s="60" t="s">
        <v>635</v>
      </c>
      <c r="AK941" s="61"/>
    </row>
    <row r="942" spans="1:37" x14ac:dyDescent="0.3">
      <c r="A942" t="s">
        <v>577</v>
      </c>
      <c r="B942" t="s">
        <v>577</v>
      </c>
      <c r="C942" t="s">
        <v>577</v>
      </c>
      <c r="D942" t="str">
        <f>IF(A942&lt;&gt;"",A942,IF(B942&lt;&gt;"",B942,IF(C942&lt;&gt;"",C942,"")))</f>
        <v>BRU/BRU/IA-200982</v>
      </c>
      <c r="E942" t="str">
        <f>_xlfn.IFNA(VLOOKUP(D942,'Colt Inv June'!A:B,2,0),"")</f>
        <v>AUTOMATIC SYSTEMS</v>
      </c>
      <c r="F942" t="s">
        <v>6287</v>
      </c>
      <c r="G942" t="s">
        <v>575</v>
      </c>
      <c r="H942" t="s">
        <v>6287</v>
      </c>
      <c r="I942" t="s">
        <v>575</v>
      </c>
      <c r="J942" s="62">
        <v>1298</v>
      </c>
      <c r="K942" s="63" t="s">
        <v>1517</v>
      </c>
      <c r="L942" s="63" t="s">
        <v>576</v>
      </c>
      <c r="M942" s="63" t="s">
        <v>1552</v>
      </c>
      <c r="N942" s="63" t="s">
        <v>1553</v>
      </c>
      <c r="O942" s="63" t="s">
        <v>577</v>
      </c>
      <c r="P942" s="63" t="s">
        <v>626</v>
      </c>
      <c r="Q942" s="63" t="s">
        <v>3351</v>
      </c>
      <c r="R942" s="63" t="s">
        <v>6080</v>
      </c>
      <c r="S942" s="63" t="s">
        <v>111</v>
      </c>
      <c r="T942" s="63" t="s">
        <v>579</v>
      </c>
      <c r="U942" s="63" t="s">
        <v>6286</v>
      </c>
      <c r="V942" s="63" t="s">
        <v>225</v>
      </c>
      <c r="W942" s="63" t="s">
        <v>165</v>
      </c>
      <c r="X942" s="63" t="s">
        <v>6184</v>
      </c>
      <c r="Y942" s="63" t="s">
        <v>6287</v>
      </c>
      <c r="Z942" s="63" t="s">
        <v>1558</v>
      </c>
      <c r="AA942" s="63" t="s">
        <v>578</v>
      </c>
      <c r="AB942" s="63" t="s">
        <v>6288</v>
      </c>
      <c r="AC942" s="63" t="s">
        <v>1912</v>
      </c>
      <c r="AD942" s="63" t="s">
        <v>6186</v>
      </c>
      <c r="AE942" s="63" t="s">
        <v>111</v>
      </c>
      <c r="AF942" s="63" t="s">
        <v>111</v>
      </c>
      <c r="AG942" s="63" t="s">
        <v>111</v>
      </c>
      <c r="AH942" s="63" t="s">
        <v>111</v>
      </c>
      <c r="AI942" s="63"/>
      <c r="AJ942" s="63" t="s">
        <v>577</v>
      </c>
      <c r="AK942" s="64" t="s">
        <v>111</v>
      </c>
    </row>
    <row r="943" spans="1:37" x14ac:dyDescent="0.3">
      <c r="D943" t="str">
        <f>IF(A943&lt;&gt;"",A943,IF(B943&lt;&gt;"",B943,IF(C943&lt;&gt;"",C943,"")))</f>
        <v/>
      </c>
      <c r="E943" t="str">
        <f>_xlfn.IFNA(VLOOKUP(D943,'Colt Inv June'!A:B,2,0),"")</f>
        <v/>
      </c>
      <c r="F943" t="s">
        <v>111</v>
      </c>
      <c r="G943" t="s">
        <v>111</v>
      </c>
      <c r="H943" t="s">
        <v>4230</v>
      </c>
      <c r="I943" t="s">
        <v>431</v>
      </c>
      <c r="J943" s="62">
        <v>1313</v>
      </c>
      <c r="K943" s="63" t="s">
        <v>1517</v>
      </c>
      <c r="L943" s="63" t="s">
        <v>6352</v>
      </c>
      <c r="M943" s="63" t="s">
        <v>4331</v>
      </c>
      <c r="N943" s="63" t="s">
        <v>1553</v>
      </c>
      <c r="O943" s="63" t="s">
        <v>6353</v>
      </c>
      <c r="P943" s="63" t="s">
        <v>626</v>
      </c>
      <c r="Q943" s="63" t="s">
        <v>6354</v>
      </c>
      <c r="R943" s="63" t="s">
        <v>72</v>
      </c>
      <c r="S943" s="63" t="s">
        <v>111</v>
      </c>
      <c r="T943" s="63" t="s">
        <v>72</v>
      </c>
      <c r="U943" s="63" t="s">
        <v>72</v>
      </c>
      <c r="V943" s="63" t="s">
        <v>72</v>
      </c>
      <c r="W943" s="63" t="s">
        <v>72</v>
      </c>
      <c r="X943" s="63" t="s">
        <v>6355</v>
      </c>
      <c r="Y943" s="63" t="s">
        <v>4230</v>
      </c>
      <c r="Z943" s="63" t="s">
        <v>1585</v>
      </c>
      <c r="AA943" s="63" t="s">
        <v>6350</v>
      </c>
      <c r="AB943" s="63" t="s">
        <v>632</v>
      </c>
      <c r="AC943" s="63" t="s">
        <v>6356</v>
      </c>
      <c r="AD943" s="63" t="s">
        <v>4233</v>
      </c>
      <c r="AE943" s="63" t="s">
        <v>111</v>
      </c>
      <c r="AF943" s="63" t="s">
        <v>111</v>
      </c>
      <c r="AG943" s="63" t="s">
        <v>111</v>
      </c>
      <c r="AH943" s="63" t="s">
        <v>111</v>
      </c>
      <c r="AI943" s="63"/>
      <c r="AJ943" s="63" t="s">
        <v>6353</v>
      </c>
      <c r="AK943" s="64"/>
    </row>
    <row r="944" spans="1:37" x14ac:dyDescent="0.3">
      <c r="B944" t="s">
        <v>828</v>
      </c>
      <c r="C944" t="s">
        <v>828</v>
      </c>
      <c r="D944" t="str">
        <f>IF(A944&lt;&gt;"",A944,IF(B944&lt;&gt;"",B944,IF(C944&lt;&gt;"",C944,"")))</f>
        <v>BRU/BRU/IA-201171</v>
      </c>
      <c r="E944" t="str">
        <f>_xlfn.IFNA(VLOOKUP(D944,'Colt Inv June'!A:B,2,0),"")</f>
        <v>MANITOU INTERFACE LOGISTIC EUROPE</v>
      </c>
      <c r="F944" t="s">
        <v>6360</v>
      </c>
      <c r="G944" t="s">
        <v>826</v>
      </c>
      <c r="H944" t="s">
        <v>6360</v>
      </c>
      <c r="I944" t="s">
        <v>826</v>
      </c>
      <c r="J944" s="59">
        <v>1316</v>
      </c>
      <c r="K944" s="60" t="s">
        <v>1517</v>
      </c>
      <c r="L944" s="60" t="s">
        <v>827</v>
      </c>
      <c r="M944" s="60" t="s">
        <v>1552</v>
      </c>
      <c r="N944" s="60" t="s">
        <v>1553</v>
      </c>
      <c r="O944" s="60" t="s">
        <v>828</v>
      </c>
      <c r="P944" s="60" t="s">
        <v>668</v>
      </c>
      <c r="Q944" s="60" t="s">
        <v>5544</v>
      </c>
      <c r="R944" s="60" t="s">
        <v>5749</v>
      </c>
      <c r="S944" s="60" t="s">
        <v>111</v>
      </c>
      <c r="T944" s="60" t="s">
        <v>97</v>
      </c>
      <c r="U944" s="60" t="s">
        <v>165</v>
      </c>
      <c r="V944" s="60" t="s">
        <v>142</v>
      </c>
      <c r="W944" s="60" t="s">
        <v>273</v>
      </c>
      <c r="X944" s="60" t="s">
        <v>4334</v>
      </c>
      <c r="Y944" s="60" t="s">
        <v>6360</v>
      </c>
      <c r="Z944" s="60" t="s">
        <v>1558</v>
      </c>
      <c r="AA944" s="60" t="s">
        <v>6361</v>
      </c>
      <c r="AB944" s="60" t="s">
        <v>632</v>
      </c>
      <c r="AC944" s="60" t="s">
        <v>6362</v>
      </c>
      <c r="AD944" s="60" t="s">
        <v>6239</v>
      </c>
      <c r="AE944" s="60" t="s">
        <v>111</v>
      </c>
      <c r="AF944" s="60" t="s">
        <v>111</v>
      </c>
      <c r="AG944" s="60" t="s">
        <v>111</v>
      </c>
      <c r="AH944" s="60" t="s">
        <v>111</v>
      </c>
      <c r="AI944" s="60"/>
      <c r="AJ944" s="60" t="s">
        <v>828</v>
      </c>
      <c r="AK944" s="61"/>
    </row>
    <row r="945" spans="1:37" x14ac:dyDescent="0.3">
      <c r="D945" t="str">
        <f>IF(A945&lt;&gt;"",A945,IF(B945&lt;&gt;"",B945,IF(C945&lt;&gt;"",C945,"")))</f>
        <v/>
      </c>
      <c r="E945" t="str">
        <f>_xlfn.IFNA(VLOOKUP(D945,'Colt Inv June'!A:B,2,0),"")</f>
        <v/>
      </c>
      <c r="F945" t="s">
        <v>111</v>
      </c>
      <c r="G945" t="s">
        <v>111</v>
      </c>
      <c r="H945" t="s">
        <v>111</v>
      </c>
      <c r="I945" t="s">
        <v>111</v>
      </c>
      <c r="J945" s="59">
        <v>1322</v>
      </c>
      <c r="K945" s="60" t="s">
        <v>1517</v>
      </c>
      <c r="L945" s="60" t="s">
        <v>6387</v>
      </c>
      <c r="M945" s="60" t="s">
        <v>4331</v>
      </c>
      <c r="N945" s="60" t="s">
        <v>1553</v>
      </c>
      <c r="O945" s="60" t="s">
        <v>6388</v>
      </c>
      <c r="P945" s="60" t="s">
        <v>626</v>
      </c>
      <c r="Q945" s="60" t="s">
        <v>6389</v>
      </c>
      <c r="R945" s="60" t="s">
        <v>111</v>
      </c>
      <c r="S945" s="60" t="s">
        <v>111</v>
      </c>
      <c r="T945" s="60" t="s">
        <v>111</v>
      </c>
      <c r="U945" s="60" t="s">
        <v>111</v>
      </c>
      <c r="V945" s="60" t="s">
        <v>111</v>
      </c>
      <c r="W945" s="60" t="s">
        <v>111</v>
      </c>
      <c r="X945" s="60" t="s">
        <v>111</v>
      </c>
      <c r="Y945" s="60" t="s">
        <v>6390</v>
      </c>
      <c r="Z945" s="60" t="s">
        <v>1558</v>
      </c>
      <c r="AA945" s="60" t="s">
        <v>6391</v>
      </c>
      <c r="AB945" s="60" t="s">
        <v>3057</v>
      </c>
      <c r="AC945" s="60" t="s">
        <v>6392</v>
      </c>
      <c r="AD945" s="60" t="s">
        <v>5192</v>
      </c>
      <c r="AE945" s="60" t="s">
        <v>111</v>
      </c>
      <c r="AF945" s="60" t="s">
        <v>111</v>
      </c>
      <c r="AG945" s="60" t="s">
        <v>111</v>
      </c>
      <c r="AH945" s="60" t="s">
        <v>111</v>
      </c>
      <c r="AI945" s="60"/>
      <c r="AJ945" s="60" t="s">
        <v>6388</v>
      </c>
      <c r="AK945" s="61"/>
    </row>
    <row r="946" spans="1:37" x14ac:dyDescent="0.3">
      <c r="B946" t="s">
        <v>831</v>
      </c>
      <c r="C946" t="s">
        <v>831</v>
      </c>
      <c r="D946" t="str">
        <f>IF(A946&lt;&gt;"",A946,IF(B946&lt;&gt;"",B946,IF(C946&lt;&gt;"",C946,"")))</f>
        <v>BRU/BRU/IA-201427</v>
      </c>
      <c r="E946" t="str">
        <f>_xlfn.IFNA(VLOOKUP(D946,'Colt Inv June'!A:B,2,0),"")</f>
        <v>SWEGON BELUX GROUP</v>
      </c>
      <c r="F946" t="s">
        <v>6297</v>
      </c>
      <c r="G946" t="s">
        <v>590</v>
      </c>
      <c r="H946" t="s">
        <v>6297</v>
      </c>
      <c r="I946" t="s">
        <v>590</v>
      </c>
      <c r="J946" s="59">
        <v>1302</v>
      </c>
      <c r="K946" s="60" t="s">
        <v>1517</v>
      </c>
      <c r="L946" s="60" t="s">
        <v>830</v>
      </c>
      <c r="M946" s="60" t="s">
        <v>1552</v>
      </c>
      <c r="N946" s="60" t="s">
        <v>1553</v>
      </c>
      <c r="O946" s="60" t="s">
        <v>831</v>
      </c>
      <c r="P946" s="60" t="s">
        <v>668</v>
      </c>
      <c r="Q946" s="60" t="s">
        <v>5544</v>
      </c>
      <c r="R946" s="60" t="s">
        <v>6296</v>
      </c>
      <c r="S946" s="60" t="s">
        <v>111</v>
      </c>
      <c r="T946" s="60" t="s">
        <v>663</v>
      </c>
      <c r="U946" s="60" t="s">
        <v>111</v>
      </c>
      <c r="V946" s="60" t="s">
        <v>142</v>
      </c>
      <c r="W946" s="60" t="s">
        <v>273</v>
      </c>
      <c r="X946" s="60" t="s">
        <v>4334</v>
      </c>
      <c r="Y946" s="60" t="s">
        <v>6297</v>
      </c>
      <c r="Z946" s="60" t="s">
        <v>1558</v>
      </c>
      <c r="AA946" s="60" t="s">
        <v>6298</v>
      </c>
      <c r="AB946" s="60" t="s">
        <v>632</v>
      </c>
      <c r="AC946" s="60" t="s">
        <v>6299</v>
      </c>
      <c r="AD946" s="60" t="s">
        <v>6300</v>
      </c>
      <c r="AE946" s="60" t="s">
        <v>111</v>
      </c>
      <c r="AF946" s="60" t="s">
        <v>111</v>
      </c>
      <c r="AG946" s="60" t="s">
        <v>111</v>
      </c>
      <c r="AH946" s="60" t="s">
        <v>111</v>
      </c>
      <c r="AI946" s="60"/>
      <c r="AJ946" s="60" t="s">
        <v>831</v>
      </c>
      <c r="AK946" s="61"/>
    </row>
    <row r="947" spans="1:37" x14ac:dyDescent="0.3">
      <c r="D947" t="str">
        <f>IF(A947&lt;&gt;"",A947,IF(B947&lt;&gt;"",B947,IF(C947&lt;&gt;"",C947,"")))</f>
        <v/>
      </c>
      <c r="E947" t="str">
        <f>_xlfn.IFNA(VLOOKUP(D947,'Colt Inv June'!A:B,2,0),"")</f>
        <v/>
      </c>
      <c r="F947" t="s">
        <v>111</v>
      </c>
      <c r="G947" t="s">
        <v>111</v>
      </c>
      <c r="H947" t="s">
        <v>111</v>
      </c>
      <c r="I947" t="s">
        <v>111</v>
      </c>
      <c r="J947" s="62">
        <v>1323</v>
      </c>
      <c r="K947" s="63" t="s">
        <v>1517</v>
      </c>
      <c r="L947" s="63" t="s">
        <v>6381</v>
      </c>
      <c r="M947" s="63" t="s">
        <v>1552</v>
      </c>
      <c r="N947" s="63" t="s">
        <v>1553</v>
      </c>
      <c r="O947" s="63" t="s">
        <v>6382</v>
      </c>
      <c r="P947" s="63" t="s">
        <v>626</v>
      </c>
      <c r="Q947" s="63" t="s">
        <v>6383</v>
      </c>
      <c r="R947" s="63" t="s">
        <v>111</v>
      </c>
      <c r="S947" s="63" t="s">
        <v>111</v>
      </c>
      <c r="T947" s="63" t="s">
        <v>1198</v>
      </c>
      <c r="U947" s="63" t="s">
        <v>5840</v>
      </c>
      <c r="V947" s="63" t="s">
        <v>225</v>
      </c>
      <c r="W947" s="63" t="s">
        <v>165</v>
      </c>
      <c r="X947" s="63" t="s">
        <v>111</v>
      </c>
      <c r="Y947" s="63" t="s">
        <v>6229</v>
      </c>
      <c r="Z947" s="63" t="s">
        <v>1558</v>
      </c>
      <c r="AA947" s="63" t="s">
        <v>6230</v>
      </c>
      <c r="AB947" s="63" t="s">
        <v>5505</v>
      </c>
      <c r="AC947" s="63" t="s">
        <v>6384</v>
      </c>
      <c r="AD947" s="63" t="s">
        <v>6385</v>
      </c>
      <c r="AE947" s="63" t="s">
        <v>111</v>
      </c>
      <c r="AF947" s="63" t="s">
        <v>111</v>
      </c>
      <c r="AG947" s="63" t="s">
        <v>111</v>
      </c>
      <c r="AH947" s="63" t="s">
        <v>111</v>
      </c>
      <c r="AI947" s="63"/>
      <c r="AJ947" s="63" t="s">
        <v>6382</v>
      </c>
      <c r="AK947" s="64" t="s">
        <v>6386</v>
      </c>
    </row>
    <row r="948" spans="1:37" x14ac:dyDescent="0.3">
      <c r="B948" t="s">
        <v>834</v>
      </c>
      <c r="C948" t="s">
        <v>834</v>
      </c>
      <c r="D948" t="str">
        <f>IF(A948&lt;&gt;"",A948,IF(B948&lt;&gt;"",B948,IF(C948&lt;&gt;"",C948,"")))</f>
        <v>BRU/BRU/IA-201736</v>
      </c>
      <c r="E948" t="str">
        <f>_xlfn.IFNA(VLOOKUP(D948,'Colt Inv June'!A:B,2,0),"")</f>
        <v>BRIGHTFISH</v>
      </c>
      <c r="F948" t="s">
        <v>6316</v>
      </c>
      <c r="G948" t="s">
        <v>832</v>
      </c>
      <c r="H948" t="s">
        <v>6316</v>
      </c>
      <c r="I948" t="s">
        <v>832</v>
      </c>
      <c r="J948" s="59">
        <v>1306</v>
      </c>
      <c r="K948" s="60" t="s">
        <v>1517</v>
      </c>
      <c r="L948" s="60" t="s">
        <v>833</v>
      </c>
      <c r="M948" s="60" t="s">
        <v>1552</v>
      </c>
      <c r="N948" s="60" t="s">
        <v>1553</v>
      </c>
      <c r="O948" s="60" t="s">
        <v>834</v>
      </c>
      <c r="P948" s="60" t="s">
        <v>668</v>
      </c>
      <c r="Q948" s="60" t="s">
        <v>3908</v>
      </c>
      <c r="R948" s="60" t="s">
        <v>6315</v>
      </c>
      <c r="S948" s="60" t="s">
        <v>111</v>
      </c>
      <c r="T948" s="60" t="s">
        <v>778</v>
      </c>
      <c r="U948" s="60" t="s">
        <v>111</v>
      </c>
      <c r="V948" s="60" t="s">
        <v>142</v>
      </c>
      <c r="W948" s="60" t="s">
        <v>273</v>
      </c>
      <c r="X948" s="60" t="s">
        <v>4334</v>
      </c>
      <c r="Y948" s="60" t="s">
        <v>6316</v>
      </c>
      <c r="Z948" s="60" t="s">
        <v>1558</v>
      </c>
      <c r="AA948" s="60" t="s">
        <v>6317</v>
      </c>
      <c r="AB948" s="60" t="s">
        <v>632</v>
      </c>
      <c r="AC948" s="60" t="s">
        <v>6318</v>
      </c>
      <c r="AD948" s="60" t="s">
        <v>6319</v>
      </c>
      <c r="AE948" s="60" t="s">
        <v>111</v>
      </c>
      <c r="AF948" s="60" t="s">
        <v>111</v>
      </c>
      <c r="AG948" s="60" t="s">
        <v>111</v>
      </c>
      <c r="AH948" s="60" t="s">
        <v>111</v>
      </c>
      <c r="AI948" s="60"/>
      <c r="AJ948" s="60" t="s">
        <v>834</v>
      </c>
      <c r="AK948" s="61" t="s">
        <v>111</v>
      </c>
    </row>
    <row r="949" spans="1:37" x14ac:dyDescent="0.3">
      <c r="D949" t="str">
        <f>IF(A949&lt;&gt;"",A949,IF(B949&lt;&gt;"",B949,IF(C949&lt;&gt;"",C949,"")))</f>
        <v/>
      </c>
      <c r="E949" t="str">
        <f>_xlfn.IFNA(VLOOKUP(D949,'Colt Inv June'!A:B,2,0),"")</f>
        <v/>
      </c>
      <c r="F949" t="s">
        <v>111</v>
      </c>
      <c r="G949" t="s">
        <v>111</v>
      </c>
      <c r="H949" t="s">
        <v>4365</v>
      </c>
      <c r="I949" t="s">
        <v>415</v>
      </c>
      <c r="J949" s="62">
        <v>1309</v>
      </c>
      <c r="K949" s="63" t="s">
        <v>1517</v>
      </c>
      <c r="L949" s="63" t="s">
        <v>6329</v>
      </c>
      <c r="M949" s="63" t="s">
        <v>1552</v>
      </c>
      <c r="N949" s="63" t="s">
        <v>1553</v>
      </c>
      <c r="O949" s="63" t="s">
        <v>6330</v>
      </c>
      <c r="P949" s="63" t="s">
        <v>668</v>
      </c>
      <c r="Q949" s="63" t="s">
        <v>6331</v>
      </c>
      <c r="R949" s="63" t="s">
        <v>111</v>
      </c>
      <c r="S949" s="63" t="s">
        <v>111</v>
      </c>
      <c r="T949" s="63" t="s">
        <v>34</v>
      </c>
      <c r="U949" s="63" t="s">
        <v>608</v>
      </c>
      <c r="V949" s="63" t="s">
        <v>97</v>
      </c>
      <c r="W949" s="63" t="s">
        <v>225</v>
      </c>
      <c r="X949" s="63" t="s">
        <v>6332</v>
      </c>
      <c r="Y949" s="63" t="s">
        <v>4365</v>
      </c>
      <c r="Z949" s="63" t="s">
        <v>1558</v>
      </c>
      <c r="AA949" s="63" t="s">
        <v>6324</v>
      </c>
      <c r="AB949" s="63" t="s">
        <v>6333</v>
      </c>
      <c r="AC949" s="63" t="s">
        <v>1912</v>
      </c>
      <c r="AD949" s="63" t="s">
        <v>6334</v>
      </c>
      <c r="AE949" s="63" t="s">
        <v>111</v>
      </c>
      <c r="AF949" s="63" t="s">
        <v>111</v>
      </c>
      <c r="AG949" s="63" t="s">
        <v>111</v>
      </c>
      <c r="AH949" s="63" t="s">
        <v>111</v>
      </c>
      <c r="AI949" s="63"/>
      <c r="AJ949" s="63" t="s">
        <v>6330</v>
      </c>
      <c r="AK949" s="64"/>
    </row>
    <row r="950" spans="1:37" x14ac:dyDescent="0.3">
      <c r="D950" t="str">
        <f>IF(A950&lt;&gt;"",A950,IF(B950&lt;&gt;"",B950,IF(C950&lt;&gt;"",C950,"")))</f>
        <v/>
      </c>
      <c r="E950" t="str">
        <f>_xlfn.IFNA(VLOOKUP(D950,'Colt Inv June'!A:B,2,0),"")</f>
        <v/>
      </c>
      <c r="F950" t="s">
        <v>111</v>
      </c>
      <c r="G950" t="s">
        <v>111</v>
      </c>
      <c r="H950" t="s">
        <v>4365</v>
      </c>
      <c r="I950" t="s">
        <v>415</v>
      </c>
      <c r="J950" s="62">
        <v>1307</v>
      </c>
      <c r="K950" s="63" t="s">
        <v>1517</v>
      </c>
      <c r="L950" s="63" t="s">
        <v>6320</v>
      </c>
      <c r="M950" s="63" t="s">
        <v>1518</v>
      </c>
      <c r="N950" s="63" t="s">
        <v>1553</v>
      </c>
      <c r="O950" s="63" t="s">
        <v>6321</v>
      </c>
      <c r="P950" s="63" t="s">
        <v>626</v>
      </c>
      <c r="Q950" s="63" t="s">
        <v>4228</v>
      </c>
      <c r="R950" s="63" t="s">
        <v>4364</v>
      </c>
      <c r="S950" s="63" t="s">
        <v>5089</v>
      </c>
      <c r="T950" s="63" t="s">
        <v>225</v>
      </c>
      <c r="U950" s="63" t="s">
        <v>72</v>
      </c>
      <c r="V950" s="63" t="s">
        <v>6322</v>
      </c>
      <c r="W950" s="63" t="s">
        <v>165</v>
      </c>
      <c r="X950" s="63" t="s">
        <v>6323</v>
      </c>
      <c r="Y950" s="63" t="s">
        <v>4365</v>
      </c>
      <c r="Z950" s="63" t="s">
        <v>1558</v>
      </c>
      <c r="AA950" s="63" t="s">
        <v>6324</v>
      </c>
      <c r="AB950" s="63" t="s">
        <v>76</v>
      </c>
      <c r="AC950" s="63" t="s">
        <v>1912</v>
      </c>
      <c r="AD950" s="63" t="s">
        <v>6325</v>
      </c>
      <c r="AE950" s="63" t="s">
        <v>111</v>
      </c>
      <c r="AF950" s="63" t="s">
        <v>111</v>
      </c>
      <c r="AG950" s="63" t="s">
        <v>111</v>
      </c>
      <c r="AH950" s="63" t="s">
        <v>111</v>
      </c>
      <c r="AI950" s="63"/>
      <c r="AJ950" s="63" t="s">
        <v>6321</v>
      </c>
      <c r="AK950" s="64"/>
    </row>
    <row r="951" spans="1:37" x14ac:dyDescent="0.3">
      <c r="D951" t="str">
        <f>IF(A951&lt;&gt;"",A951,IF(B951&lt;&gt;"",B951,IF(C951&lt;&gt;"",C951,"")))</f>
        <v/>
      </c>
      <c r="E951" t="str">
        <f>_xlfn.IFNA(VLOOKUP(D951,'Colt Inv June'!A:B,2,0),"")</f>
        <v/>
      </c>
      <c r="F951" t="s">
        <v>111</v>
      </c>
      <c r="G951" t="s">
        <v>111</v>
      </c>
      <c r="H951" t="s">
        <v>4365</v>
      </c>
      <c r="I951" t="s">
        <v>415</v>
      </c>
      <c r="J951" s="59">
        <v>1378</v>
      </c>
      <c r="K951" s="60" t="s">
        <v>1517</v>
      </c>
      <c r="L951" s="60" t="s">
        <v>6320</v>
      </c>
      <c r="M951" s="60" t="s">
        <v>1518</v>
      </c>
      <c r="N951" s="60" t="s">
        <v>1553</v>
      </c>
      <c r="O951" s="60" t="s">
        <v>6321</v>
      </c>
      <c r="P951" s="60" t="s">
        <v>626</v>
      </c>
      <c r="Q951" s="60" t="s">
        <v>4228</v>
      </c>
      <c r="R951" s="60" t="s">
        <v>4364</v>
      </c>
      <c r="S951" s="60" t="s">
        <v>5089</v>
      </c>
      <c r="T951" s="60" t="s">
        <v>225</v>
      </c>
      <c r="U951" s="60" t="s">
        <v>72</v>
      </c>
      <c r="V951" s="60" t="s">
        <v>6322</v>
      </c>
      <c r="W951" s="60" t="s">
        <v>165</v>
      </c>
      <c r="X951" s="60" t="s">
        <v>6323</v>
      </c>
      <c r="Y951" s="60" t="s">
        <v>4365</v>
      </c>
      <c r="Z951" s="60" t="s">
        <v>1558</v>
      </c>
      <c r="AA951" s="60" t="s">
        <v>6324</v>
      </c>
      <c r="AB951" s="60" t="s">
        <v>76</v>
      </c>
      <c r="AC951" s="60" t="s">
        <v>1912</v>
      </c>
      <c r="AD951" s="60" t="s">
        <v>6325</v>
      </c>
      <c r="AE951" s="60" t="s">
        <v>111</v>
      </c>
      <c r="AF951" s="60" t="s">
        <v>111</v>
      </c>
      <c r="AG951" s="60" t="s">
        <v>111</v>
      </c>
      <c r="AH951" s="60" t="s">
        <v>111</v>
      </c>
      <c r="AI951" s="60"/>
      <c r="AJ951" s="60" t="s">
        <v>6321</v>
      </c>
      <c r="AK951" s="61"/>
    </row>
    <row r="952" spans="1:37" x14ac:dyDescent="0.3">
      <c r="A952" t="s">
        <v>582</v>
      </c>
      <c r="B952" t="s">
        <v>582</v>
      </c>
      <c r="C952" t="s">
        <v>582</v>
      </c>
      <c r="D952" t="str">
        <f>IF(A952&lt;&gt;"",A952,IF(B952&lt;&gt;"",B952,IF(C952&lt;&gt;"",C952,"")))</f>
        <v>BRU/BRU/IA-202247</v>
      </c>
      <c r="E952" t="str">
        <f>_xlfn.IFNA(VLOOKUP(D952,'Colt Inv June'!A:B,2,0),"")</f>
        <v>CEPS</v>
      </c>
      <c r="F952" t="s">
        <v>2551</v>
      </c>
      <c r="G952" t="s">
        <v>580</v>
      </c>
      <c r="H952" t="s">
        <v>2551</v>
      </c>
      <c r="I952" t="s">
        <v>580</v>
      </c>
      <c r="J952" s="59">
        <v>1325</v>
      </c>
      <c r="K952" s="60" t="s">
        <v>1517</v>
      </c>
      <c r="L952" s="60" t="s">
        <v>581</v>
      </c>
      <c r="M952" s="60" t="s">
        <v>1552</v>
      </c>
      <c r="N952" s="60" t="s">
        <v>1553</v>
      </c>
      <c r="O952" s="60" t="s">
        <v>582</v>
      </c>
      <c r="P952" s="60" t="s">
        <v>626</v>
      </c>
      <c r="Q952" s="60" t="s">
        <v>4503</v>
      </c>
      <c r="R952" s="60" t="s">
        <v>6066</v>
      </c>
      <c r="S952" s="60" t="s">
        <v>111</v>
      </c>
      <c r="T952" s="60" t="s">
        <v>72</v>
      </c>
      <c r="U952" s="60" t="s">
        <v>72</v>
      </c>
      <c r="V952" s="60" t="s">
        <v>3853</v>
      </c>
      <c r="W952" s="60" t="s">
        <v>71</v>
      </c>
      <c r="X952" s="60" t="s">
        <v>6067</v>
      </c>
      <c r="Y952" s="60" t="s">
        <v>2551</v>
      </c>
      <c r="Z952" s="60" t="s">
        <v>1558</v>
      </c>
      <c r="AA952" s="60" t="s">
        <v>6068</v>
      </c>
      <c r="AB952" s="60" t="s">
        <v>6069</v>
      </c>
      <c r="AC952" s="60" t="s">
        <v>6070</v>
      </c>
      <c r="AD952" s="60" t="s">
        <v>4069</v>
      </c>
      <c r="AE952" s="60" t="s">
        <v>111</v>
      </c>
      <c r="AF952" s="60" t="s">
        <v>111</v>
      </c>
      <c r="AG952" s="60" t="s">
        <v>111</v>
      </c>
      <c r="AH952" s="60" t="s">
        <v>111</v>
      </c>
      <c r="AI952" s="60"/>
      <c r="AJ952" s="60" t="s">
        <v>582</v>
      </c>
      <c r="AK952" s="61"/>
    </row>
    <row r="953" spans="1:37" x14ac:dyDescent="0.3">
      <c r="A953" t="s">
        <v>585</v>
      </c>
      <c r="B953" t="s">
        <v>585</v>
      </c>
      <c r="C953" t="s">
        <v>585</v>
      </c>
      <c r="D953" t="str">
        <f>IF(A953&lt;&gt;"",A953,IF(B953&lt;&gt;"",B953,IF(C953&lt;&gt;"",C953,"")))</f>
        <v>BRU/BRU/IA-202302</v>
      </c>
      <c r="E953" t="str">
        <f>_xlfn.IFNA(VLOOKUP(D953,'Colt Inv June'!A:B,2,0),"")</f>
        <v>AKKANTO SA</v>
      </c>
      <c r="F953" t="s">
        <v>4365</v>
      </c>
      <c r="G953" t="s">
        <v>415</v>
      </c>
      <c r="H953" t="s">
        <v>4365</v>
      </c>
      <c r="I953" t="s">
        <v>415</v>
      </c>
      <c r="J953" s="59">
        <v>1308</v>
      </c>
      <c r="K953" s="60" t="s">
        <v>1517</v>
      </c>
      <c r="L953" s="60" t="s">
        <v>584</v>
      </c>
      <c r="M953" s="60" t="s">
        <v>1552</v>
      </c>
      <c r="N953" s="60" t="s">
        <v>1553</v>
      </c>
      <c r="O953" s="60" t="s">
        <v>585</v>
      </c>
      <c r="P953" s="60" t="s">
        <v>626</v>
      </c>
      <c r="Q953" s="60" t="s">
        <v>3351</v>
      </c>
      <c r="R953" s="60" t="s">
        <v>4364</v>
      </c>
      <c r="S953" s="60" t="s">
        <v>111</v>
      </c>
      <c r="T953" s="60" t="s">
        <v>263</v>
      </c>
      <c r="U953" s="60" t="s">
        <v>1027</v>
      </c>
      <c r="V953" s="60" t="s">
        <v>6326</v>
      </c>
      <c r="W953" s="60" t="s">
        <v>262</v>
      </c>
      <c r="X953" s="60" t="s">
        <v>6327</v>
      </c>
      <c r="Y953" s="60" t="s">
        <v>4365</v>
      </c>
      <c r="Z953" s="60" t="s">
        <v>1558</v>
      </c>
      <c r="AA953" s="60" t="s">
        <v>6324</v>
      </c>
      <c r="AB953" s="60" t="s">
        <v>76</v>
      </c>
      <c r="AC953" s="60" t="s">
        <v>1912</v>
      </c>
      <c r="AD953" s="60" t="s">
        <v>6325</v>
      </c>
      <c r="AE953" s="60" t="s">
        <v>111</v>
      </c>
      <c r="AF953" s="60" t="s">
        <v>111</v>
      </c>
      <c r="AG953" s="60" t="s">
        <v>111</v>
      </c>
      <c r="AH953" s="60" t="s">
        <v>111</v>
      </c>
      <c r="AI953" s="60"/>
      <c r="AJ953" s="60" t="s">
        <v>585</v>
      </c>
      <c r="AK953" s="61" t="s">
        <v>6328</v>
      </c>
    </row>
    <row r="954" spans="1:37" x14ac:dyDescent="0.3">
      <c r="B954" t="s">
        <v>837</v>
      </c>
      <c r="C954" t="s">
        <v>837</v>
      </c>
      <c r="D954" t="str">
        <f>IF(A954&lt;&gt;"",A954,IF(B954&lt;&gt;"",B954,IF(C954&lt;&gt;"",C954,"")))</f>
        <v>BRU/BRU/IA-202326</v>
      </c>
      <c r="E954" t="str">
        <f>_xlfn.IFNA(VLOOKUP(D954,'Colt Inv June'!A:B,2,0),"")</f>
        <v>CEPS</v>
      </c>
      <c r="F954" t="s">
        <v>2551</v>
      </c>
      <c r="G954" t="s">
        <v>580</v>
      </c>
      <c r="H954" t="s">
        <v>2551</v>
      </c>
      <c r="I954" t="s">
        <v>580</v>
      </c>
      <c r="J954" s="62">
        <v>1326</v>
      </c>
      <c r="K954" s="63" t="s">
        <v>1517</v>
      </c>
      <c r="L954" s="63" t="s">
        <v>836</v>
      </c>
      <c r="M954" s="63" t="s">
        <v>1552</v>
      </c>
      <c r="N954" s="63" t="s">
        <v>1553</v>
      </c>
      <c r="O954" s="63" t="s">
        <v>837</v>
      </c>
      <c r="P954" s="63" t="s">
        <v>668</v>
      </c>
      <c r="Q954" s="63" t="s">
        <v>5805</v>
      </c>
      <c r="R954" s="63" t="s">
        <v>6066</v>
      </c>
      <c r="S954" s="63" t="s">
        <v>111</v>
      </c>
      <c r="T954" s="63" t="s">
        <v>165</v>
      </c>
      <c r="U954" s="63" t="s">
        <v>6393</v>
      </c>
      <c r="V954" s="63" t="s">
        <v>142</v>
      </c>
      <c r="W954" s="63" t="s">
        <v>273</v>
      </c>
      <c r="X954" s="63" t="s">
        <v>4334</v>
      </c>
      <c r="Y954" s="63" t="s">
        <v>2551</v>
      </c>
      <c r="Z954" s="63" t="s">
        <v>1558</v>
      </c>
      <c r="AA954" s="63" t="s">
        <v>6068</v>
      </c>
      <c r="AB954" s="63" t="s">
        <v>632</v>
      </c>
      <c r="AC954" s="63" t="s">
        <v>6070</v>
      </c>
      <c r="AD954" s="63" t="s">
        <v>2952</v>
      </c>
      <c r="AE954" s="63" t="s">
        <v>111</v>
      </c>
      <c r="AF954" s="63" t="s">
        <v>111</v>
      </c>
      <c r="AG954" s="63" t="s">
        <v>111</v>
      </c>
      <c r="AH954" s="63" t="s">
        <v>111</v>
      </c>
      <c r="AI954" s="63"/>
      <c r="AJ954" s="63" t="s">
        <v>837</v>
      </c>
      <c r="AK954" s="64"/>
    </row>
    <row r="955" spans="1:37" x14ac:dyDescent="0.3">
      <c r="A955" t="s">
        <v>589</v>
      </c>
      <c r="B955" t="s">
        <v>589</v>
      </c>
      <c r="C955" t="s">
        <v>589</v>
      </c>
      <c r="D955" t="str">
        <f>IF(A955&lt;&gt;"",A955,IF(B955&lt;&gt;"",B955,IF(C955&lt;&gt;"",C955,"")))</f>
        <v>BRU/BRU/IA-202419</v>
      </c>
      <c r="E955" t="str">
        <f>_xlfn.IFNA(VLOOKUP(D955,'Colt Inv June'!A:B,2,0),"")</f>
        <v>DELEGATION QUEBEC BRUXELLES</v>
      </c>
      <c r="F955" t="s">
        <v>6274</v>
      </c>
      <c r="G955" t="s">
        <v>587</v>
      </c>
      <c r="H955" t="s">
        <v>6274</v>
      </c>
      <c r="I955" t="s">
        <v>587</v>
      </c>
      <c r="J955" s="59">
        <v>1291</v>
      </c>
      <c r="K955" s="60" t="s">
        <v>1517</v>
      </c>
      <c r="L955" s="60" t="s">
        <v>588</v>
      </c>
      <c r="M955" s="60" t="s">
        <v>1552</v>
      </c>
      <c r="N955" s="60" t="s">
        <v>1519</v>
      </c>
      <c r="O955" s="60" t="s">
        <v>589</v>
      </c>
      <c r="P955" s="60" t="s">
        <v>626</v>
      </c>
      <c r="Q955" s="60" t="s">
        <v>4085</v>
      </c>
      <c r="R955" s="60" t="s">
        <v>6272</v>
      </c>
      <c r="S955" s="60" t="s">
        <v>111</v>
      </c>
      <c r="T955" s="60" t="s">
        <v>608</v>
      </c>
      <c r="U955" s="60" t="s">
        <v>6273</v>
      </c>
      <c r="V955" s="60" t="s">
        <v>410</v>
      </c>
      <c r="W955" s="60" t="s">
        <v>697</v>
      </c>
      <c r="X955" s="60" t="s">
        <v>111</v>
      </c>
      <c r="Y955" s="60" t="s">
        <v>6274</v>
      </c>
      <c r="Z955" s="60" t="s">
        <v>111</v>
      </c>
      <c r="AA955" s="60" t="s">
        <v>6275</v>
      </c>
      <c r="AB955" s="60" t="s">
        <v>1571</v>
      </c>
      <c r="AC955" s="60" t="s">
        <v>6276</v>
      </c>
      <c r="AD955" s="60" t="s">
        <v>6277</v>
      </c>
      <c r="AE955" s="60" t="s">
        <v>111</v>
      </c>
      <c r="AF955" s="60" t="s">
        <v>111</v>
      </c>
      <c r="AG955" s="60" t="s">
        <v>111</v>
      </c>
      <c r="AH955" s="60" t="s">
        <v>111</v>
      </c>
      <c r="AI955" s="60"/>
      <c r="AJ955" s="60" t="s">
        <v>589</v>
      </c>
      <c r="AK955" s="61"/>
    </row>
    <row r="956" spans="1:37" x14ac:dyDescent="0.3">
      <c r="A956" t="s">
        <v>592</v>
      </c>
      <c r="B956" t="s">
        <v>592</v>
      </c>
      <c r="C956" t="s">
        <v>592</v>
      </c>
      <c r="D956" t="str">
        <f>IF(A956&lt;&gt;"",A956,IF(B956&lt;&gt;"",B956,IF(C956&lt;&gt;"",C956,"")))</f>
        <v>BRU/BRU/IA-202423</v>
      </c>
      <c r="E956" t="str">
        <f>_xlfn.IFNA(VLOOKUP(D956,'Colt Inv June'!A:B,2,0),"")</f>
        <v>SWEGON BELUX GROUP</v>
      </c>
      <c r="F956" t="s">
        <v>6297</v>
      </c>
      <c r="G956" t="s">
        <v>590</v>
      </c>
      <c r="H956" t="s">
        <v>6297</v>
      </c>
      <c r="I956" t="s">
        <v>590</v>
      </c>
      <c r="J956" s="59">
        <v>1314</v>
      </c>
      <c r="K956" s="60" t="s">
        <v>1517</v>
      </c>
      <c r="L956" s="60" t="s">
        <v>591</v>
      </c>
      <c r="M956" s="60" t="s">
        <v>1552</v>
      </c>
      <c r="N956" s="60" t="s">
        <v>1553</v>
      </c>
      <c r="O956" s="60" t="s">
        <v>592</v>
      </c>
      <c r="P956" s="60" t="s">
        <v>626</v>
      </c>
      <c r="Q956" s="60" t="s">
        <v>6357</v>
      </c>
      <c r="R956" s="60" t="s">
        <v>5607</v>
      </c>
      <c r="S956" s="60" t="s">
        <v>111</v>
      </c>
      <c r="T956" s="60" t="s">
        <v>126</v>
      </c>
      <c r="U956" s="60" t="s">
        <v>215</v>
      </c>
      <c r="V956" s="60" t="s">
        <v>225</v>
      </c>
      <c r="W956" s="60" t="s">
        <v>72</v>
      </c>
      <c r="X956" s="60" t="s">
        <v>111</v>
      </c>
      <c r="Y956" s="60" t="s">
        <v>6297</v>
      </c>
      <c r="Z956" s="60" t="s">
        <v>1558</v>
      </c>
      <c r="AA956" s="60" t="s">
        <v>6298</v>
      </c>
      <c r="AB956" s="60" t="s">
        <v>76</v>
      </c>
      <c r="AC956" s="60" t="s">
        <v>6299</v>
      </c>
      <c r="AD956" s="60" t="s">
        <v>6300</v>
      </c>
      <c r="AE956" s="60" t="s">
        <v>111</v>
      </c>
      <c r="AF956" s="60" t="s">
        <v>111</v>
      </c>
      <c r="AG956" s="60" t="s">
        <v>111</v>
      </c>
      <c r="AH956" s="60" t="s">
        <v>111</v>
      </c>
      <c r="AI956" s="60"/>
      <c r="AJ956" s="60" t="s">
        <v>592</v>
      </c>
      <c r="AK956" s="61"/>
    </row>
    <row r="957" spans="1:37" x14ac:dyDescent="0.3">
      <c r="D957" t="str">
        <f>IF(A957&lt;&gt;"",A957,IF(B957&lt;&gt;"",B957,IF(C957&lt;&gt;"",C957,"")))</f>
        <v/>
      </c>
      <c r="E957" t="str">
        <f>_xlfn.IFNA(VLOOKUP(D957,'Colt Inv June'!A:B,2,0),"")</f>
        <v/>
      </c>
      <c r="F957" t="s">
        <v>111</v>
      </c>
      <c r="G957" t="s">
        <v>111</v>
      </c>
      <c r="H957" t="s">
        <v>111</v>
      </c>
      <c r="I957" t="s">
        <v>111</v>
      </c>
      <c r="J957" s="62">
        <v>1332</v>
      </c>
      <c r="K957" s="63" t="s">
        <v>1517</v>
      </c>
      <c r="L957" s="63" t="s">
        <v>5086</v>
      </c>
      <c r="M957" s="63" t="s">
        <v>1552</v>
      </c>
      <c r="N957" s="63" t="s">
        <v>1553</v>
      </c>
      <c r="O957" s="63" t="s">
        <v>5087</v>
      </c>
      <c r="P957" s="63" t="s">
        <v>668</v>
      </c>
      <c r="Q957" s="63" t="s">
        <v>5088</v>
      </c>
      <c r="R957" s="63" t="s">
        <v>5089</v>
      </c>
      <c r="S957" s="63" t="s">
        <v>111</v>
      </c>
      <c r="T957" s="63" t="s">
        <v>142</v>
      </c>
      <c r="U957" s="63" t="s">
        <v>165</v>
      </c>
      <c r="V957" s="63" t="s">
        <v>655</v>
      </c>
      <c r="W957" s="63" t="s">
        <v>273</v>
      </c>
      <c r="X957" s="63" t="s">
        <v>4334</v>
      </c>
      <c r="Y957" s="63" t="s">
        <v>5090</v>
      </c>
      <c r="Z957" s="63" t="s">
        <v>1558</v>
      </c>
      <c r="AA957" s="63" t="s">
        <v>5091</v>
      </c>
      <c r="AB957" s="63" t="s">
        <v>5092</v>
      </c>
      <c r="AC957" s="63" t="s">
        <v>5093</v>
      </c>
      <c r="AD957" s="63" t="s">
        <v>5094</v>
      </c>
      <c r="AE957" s="63" t="s">
        <v>111</v>
      </c>
      <c r="AF957" s="63" t="s">
        <v>111</v>
      </c>
      <c r="AG957" s="63" t="s">
        <v>111</v>
      </c>
      <c r="AH957" s="63" t="s">
        <v>111</v>
      </c>
      <c r="AI957" s="63"/>
      <c r="AJ957" s="63" t="s">
        <v>5087</v>
      </c>
      <c r="AK957" s="64" t="s">
        <v>5095</v>
      </c>
    </row>
    <row r="958" spans="1:37" x14ac:dyDescent="0.3">
      <c r="D958" t="str">
        <f>IF(A958&lt;&gt;"",A958,IF(B958&lt;&gt;"",B958,IF(C958&lt;&gt;"",C958,"")))</f>
        <v/>
      </c>
      <c r="E958" t="str">
        <f>_xlfn.IFNA(VLOOKUP(D958,'Colt Inv June'!A:B,2,0),"")</f>
        <v/>
      </c>
      <c r="F958" t="s">
        <v>111</v>
      </c>
      <c r="G958" t="s">
        <v>111</v>
      </c>
      <c r="H958" t="s">
        <v>111</v>
      </c>
      <c r="I958" t="s">
        <v>111</v>
      </c>
      <c r="J958" s="62">
        <v>1334</v>
      </c>
      <c r="K958" s="63" t="s">
        <v>1517</v>
      </c>
      <c r="L958" s="63" t="s">
        <v>6414</v>
      </c>
      <c r="M958" s="63" t="s">
        <v>1552</v>
      </c>
      <c r="N958" s="63" t="s">
        <v>1553</v>
      </c>
      <c r="O958" s="63" t="s">
        <v>6415</v>
      </c>
      <c r="P958" s="63" t="s">
        <v>668</v>
      </c>
      <c r="Q958" s="63" t="s">
        <v>6416</v>
      </c>
      <c r="R958" s="63" t="s">
        <v>6417</v>
      </c>
      <c r="S958" s="63" t="s">
        <v>111</v>
      </c>
      <c r="T958" s="63" t="s">
        <v>663</v>
      </c>
      <c r="U958" s="63" t="s">
        <v>72</v>
      </c>
      <c r="V958" s="63" t="s">
        <v>142</v>
      </c>
      <c r="W958" s="63" t="s">
        <v>273</v>
      </c>
      <c r="X958" s="63" t="s">
        <v>4334</v>
      </c>
      <c r="Y958" s="63" t="s">
        <v>6418</v>
      </c>
      <c r="Z958" s="63" t="s">
        <v>1558</v>
      </c>
      <c r="AA958" s="63" t="s">
        <v>6419</v>
      </c>
      <c r="AB958" s="63" t="s">
        <v>632</v>
      </c>
      <c r="AC958" s="63" t="s">
        <v>6420</v>
      </c>
      <c r="AD958" s="63" t="s">
        <v>3158</v>
      </c>
      <c r="AE958" s="63" t="s">
        <v>111</v>
      </c>
      <c r="AF958" s="63" t="s">
        <v>111</v>
      </c>
      <c r="AG958" s="63" t="s">
        <v>111</v>
      </c>
      <c r="AH958" s="63" t="s">
        <v>111</v>
      </c>
      <c r="AI958" s="63"/>
      <c r="AJ958" s="63" t="s">
        <v>6414</v>
      </c>
      <c r="AK958" s="64"/>
    </row>
    <row r="959" spans="1:37" x14ac:dyDescent="0.3">
      <c r="D959" t="str">
        <f>IF(A959&lt;&gt;"",A959,IF(B959&lt;&gt;"",B959,IF(C959&lt;&gt;"",C959,"")))</f>
        <v/>
      </c>
      <c r="E959" t="str">
        <f>_xlfn.IFNA(VLOOKUP(D959,'Colt Inv June'!A:B,2,0),"")</f>
        <v/>
      </c>
      <c r="F959" t="s">
        <v>111</v>
      </c>
      <c r="G959" t="s">
        <v>111</v>
      </c>
      <c r="H959" t="s">
        <v>111</v>
      </c>
      <c r="I959" t="s">
        <v>111</v>
      </c>
      <c r="J959" s="59">
        <v>1336</v>
      </c>
      <c r="K959" s="60" t="s">
        <v>1517</v>
      </c>
      <c r="L959" s="60" t="s">
        <v>6409</v>
      </c>
      <c r="M959" s="60" t="s">
        <v>1552</v>
      </c>
      <c r="N959" s="60" t="s">
        <v>1553</v>
      </c>
      <c r="O959" s="60" t="s">
        <v>6410</v>
      </c>
      <c r="P959" s="60" t="s">
        <v>626</v>
      </c>
      <c r="Q959" s="60" t="s">
        <v>3351</v>
      </c>
      <c r="R959" s="60" t="s">
        <v>6411</v>
      </c>
      <c r="S959" s="60" t="s">
        <v>111</v>
      </c>
      <c r="T959" s="60" t="s">
        <v>943</v>
      </c>
      <c r="U959" s="60" t="s">
        <v>3223</v>
      </c>
      <c r="V959" s="60" t="s">
        <v>225</v>
      </c>
      <c r="W959" s="60" t="s">
        <v>165</v>
      </c>
      <c r="X959" s="60" t="s">
        <v>6184</v>
      </c>
      <c r="Y959" s="60" t="s">
        <v>6412</v>
      </c>
      <c r="Z959" s="60" t="s">
        <v>1558</v>
      </c>
      <c r="AA959" s="60" t="s">
        <v>111</v>
      </c>
      <c r="AB959" s="60" t="s">
        <v>76</v>
      </c>
      <c r="AC959" s="60" t="s">
        <v>1912</v>
      </c>
      <c r="AD959" s="60" t="s">
        <v>6413</v>
      </c>
      <c r="AE959" s="60" t="s">
        <v>111</v>
      </c>
      <c r="AF959" s="60" t="s">
        <v>111</v>
      </c>
      <c r="AG959" s="60" t="s">
        <v>111</v>
      </c>
      <c r="AH959" s="60" t="s">
        <v>111</v>
      </c>
      <c r="AI959" s="60"/>
      <c r="AJ959" s="60" t="s">
        <v>6409</v>
      </c>
      <c r="AK959" s="61" t="s">
        <v>111</v>
      </c>
    </row>
    <row r="960" spans="1:37" x14ac:dyDescent="0.3">
      <c r="D960" t="str">
        <f>IF(A960&lt;&gt;"",A960,IF(B960&lt;&gt;"",B960,IF(C960&lt;&gt;"",C960,"")))</f>
        <v/>
      </c>
      <c r="E960" t="str">
        <f>_xlfn.IFNA(VLOOKUP(D960,'Colt Inv June'!A:B,2,0),"")</f>
        <v/>
      </c>
      <c r="F960" t="s">
        <v>111</v>
      </c>
      <c r="G960" t="s">
        <v>111</v>
      </c>
      <c r="H960" t="s">
        <v>6190</v>
      </c>
      <c r="I960" t="s">
        <v>553</v>
      </c>
      <c r="J960" s="59">
        <v>1264</v>
      </c>
      <c r="K960" s="60" t="s">
        <v>1517</v>
      </c>
      <c r="L960" s="60" t="s">
        <v>6202</v>
      </c>
      <c r="M960" s="60" t="s">
        <v>1552</v>
      </c>
      <c r="N960" s="60" t="s">
        <v>1553</v>
      </c>
      <c r="O960" s="60" t="s">
        <v>6203</v>
      </c>
      <c r="P960" s="60" t="s">
        <v>626</v>
      </c>
      <c r="Q960" s="60" t="s">
        <v>6204</v>
      </c>
      <c r="R960" s="60" t="s">
        <v>5505</v>
      </c>
      <c r="S960" s="60" t="s">
        <v>111</v>
      </c>
      <c r="T960" s="60" t="s">
        <v>165</v>
      </c>
      <c r="U960" s="60" t="s">
        <v>215</v>
      </c>
      <c r="V960" s="60" t="s">
        <v>3291</v>
      </c>
      <c r="W960" s="60" t="s">
        <v>129</v>
      </c>
      <c r="X960" s="60" t="s">
        <v>4334</v>
      </c>
      <c r="Y960" s="60" t="s">
        <v>6190</v>
      </c>
      <c r="Z960" s="60" t="s">
        <v>1558</v>
      </c>
      <c r="AA960" s="60" t="s">
        <v>6205</v>
      </c>
      <c r="AB960" s="60" t="s">
        <v>76</v>
      </c>
      <c r="AC960" s="60" t="s">
        <v>6192</v>
      </c>
      <c r="AD960" s="60" t="s">
        <v>111</v>
      </c>
      <c r="AE960" s="60" t="s">
        <v>111</v>
      </c>
      <c r="AF960" s="60" t="s">
        <v>111</v>
      </c>
      <c r="AG960" s="60" t="s">
        <v>111</v>
      </c>
      <c r="AH960" s="60" t="s">
        <v>111</v>
      </c>
      <c r="AI960" s="60"/>
      <c r="AJ960" s="60" t="s">
        <v>6203</v>
      </c>
      <c r="AK960" s="61" t="s">
        <v>6206</v>
      </c>
    </row>
    <row r="961" spans="2:37" x14ac:dyDescent="0.3">
      <c r="D961" t="str">
        <f>IF(A961&lt;&gt;"",A961,IF(B961&lt;&gt;"",B961,IF(C961&lt;&gt;"",C961,"")))</f>
        <v/>
      </c>
      <c r="E961" t="str">
        <f>_xlfn.IFNA(VLOOKUP(D961,'Colt Inv June'!A:B,2,0),"")</f>
        <v/>
      </c>
      <c r="F961" t="s">
        <v>111</v>
      </c>
      <c r="G961" t="s">
        <v>111</v>
      </c>
      <c r="H961" t="s">
        <v>4040</v>
      </c>
      <c r="I961" t="s">
        <v>1256</v>
      </c>
      <c r="J961" s="62">
        <v>1344</v>
      </c>
      <c r="K961" s="63" t="s">
        <v>1517</v>
      </c>
      <c r="L961" s="63" t="s">
        <v>6061</v>
      </c>
      <c r="M961" s="63" t="s">
        <v>4331</v>
      </c>
      <c r="N961" s="63" t="s">
        <v>1553</v>
      </c>
      <c r="O961" s="63" t="s">
        <v>6062</v>
      </c>
      <c r="P961" s="63" t="s">
        <v>668</v>
      </c>
      <c r="Q961" s="63" t="s">
        <v>6063</v>
      </c>
      <c r="R961" s="63" t="s">
        <v>111</v>
      </c>
      <c r="S961" s="63" t="s">
        <v>111</v>
      </c>
      <c r="T961" s="63" t="s">
        <v>97</v>
      </c>
      <c r="U961" s="63" t="s">
        <v>111</v>
      </c>
      <c r="V961" s="63" t="s">
        <v>72</v>
      </c>
      <c r="W961" s="63" t="s">
        <v>111</v>
      </c>
      <c r="X961" s="63" t="s">
        <v>6064</v>
      </c>
      <c r="Y961" s="63" t="s">
        <v>4040</v>
      </c>
      <c r="Z961" s="63" t="s">
        <v>1764</v>
      </c>
      <c r="AA961" s="63" t="s">
        <v>5541</v>
      </c>
      <c r="AB961" s="63" t="s">
        <v>632</v>
      </c>
      <c r="AC961" s="63" t="s">
        <v>6065</v>
      </c>
      <c r="AD961" s="63" t="s">
        <v>72</v>
      </c>
      <c r="AE961" s="63" t="s">
        <v>111</v>
      </c>
      <c r="AF961" s="63" t="s">
        <v>111</v>
      </c>
      <c r="AG961" s="63" t="s">
        <v>111</v>
      </c>
      <c r="AH961" s="63" t="s">
        <v>111</v>
      </c>
      <c r="AI961" s="63"/>
      <c r="AJ961" s="63" t="s">
        <v>6062</v>
      </c>
      <c r="AK961" s="64"/>
    </row>
    <row r="962" spans="2:37" x14ac:dyDescent="0.3">
      <c r="D962" t="str">
        <f>IF(A962&lt;&gt;"",A962,IF(B962&lt;&gt;"",B962,IF(C962&lt;&gt;"",C962,"")))</f>
        <v/>
      </c>
      <c r="E962" t="str">
        <f>_xlfn.IFNA(VLOOKUP(D962,'Colt Inv June'!A:B,2,0),"")</f>
        <v/>
      </c>
      <c r="F962" t="s">
        <v>111</v>
      </c>
      <c r="G962" t="s">
        <v>111</v>
      </c>
      <c r="H962" t="s">
        <v>4040</v>
      </c>
      <c r="I962" t="s">
        <v>1256</v>
      </c>
      <c r="J962" s="59">
        <v>1350</v>
      </c>
      <c r="K962" s="60" t="s">
        <v>1517</v>
      </c>
      <c r="L962" s="60" t="s">
        <v>6443</v>
      </c>
      <c r="M962" s="60" t="s">
        <v>4331</v>
      </c>
      <c r="N962" s="60" t="s">
        <v>1553</v>
      </c>
      <c r="O962" s="60" t="s">
        <v>6444</v>
      </c>
      <c r="P962" s="60" t="s">
        <v>668</v>
      </c>
      <c r="Q962" s="60" t="s">
        <v>6445</v>
      </c>
      <c r="R962" s="60" t="s">
        <v>111</v>
      </c>
      <c r="S962" s="60" t="s">
        <v>111</v>
      </c>
      <c r="T962" s="60" t="s">
        <v>111</v>
      </c>
      <c r="U962" s="60" t="s">
        <v>111</v>
      </c>
      <c r="V962" s="60" t="s">
        <v>111</v>
      </c>
      <c r="W962" s="60" t="s">
        <v>111</v>
      </c>
      <c r="X962" s="60" t="s">
        <v>6064</v>
      </c>
      <c r="Y962" s="60" t="s">
        <v>4040</v>
      </c>
      <c r="Z962" s="60" t="s">
        <v>1558</v>
      </c>
      <c r="AA962" s="60" t="s">
        <v>5541</v>
      </c>
      <c r="AB962" s="60" t="s">
        <v>5785</v>
      </c>
      <c r="AC962" s="60" t="s">
        <v>6446</v>
      </c>
      <c r="AD962" s="60" t="s">
        <v>111</v>
      </c>
      <c r="AE962" s="60" t="s">
        <v>111</v>
      </c>
      <c r="AF962" s="60" t="s">
        <v>111</v>
      </c>
      <c r="AG962" s="60" t="s">
        <v>111</v>
      </c>
      <c r="AH962" s="60" t="s">
        <v>111</v>
      </c>
      <c r="AI962" s="60"/>
      <c r="AJ962" s="60" t="s">
        <v>6444</v>
      </c>
      <c r="AK962" s="61"/>
    </row>
    <row r="963" spans="2:37" x14ac:dyDescent="0.3">
      <c r="D963" t="str">
        <f>IF(A963&lt;&gt;"",A963,IF(B963&lt;&gt;"",B963,IF(C963&lt;&gt;"",C963,"")))</f>
        <v/>
      </c>
      <c r="E963" t="str">
        <f>_xlfn.IFNA(VLOOKUP(D963,'Colt Inv June'!A:B,2,0),"")</f>
        <v/>
      </c>
      <c r="F963" t="s">
        <v>111</v>
      </c>
      <c r="G963" t="s">
        <v>111</v>
      </c>
      <c r="H963" t="s">
        <v>111</v>
      </c>
      <c r="I963" t="s">
        <v>111</v>
      </c>
      <c r="J963" s="59">
        <v>1346</v>
      </c>
      <c r="K963" s="60" t="s">
        <v>1517</v>
      </c>
      <c r="L963" s="60" t="s">
        <v>6432</v>
      </c>
      <c r="M963" s="60" t="s">
        <v>4331</v>
      </c>
      <c r="N963" s="60" t="s">
        <v>1553</v>
      </c>
      <c r="O963" s="60" t="s">
        <v>6433</v>
      </c>
      <c r="P963" s="60" t="s">
        <v>626</v>
      </c>
      <c r="Q963" s="60" t="s">
        <v>3351</v>
      </c>
      <c r="R963" s="60" t="s">
        <v>111</v>
      </c>
      <c r="S963" s="60" t="s">
        <v>111</v>
      </c>
      <c r="T963" s="60" t="s">
        <v>111</v>
      </c>
      <c r="U963" s="60" t="s">
        <v>111</v>
      </c>
      <c r="V963" s="60" t="s">
        <v>225</v>
      </c>
      <c r="W963" s="60" t="s">
        <v>165</v>
      </c>
      <c r="X963" s="60" t="s">
        <v>6434</v>
      </c>
      <c r="Y963" s="60" t="s">
        <v>6435</v>
      </c>
      <c r="Z963" s="60" t="s">
        <v>1558</v>
      </c>
      <c r="AA963" s="60" t="s">
        <v>6436</v>
      </c>
      <c r="AB963" s="60" t="s">
        <v>76</v>
      </c>
      <c r="AC963" s="60" t="s">
        <v>1912</v>
      </c>
      <c r="AD963" s="60" t="s">
        <v>6186</v>
      </c>
      <c r="AE963" s="60" t="s">
        <v>111</v>
      </c>
      <c r="AF963" s="60" t="s">
        <v>111</v>
      </c>
      <c r="AG963" s="60" t="s">
        <v>111</v>
      </c>
      <c r="AH963" s="60" t="s">
        <v>111</v>
      </c>
      <c r="AI963" s="60"/>
      <c r="AJ963" s="60" t="s">
        <v>6433</v>
      </c>
      <c r="AK963" s="61" t="s">
        <v>6437</v>
      </c>
    </row>
    <row r="964" spans="2:37" x14ac:dyDescent="0.3">
      <c r="D964" t="str">
        <f>IF(A964&lt;&gt;"",A964,IF(B964&lt;&gt;"",B964,IF(C964&lt;&gt;"",C964,"")))</f>
        <v/>
      </c>
      <c r="E964" t="str">
        <f>_xlfn.IFNA(VLOOKUP(D964,'Colt Inv June'!A:B,2,0),"")</f>
        <v/>
      </c>
      <c r="F964" t="s">
        <v>111</v>
      </c>
      <c r="G964" t="s">
        <v>111</v>
      </c>
      <c r="H964" t="s">
        <v>4040</v>
      </c>
      <c r="I964" t="s">
        <v>1256</v>
      </c>
      <c r="J964" s="59">
        <v>1343</v>
      </c>
      <c r="K964" s="60" t="s">
        <v>1551</v>
      </c>
      <c r="L964" s="60" t="s">
        <v>5538</v>
      </c>
      <c r="M964" s="60" t="s">
        <v>4331</v>
      </c>
      <c r="N964" s="60" t="s">
        <v>1553</v>
      </c>
      <c r="O964" s="60" t="s">
        <v>5539</v>
      </c>
      <c r="P964" s="60" t="s">
        <v>637</v>
      </c>
      <c r="Q964" s="60" t="s">
        <v>5540</v>
      </c>
      <c r="R964" s="60" t="s">
        <v>111</v>
      </c>
      <c r="S964" s="60" t="s">
        <v>111</v>
      </c>
      <c r="T964" s="60" t="s">
        <v>97</v>
      </c>
      <c r="U964" s="60" t="s">
        <v>111</v>
      </c>
      <c r="V964" s="60" t="s">
        <v>72</v>
      </c>
      <c r="W964" s="60" t="s">
        <v>111</v>
      </c>
      <c r="X964" s="60" t="s">
        <v>111</v>
      </c>
      <c r="Y964" s="60" t="s">
        <v>4040</v>
      </c>
      <c r="Z964" s="60" t="s">
        <v>1764</v>
      </c>
      <c r="AA964" s="60" t="s">
        <v>5541</v>
      </c>
      <c r="AB964" s="60" t="s">
        <v>111</v>
      </c>
      <c r="AC964" s="60" t="s">
        <v>5542</v>
      </c>
      <c r="AD964" s="60" t="s">
        <v>5543</v>
      </c>
      <c r="AE964" s="60" t="s">
        <v>111</v>
      </c>
      <c r="AF964" s="60" t="s">
        <v>111</v>
      </c>
      <c r="AG964" s="60" t="s">
        <v>111</v>
      </c>
      <c r="AH964" s="60" t="s">
        <v>111</v>
      </c>
      <c r="AI964" s="60"/>
      <c r="AJ964" s="60" t="s">
        <v>5539</v>
      </c>
      <c r="AK964" s="61"/>
    </row>
    <row r="965" spans="2:37" x14ac:dyDescent="0.3">
      <c r="D965" t="str">
        <f>IF(A965&lt;&gt;"",A965,IF(B965&lt;&gt;"",B965,IF(C965&lt;&gt;"",C965,"")))</f>
        <v/>
      </c>
      <c r="E965" t="str">
        <f>_xlfn.IFNA(VLOOKUP(D965,'Colt Inv June'!A:B,2,0),"")</f>
        <v/>
      </c>
      <c r="F965" t="s">
        <v>111</v>
      </c>
      <c r="G965" t="s">
        <v>111</v>
      </c>
      <c r="H965" t="s">
        <v>111</v>
      </c>
      <c r="I965" t="s">
        <v>111</v>
      </c>
      <c r="J965" s="62">
        <v>1345</v>
      </c>
      <c r="K965" s="63" t="s">
        <v>1517</v>
      </c>
      <c r="L965" s="63" t="s">
        <v>6425</v>
      </c>
      <c r="M965" s="63" t="s">
        <v>1552</v>
      </c>
      <c r="N965" s="63" t="s">
        <v>1553</v>
      </c>
      <c r="O965" s="63" t="s">
        <v>6426</v>
      </c>
      <c r="P965" s="63" t="s">
        <v>668</v>
      </c>
      <c r="Q965" s="63" t="s">
        <v>6427</v>
      </c>
      <c r="R965" s="63" t="s">
        <v>4466</v>
      </c>
      <c r="S965" s="63" t="s">
        <v>111</v>
      </c>
      <c r="T965" s="63" t="s">
        <v>142</v>
      </c>
      <c r="U965" s="63" t="s">
        <v>165</v>
      </c>
      <c r="V965" s="63" t="s">
        <v>655</v>
      </c>
      <c r="W965" s="63" t="s">
        <v>273</v>
      </c>
      <c r="X965" s="63" t="s">
        <v>4334</v>
      </c>
      <c r="Y965" s="63" t="s">
        <v>6428</v>
      </c>
      <c r="Z965" s="63" t="s">
        <v>1558</v>
      </c>
      <c r="AA965" s="63" t="s">
        <v>6429</v>
      </c>
      <c r="AB965" s="63" t="s">
        <v>632</v>
      </c>
      <c r="AC965" s="63" t="s">
        <v>6430</v>
      </c>
      <c r="AD965" s="63" t="s">
        <v>111</v>
      </c>
      <c r="AE965" s="63" t="s">
        <v>111</v>
      </c>
      <c r="AF965" s="63" t="s">
        <v>111</v>
      </c>
      <c r="AG965" s="63" t="s">
        <v>111</v>
      </c>
      <c r="AH965" s="63" t="s">
        <v>111</v>
      </c>
      <c r="AI965" s="63"/>
      <c r="AJ965" s="63" t="s">
        <v>6426</v>
      </c>
      <c r="AK965" s="64" t="s">
        <v>6431</v>
      </c>
    </row>
    <row r="966" spans="2:37" x14ac:dyDescent="0.3">
      <c r="D966" t="str">
        <f>IF(A966&lt;&gt;"",A966,IF(B966&lt;&gt;"",B966,IF(C966&lt;&gt;"",C966,"")))</f>
        <v/>
      </c>
      <c r="E966" t="str">
        <f>_xlfn.IFNA(VLOOKUP(D966,'Colt Inv June'!A:B,2,0),"")</f>
        <v/>
      </c>
      <c r="F966" t="s">
        <v>111</v>
      </c>
      <c r="G966" t="s">
        <v>111</v>
      </c>
      <c r="H966" t="s">
        <v>1519</v>
      </c>
      <c r="I966" t="s">
        <v>64</v>
      </c>
      <c r="J966" s="59">
        <v>1338</v>
      </c>
      <c r="K966" s="60" t="s">
        <v>1517</v>
      </c>
      <c r="L966" s="60" t="s">
        <v>6394</v>
      </c>
      <c r="M966" s="60" t="s">
        <v>4331</v>
      </c>
      <c r="N966" s="60" t="s">
        <v>1553</v>
      </c>
      <c r="O966" s="60" t="s">
        <v>6395</v>
      </c>
      <c r="P966" s="60" t="s">
        <v>668</v>
      </c>
      <c r="Q966" s="60" t="s">
        <v>6396</v>
      </c>
      <c r="R966" s="60" t="s">
        <v>111</v>
      </c>
      <c r="S966" s="60" t="s">
        <v>111</v>
      </c>
      <c r="T966" s="60" t="s">
        <v>72</v>
      </c>
      <c r="U966" s="60" t="s">
        <v>72</v>
      </c>
      <c r="V966" s="60" t="s">
        <v>263</v>
      </c>
      <c r="W966" s="60" t="s">
        <v>165</v>
      </c>
      <c r="X966" s="60" t="s">
        <v>6397</v>
      </c>
      <c r="Y966" s="60" t="s">
        <v>1519</v>
      </c>
      <c r="Z966" s="60" t="s">
        <v>1942</v>
      </c>
      <c r="AA966" s="60" t="s">
        <v>70</v>
      </c>
      <c r="AB966" s="60" t="s">
        <v>632</v>
      </c>
      <c r="AC966" s="60" t="s">
        <v>4764</v>
      </c>
      <c r="AD966" s="60" t="s">
        <v>6253</v>
      </c>
      <c r="AE966" s="60" t="s">
        <v>111</v>
      </c>
      <c r="AF966" s="60" t="s">
        <v>111</v>
      </c>
      <c r="AG966" s="60" t="s">
        <v>4764</v>
      </c>
      <c r="AH966" s="60" t="s">
        <v>5532</v>
      </c>
      <c r="AI966" s="60"/>
      <c r="AJ966" s="60" t="s">
        <v>6395</v>
      </c>
      <c r="AK966" s="61" t="s">
        <v>111</v>
      </c>
    </row>
    <row r="967" spans="2:37" x14ac:dyDescent="0.3">
      <c r="D967" t="str">
        <f>IF(A967&lt;&gt;"",A967,IF(B967&lt;&gt;"",B967,IF(C967&lt;&gt;"",C967,"")))</f>
        <v/>
      </c>
      <c r="E967" t="str">
        <f>_xlfn.IFNA(VLOOKUP(D967,'Colt Inv June'!A:B,2,0),"")</f>
        <v/>
      </c>
      <c r="F967" t="s">
        <v>111</v>
      </c>
      <c r="G967" t="s">
        <v>111</v>
      </c>
      <c r="H967" t="s">
        <v>1820</v>
      </c>
      <c r="I967" t="s">
        <v>980</v>
      </c>
      <c r="J967" s="62">
        <v>1342</v>
      </c>
      <c r="K967" s="63" t="s">
        <v>1517</v>
      </c>
      <c r="L967" s="63" t="s">
        <v>5787</v>
      </c>
      <c r="M967" s="63" t="s">
        <v>1552</v>
      </c>
      <c r="N967" s="63" t="s">
        <v>1553</v>
      </c>
      <c r="O967" s="63" t="s">
        <v>5788</v>
      </c>
      <c r="P967" s="63" t="s">
        <v>626</v>
      </c>
      <c r="Q967" s="63" t="s">
        <v>4503</v>
      </c>
      <c r="R967" s="63" t="s">
        <v>4556</v>
      </c>
      <c r="S967" s="63" t="s">
        <v>111</v>
      </c>
      <c r="T967" s="63" t="s">
        <v>2777</v>
      </c>
      <c r="U967" s="63" t="s">
        <v>71</v>
      </c>
      <c r="V967" s="63" t="s">
        <v>3291</v>
      </c>
      <c r="W967" s="63" t="s">
        <v>697</v>
      </c>
      <c r="X967" s="63" t="s">
        <v>5789</v>
      </c>
      <c r="Y967" s="63" t="s">
        <v>1820</v>
      </c>
      <c r="Z967" s="63" t="s">
        <v>1558</v>
      </c>
      <c r="AA967" s="63" t="s">
        <v>5790</v>
      </c>
      <c r="AB967" s="63" t="s">
        <v>76</v>
      </c>
      <c r="AC967" s="63" t="s">
        <v>3773</v>
      </c>
      <c r="AD967" s="63" t="s">
        <v>3774</v>
      </c>
      <c r="AE967" s="63" t="s">
        <v>111</v>
      </c>
      <c r="AF967" s="63" t="s">
        <v>111</v>
      </c>
      <c r="AG967" s="63" t="s">
        <v>111</v>
      </c>
      <c r="AH967" s="63" t="s">
        <v>111</v>
      </c>
      <c r="AI967" s="63"/>
      <c r="AJ967" s="63" t="s">
        <v>5788</v>
      </c>
      <c r="AK967" s="64" t="s">
        <v>5791</v>
      </c>
    </row>
    <row r="968" spans="2:37" x14ac:dyDescent="0.3">
      <c r="D968" t="str">
        <f>IF(A968&lt;&gt;"",A968,IF(B968&lt;&gt;"",B968,IF(C968&lt;&gt;"",C968,"")))</f>
        <v/>
      </c>
      <c r="E968" t="str">
        <f>_xlfn.IFNA(VLOOKUP(D968,'Colt Inv June'!A:B,2,0),"")</f>
        <v/>
      </c>
      <c r="F968" t="s">
        <v>111</v>
      </c>
      <c r="G968" t="s">
        <v>111</v>
      </c>
      <c r="H968" t="s">
        <v>111</v>
      </c>
      <c r="I968" t="s">
        <v>111</v>
      </c>
      <c r="J968" s="59">
        <v>1369</v>
      </c>
      <c r="K968" s="60" t="s">
        <v>1517</v>
      </c>
      <c r="L968" s="60" t="s">
        <v>6372</v>
      </c>
      <c r="M968" s="60" t="s">
        <v>4331</v>
      </c>
      <c r="N968" s="60" t="s">
        <v>1553</v>
      </c>
      <c r="O968" s="60" t="s">
        <v>6373</v>
      </c>
      <c r="P968" s="60" t="s">
        <v>626</v>
      </c>
      <c r="Q968" s="60" t="s">
        <v>4503</v>
      </c>
      <c r="R968" s="60" t="s">
        <v>111</v>
      </c>
      <c r="S968" s="60" t="s">
        <v>111</v>
      </c>
      <c r="T968" s="60" t="s">
        <v>26</v>
      </c>
      <c r="U968" s="60" t="s">
        <v>97</v>
      </c>
      <c r="V968" s="60" t="s">
        <v>3291</v>
      </c>
      <c r="W968" s="60" t="s">
        <v>1027</v>
      </c>
      <c r="X968" s="60" t="s">
        <v>111</v>
      </c>
      <c r="Y968" s="60" t="s">
        <v>6374</v>
      </c>
      <c r="Z968" s="60" t="s">
        <v>1558</v>
      </c>
      <c r="AA968" s="60" t="s">
        <v>6375</v>
      </c>
      <c r="AB968" s="60" t="s">
        <v>1571</v>
      </c>
      <c r="AC968" s="60" t="s">
        <v>6376</v>
      </c>
      <c r="AD968" s="60" t="s">
        <v>4923</v>
      </c>
      <c r="AE968" s="60" t="s">
        <v>111</v>
      </c>
      <c r="AF968" s="60" t="s">
        <v>111</v>
      </c>
      <c r="AG968" s="60" t="s">
        <v>111</v>
      </c>
      <c r="AH968" s="60" t="s">
        <v>111</v>
      </c>
      <c r="AI968" s="60">
        <v>0</v>
      </c>
      <c r="AJ968" s="60" t="s">
        <v>6373</v>
      </c>
      <c r="AK968" s="61"/>
    </row>
    <row r="969" spans="2:37" x14ac:dyDescent="0.3">
      <c r="D969" t="str">
        <f>IF(A969&lt;&gt;"",A969,IF(B969&lt;&gt;"",B969,IF(C969&lt;&gt;"",C969,"")))</f>
        <v/>
      </c>
      <c r="E969" t="str">
        <f>_xlfn.IFNA(VLOOKUP(D969,'Colt Inv June'!A:B,2,0),"")</f>
        <v/>
      </c>
      <c r="F969" t="s">
        <v>111</v>
      </c>
      <c r="G969" t="s">
        <v>111</v>
      </c>
      <c r="H969" t="s">
        <v>111</v>
      </c>
      <c r="I969" t="s">
        <v>111</v>
      </c>
      <c r="J969" s="62">
        <v>1381</v>
      </c>
      <c r="K969" s="63" t="s">
        <v>1517</v>
      </c>
      <c r="L969" s="63" t="s">
        <v>6372</v>
      </c>
      <c r="M969" s="63" t="s">
        <v>4331</v>
      </c>
      <c r="N969" s="63" t="s">
        <v>1553</v>
      </c>
      <c r="O969" s="63" t="s">
        <v>6373</v>
      </c>
      <c r="P969" s="63" t="s">
        <v>626</v>
      </c>
      <c r="Q969" s="63" t="s">
        <v>6499</v>
      </c>
      <c r="R969" s="63" t="s">
        <v>111</v>
      </c>
      <c r="S969" s="63" t="s">
        <v>111</v>
      </c>
      <c r="T969" s="63" t="s">
        <v>26</v>
      </c>
      <c r="U969" s="63" t="s">
        <v>97</v>
      </c>
      <c r="V969" s="63" t="s">
        <v>430</v>
      </c>
      <c r="W969" s="63" t="s">
        <v>129</v>
      </c>
      <c r="X969" s="63" t="s">
        <v>6500</v>
      </c>
      <c r="Y969" s="63" t="s">
        <v>6374</v>
      </c>
      <c r="Z969" s="63" t="s">
        <v>1558</v>
      </c>
      <c r="AA969" s="63" t="s">
        <v>111</v>
      </c>
      <c r="AB969" s="63" t="s">
        <v>1571</v>
      </c>
      <c r="AC969" s="63" t="s">
        <v>6376</v>
      </c>
      <c r="AD969" s="63" t="s">
        <v>4923</v>
      </c>
      <c r="AE969" s="63" t="s">
        <v>111</v>
      </c>
      <c r="AF969" s="63" t="s">
        <v>111</v>
      </c>
      <c r="AG969" s="63" t="s">
        <v>111</v>
      </c>
      <c r="AH969" s="63" t="s">
        <v>111</v>
      </c>
      <c r="AI969" s="63"/>
      <c r="AJ969" s="63" t="s">
        <v>6373</v>
      </c>
      <c r="AK969" s="64" t="s">
        <v>111</v>
      </c>
    </row>
    <row r="970" spans="2:37" x14ac:dyDescent="0.3">
      <c r="D970" t="str">
        <f>IF(A970&lt;&gt;"",A970,IF(B970&lt;&gt;"",B970,IF(C970&lt;&gt;"",C970,"")))</f>
        <v/>
      </c>
      <c r="E970" t="str">
        <f>_xlfn.IFNA(VLOOKUP(D970,'Colt Inv June'!A:B,2,0),"")</f>
        <v/>
      </c>
      <c r="F970" t="s">
        <v>111</v>
      </c>
      <c r="G970" t="s">
        <v>111</v>
      </c>
      <c r="H970" t="s">
        <v>111</v>
      </c>
      <c r="I970" t="s">
        <v>111</v>
      </c>
      <c r="J970" s="62">
        <v>1362</v>
      </c>
      <c r="K970" s="63" t="s">
        <v>1517</v>
      </c>
      <c r="L970" s="63" t="s">
        <v>6451</v>
      </c>
      <c r="M970" s="63" t="s">
        <v>4331</v>
      </c>
      <c r="N970" s="63" t="s">
        <v>1553</v>
      </c>
      <c r="O970" s="63" t="s">
        <v>6452</v>
      </c>
      <c r="P970" s="63" t="s">
        <v>626</v>
      </c>
      <c r="Q970" s="63" t="s">
        <v>4503</v>
      </c>
      <c r="R970" s="63" t="s">
        <v>111</v>
      </c>
      <c r="S970" s="63" t="s">
        <v>111</v>
      </c>
      <c r="T970" s="63" t="s">
        <v>165</v>
      </c>
      <c r="U970" s="63" t="s">
        <v>5498</v>
      </c>
      <c r="V970" s="63" t="s">
        <v>3291</v>
      </c>
      <c r="W970" s="63" t="s">
        <v>165</v>
      </c>
      <c r="X970" s="63" t="s">
        <v>111</v>
      </c>
      <c r="Y970" s="63" t="s">
        <v>6453</v>
      </c>
      <c r="Z970" s="63" t="s">
        <v>1558</v>
      </c>
      <c r="AA970" s="63" t="s">
        <v>6454</v>
      </c>
      <c r="AB970" s="63" t="s">
        <v>6455</v>
      </c>
      <c r="AC970" s="63" t="s">
        <v>6456</v>
      </c>
      <c r="AD970" s="63" t="s">
        <v>6457</v>
      </c>
      <c r="AE970" s="63" t="s">
        <v>111</v>
      </c>
      <c r="AF970" s="63" t="s">
        <v>111</v>
      </c>
      <c r="AG970" s="63" t="s">
        <v>111</v>
      </c>
      <c r="AH970" s="63" t="s">
        <v>111</v>
      </c>
      <c r="AI970" s="63"/>
      <c r="AJ970" s="63" t="s">
        <v>6452</v>
      </c>
      <c r="AK970" s="64" t="s">
        <v>111</v>
      </c>
    </row>
    <row r="971" spans="2:37" x14ac:dyDescent="0.3">
      <c r="B971" t="s">
        <v>1012</v>
      </c>
      <c r="C971" t="s">
        <v>1012</v>
      </c>
      <c r="D971" t="str">
        <f>IF(A971&lt;&gt;"",A971,IF(B971&lt;&gt;"",B971,IF(C971&lt;&gt;"",C971,"")))</f>
        <v>BRU/BRU/LE-068547</v>
      </c>
      <c r="E971" t="str">
        <f>_xlfn.IFNA(VLOOKUP(D971,'Colt Inv June'!A:B,2,0),"")</f>
        <v>ODISEE VZW</v>
      </c>
      <c r="F971" t="s">
        <v>3732</v>
      </c>
      <c r="G971" t="s">
        <v>1010</v>
      </c>
      <c r="H971" t="s">
        <v>3732</v>
      </c>
      <c r="I971" t="s">
        <v>1010</v>
      </c>
      <c r="J971" s="59">
        <v>515</v>
      </c>
      <c r="K971" s="60" t="s">
        <v>1551</v>
      </c>
      <c r="L971" s="60" t="s">
        <v>1011</v>
      </c>
      <c r="M971" s="60" t="s">
        <v>1552</v>
      </c>
      <c r="N971" s="60" t="s">
        <v>1553</v>
      </c>
      <c r="O971" s="60" t="s">
        <v>3731</v>
      </c>
      <c r="P971" s="60" t="s">
        <v>626</v>
      </c>
      <c r="Q971" s="60" t="s">
        <v>3470</v>
      </c>
      <c r="R971" s="60" t="s">
        <v>3478</v>
      </c>
      <c r="S971" s="60" t="s">
        <v>3581</v>
      </c>
      <c r="T971" s="60" t="s">
        <v>1015</v>
      </c>
      <c r="U971" s="60" t="s">
        <v>72</v>
      </c>
      <c r="V971" s="60" t="s">
        <v>1014</v>
      </c>
      <c r="W971" s="60" t="s">
        <v>72</v>
      </c>
      <c r="X971" s="60" t="s">
        <v>3473</v>
      </c>
      <c r="Y971" s="60" t="s">
        <v>3732</v>
      </c>
      <c r="Z971" s="60" t="s">
        <v>1558</v>
      </c>
      <c r="AA971" s="60" t="s">
        <v>1013</v>
      </c>
      <c r="AB971" s="60" t="s">
        <v>1039</v>
      </c>
      <c r="AC971" s="60" t="s">
        <v>3733</v>
      </c>
      <c r="AD971" s="60" t="s">
        <v>72</v>
      </c>
      <c r="AE971" s="60" t="s">
        <v>111</v>
      </c>
      <c r="AF971" s="60" t="s">
        <v>111</v>
      </c>
      <c r="AG971" s="60" t="s">
        <v>3733</v>
      </c>
      <c r="AH971" s="60" t="s">
        <v>3734</v>
      </c>
      <c r="AI971" s="60"/>
      <c r="AJ971" s="60" t="s">
        <v>1012</v>
      </c>
      <c r="AK971" s="61"/>
    </row>
    <row r="972" spans="2:37" x14ac:dyDescent="0.3">
      <c r="B972" t="s">
        <v>1018</v>
      </c>
      <c r="C972" t="s">
        <v>1018</v>
      </c>
      <c r="D972" t="str">
        <f>IF(A972&lt;&gt;"",A972,IF(B972&lt;&gt;"",B972,IF(C972&lt;&gt;"",C972,"")))</f>
        <v>BRU/BRU/LE-070413</v>
      </c>
      <c r="E972" t="str">
        <f>_xlfn.IFNA(VLOOKUP(D972,'Colt Inv June'!A:B,2,0),"")</f>
        <v>CHANCELLERIE DU PREMIER MINISTRE</v>
      </c>
      <c r="F972" t="s">
        <v>3654</v>
      </c>
      <c r="G972" t="s">
        <v>1016</v>
      </c>
      <c r="H972" t="s">
        <v>3654</v>
      </c>
      <c r="I972" t="s">
        <v>1016</v>
      </c>
      <c r="J972" s="62">
        <v>502</v>
      </c>
      <c r="K972" s="63" t="s">
        <v>1551</v>
      </c>
      <c r="L972" s="63" t="s">
        <v>1017</v>
      </c>
      <c r="M972" s="63" t="s">
        <v>1518</v>
      </c>
      <c r="N972" s="63" t="s">
        <v>1553</v>
      </c>
      <c r="O972" s="63" t="s">
        <v>3650</v>
      </c>
      <c r="P972" s="63" t="s">
        <v>626</v>
      </c>
      <c r="Q972" s="63" t="s">
        <v>3651</v>
      </c>
      <c r="R972" s="63" t="s">
        <v>3652</v>
      </c>
      <c r="S972" s="63" t="s">
        <v>3653</v>
      </c>
      <c r="T972" s="63" t="s">
        <v>1020</v>
      </c>
      <c r="U972" s="63" t="s">
        <v>72</v>
      </c>
      <c r="V972" s="63" t="s">
        <v>456</v>
      </c>
      <c r="W972" s="63" t="s">
        <v>72</v>
      </c>
      <c r="X972" s="63" t="s">
        <v>3473</v>
      </c>
      <c r="Y972" s="63" t="s">
        <v>3654</v>
      </c>
      <c r="Z972" s="63" t="s">
        <v>1558</v>
      </c>
      <c r="AA972" s="63" t="s">
        <v>1019</v>
      </c>
      <c r="AB972" s="63" t="s">
        <v>1039</v>
      </c>
      <c r="AC972" s="63" t="s">
        <v>3655</v>
      </c>
      <c r="AD972" s="63" t="s">
        <v>3355</v>
      </c>
      <c r="AE972" s="63" t="s">
        <v>111</v>
      </c>
      <c r="AF972" s="63" t="s">
        <v>111</v>
      </c>
      <c r="AG972" s="63" t="s">
        <v>3655</v>
      </c>
      <c r="AH972" s="63" t="s">
        <v>3656</v>
      </c>
      <c r="AI972" s="63"/>
      <c r="AJ972" s="63" t="s">
        <v>1018</v>
      </c>
      <c r="AK972" s="64" t="s">
        <v>111</v>
      </c>
    </row>
    <row r="973" spans="2:37" x14ac:dyDescent="0.3">
      <c r="B973" t="s">
        <v>1018</v>
      </c>
      <c r="C973" t="s">
        <v>1018</v>
      </c>
      <c r="D973" t="str">
        <f>IF(A973&lt;&gt;"",A973,IF(B973&lt;&gt;"",B973,IF(C973&lt;&gt;"",C973,"")))</f>
        <v>BRU/BRU/LE-070413</v>
      </c>
      <c r="E973" t="str">
        <f>_xlfn.IFNA(VLOOKUP(D973,'Colt Inv June'!A:B,2,0),"")</f>
        <v>CHANCELLERIE DU PREMIER MINISTRE</v>
      </c>
      <c r="F973" t="s">
        <v>3654</v>
      </c>
      <c r="G973" t="s">
        <v>1016</v>
      </c>
      <c r="H973" t="s">
        <v>3654</v>
      </c>
      <c r="I973" t="s">
        <v>1016</v>
      </c>
      <c r="J973" s="62">
        <v>1392</v>
      </c>
      <c r="K973" s="63" t="s">
        <v>1551</v>
      </c>
      <c r="L973" s="63" t="s">
        <v>1017</v>
      </c>
      <c r="M973" s="63" t="s">
        <v>1552</v>
      </c>
      <c r="N973" s="63" t="s">
        <v>1553</v>
      </c>
      <c r="O973" s="63" t="s">
        <v>3650</v>
      </c>
      <c r="P973" s="63" t="s">
        <v>626</v>
      </c>
      <c r="Q973" s="63" t="s">
        <v>3651</v>
      </c>
      <c r="R973" s="63" t="s">
        <v>3653</v>
      </c>
      <c r="S973" s="63" t="s">
        <v>6519</v>
      </c>
      <c r="T973" s="63" t="s">
        <v>443</v>
      </c>
      <c r="U973" s="63" t="s">
        <v>72</v>
      </c>
      <c r="V973" s="63" t="s">
        <v>92</v>
      </c>
      <c r="W973" s="63" t="s">
        <v>72</v>
      </c>
      <c r="X973" s="63" t="s">
        <v>3473</v>
      </c>
      <c r="Y973" s="63" t="s">
        <v>3654</v>
      </c>
      <c r="Z973" s="63" t="s">
        <v>1558</v>
      </c>
      <c r="AA973" s="63" t="s">
        <v>6520</v>
      </c>
      <c r="AB973" s="63" t="s">
        <v>1039</v>
      </c>
      <c r="AC973" s="63" t="s">
        <v>3655</v>
      </c>
      <c r="AD973" s="63" t="s">
        <v>3355</v>
      </c>
      <c r="AE973" s="63" t="s">
        <v>111</v>
      </c>
      <c r="AF973" s="63" t="s">
        <v>111</v>
      </c>
      <c r="AG973" s="63" t="s">
        <v>3655</v>
      </c>
      <c r="AH973" s="63" t="s">
        <v>3656</v>
      </c>
      <c r="AI973" s="63"/>
      <c r="AJ973" s="63" t="s">
        <v>1018</v>
      </c>
      <c r="AK973" s="64" t="s">
        <v>111</v>
      </c>
    </row>
    <row r="974" spans="2:37" x14ac:dyDescent="0.3">
      <c r="B974" t="s">
        <v>1022</v>
      </c>
      <c r="C974" t="s">
        <v>1022</v>
      </c>
      <c r="D974" t="str">
        <f>IF(A974&lt;&gt;"",A974,IF(B974&lt;&gt;"",B974,IF(C974&lt;&gt;"",C974,"")))</f>
        <v>BRU/BRU/LE-095965</v>
      </c>
      <c r="E974" t="str">
        <f>_xlfn.IFNA(VLOOKUP(D974,'Colt Inv June'!A:B,2,0),"")</f>
        <v>CHANCELLERIE DU PREMIER MINISTRE</v>
      </c>
      <c r="F974" t="s">
        <v>3654</v>
      </c>
      <c r="G974" t="s">
        <v>1016</v>
      </c>
      <c r="H974" t="s">
        <v>3654</v>
      </c>
      <c r="I974" t="s">
        <v>1016</v>
      </c>
      <c r="J974" s="59">
        <v>503</v>
      </c>
      <c r="K974" s="60" t="s">
        <v>1551</v>
      </c>
      <c r="L974" s="60" t="s">
        <v>1021</v>
      </c>
      <c r="M974" s="60" t="s">
        <v>1552</v>
      </c>
      <c r="N974" s="60" t="s">
        <v>1553</v>
      </c>
      <c r="O974" s="60" t="s">
        <v>3657</v>
      </c>
      <c r="P974" s="60" t="s">
        <v>626</v>
      </c>
      <c r="Q974" s="60" t="s">
        <v>3658</v>
      </c>
      <c r="R974" s="60" t="s">
        <v>3478</v>
      </c>
      <c r="S974" s="60" t="s">
        <v>3479</v>
      </c>
      <c r="T974" s="60" t="s">
        <v>347</v>
      </c>
      <c r="U974" s="60" t="s">
        <v>72</v>
      </c>
      <c r="V974" s="60" t="s">
        <v>314</v>
      </c>
      <c r="W974" s="60" t="s">
        <v>72</v>
      </c>
      <c r="X974" s="60" t="s">
        <v>3473</v>
      </c>
      <c r="Y974" s="60" t="s">
        <v>3654</v>
      </c>
      <c r="Z974" s="60" t="s">
        <v>1558</v>
      </c>
      <c r="AA974" s="60" t="s">
        <v>1023</v>
      </c>
      <c r="AB974" s="60" t="s">
        <v>1039</v>
      </c>
      <c r="AC974" s="60" t="s">
        <v>3475</v>
      </c>
      <c r="AD974" s="60" t="s">
        <v>72</v>
      </c>
      <c r="AE974" s="60" t="s">
        <v>111</v>
      </c>
      <c r="AF974" s="60" t="s">
        <v>111</v>
      </c>
      <c r="AG974" s="60" t="s">
        <v>3475</v>
      </c>
      <c r="AH974" s="60" t="s">
        <v>3659</v>
      </c>
      <c r="AI974" s="60"/>
      <c r="AJ974" s="60" t="s">
        <v>1022</v>
      </c>
      <c r="AK974" s="61"/>
    </row>
    <row r="975" spans="2:37" x14ac:dyDescent="0.3">
      <c r="B975" t="s">
        <v>1025</v>
      </c>
      <c r="C975" t="s">
        <v>1025</v>
      </c>
      <c r="D975" t="str">
        <f>IF(A975&lt;&gt;"",A975,IF(B975&lt;&gt;"",B975,IF(C975&lt;&gt;"",C975,"")))</f>
        <v>BRU/BRU/LE-099141</v>
      </c>
      <c r="E975" t="str">
        <f>_xlfn.IFNA(VLOOKUP(D975,'Colt Inv June'!A:B,2,0),"")</f>
        <v>CHANCELLERIE DU PREMIER MINISTRE</v>
      </c>
      <c r="F975" t="s">
        <v>3654</v>
      </c>
      <c r="G975" t="s">
        <v>1016</v>
      </c>
      <c r="H975" t="s">
        <v>3654</v>
      </c>
      <c r="I975" t="s">
        <v>1016</v>
      </c>
      <c r="J975" s="62">
        <v>621</v>
      </c>
      <c r="K975" s="63" t="s">
        <v>1551</v>
      </c>
      <c r="L975" s="63" t="s">
        <v>1024</v>
      </c>
      <c r="M975" s="63" t="s">
        <v>2038</v>
      </c>
      <c r="N975" s="63" t="s">
        <v>1553</v>
      </c>
      <c r="O975" s="63" t="s">
        <v>4188</v>
      </c>
      <c r="P975" s="63" t="s">
        <v>626</v>
      </c>
      <c r="Q975" s="63" t="s">
        <v>4189</v>
      </c>
      <c r="R975" s="63" t="s">
        <v>4190</v>
      </c>
      <c r="S975" s="63" t="s">
        <v>4191</v>
      </c>
      <c r="T975" s="63" t="s">
        <v>1027</v>
      </c>
      <c r="U975" s="63" t="s">
        <v>111</v>
      </c>
      <c r="V975" s="63" t="s">
        <v>165</v>
      </c>
      <c r="W975" s="63" t="s">
        <v>111</v>
      </c>
      <c r="X975" s="63" t="s">
        <v>4192</v>
      </c>
      <c r="Y975" s="63" t="s">
        <v>3654</v>
      </c>
      <c r="Z975" s="63" t="s">
        <v>1558</v>
      </c>
      <c r="AA975" s="63" t="s">
        <v>1026</v>
      </c>
      <c r="AB975" s="63" t="s">
        <v>1039</v>
      </c>
      <c r="AC975" s="63" t="s">
        <v>4193</v>
      </c>
      <c r="AD975" s="63" t="s">
        <v>72</v>
      </c>
      <c r="AE975" s="63" t="s">
        <v>111</v>
      </c>
      <c r="AF975" s="63" t="s">
        <v>111</v>
      </c>
      <c r="AG975" s="63" t="s">
        <v>4193</v>
      </c>
      <c r="AH975" s="63" t="s">
        <v>4194</v>
      </c>
      <c r="AI975" s="63"/>
      <c r="AJ975" s="63" t="s">
        <v>1025</v>
      </c>
      <c r="AK975" s="64"/>
    </row>
    <row r="976" spans="2:37" x14ac:dyDescent="0.3">
      <c r="B976" t="s">
        <v>1030</v>
      </c>
      <c r="C976" t="s">
        <v>1030</v>
      </c>
      <c r="D976" t="str">
        <f>IF(A976&lt;&gt;"",A976,IF(B976&lt;&gt;"",B976,IF(C976&lt;&gt;"",C976,"")))</f>
        <v>BRU/BRU/LE-129106</v>
      </c>
      <c r="E976" t="str">
        <f>_xlfn.IFNA(VLOOKUP(D976,'Colt Inv June'!A:B,2,0),"")</f>
        <v>IGO - IFJ</v>
      </c>
      <c r="F976" t="s">
        <v>3474</v>
      </c>
      <c r="G976" t="s">
        <v>1028</v>
      </c>
      <c r="H976" t="s">
        <v>3474</v>
      </c>
      <c r="I976" t="s">
        <v>1028</v>
      </c>
      <c r="J976" s="62">
        <v>471</v>
      </c>
      <c r="K976" s="63" t="s">
        <v>1551</v>
      </c>
      <c r="L976" s="63" t="s">
        <v>1029</v>
      </c>
      <c r="M976" s="63" t="s">
        <v>1552</v>
      </c>
      <c r="N976" s="63" t="s">
        <v>1553</v>
      </c>
      <c r="O976" s="63" t="s">
        <v>3469</v>
      </c>
      <c r="P976" s="63" t="s">
        <v>626</v>
      </c>
      <c r="Q976" s="63" t="s">
        <v>3470</v>
      </c>
      <c r="R976" s="63" t="s">
        <v>3471</v>
      </c>
      <c r="S976" s="63" t="s">
        <v>3472</v>
      </c>
      <c r="T976" s="63" t="s">
        <v>347</v>
      </c>
      <c r="U976" s="63" t="s">
        <v>111</v>
      </c>
      <c r="V976" s="63" t="s">
        <v>362</v>
      </c>
      <c r="W976" s="63" t="s">
        <v>111</v>
      </c>
      <c r="X976" s="63" t="s">
        <v>3473</v>
      </c>
      <c r="Y976" s="63" t="s">
        <v>3474</v>
      </c>
      <c r="Z976" s="63" t="s">
        <v>1558</v>
      </c>
      <c r="AA976" s="63" t="s">
        <v>1031</v>
      </c>
      <c r="AB976" s="63" t="s">
        <v>1039</v>
      </c>
      <c r="AC976" s="63" t="s">
        <v>3475</v>
      </c>
      <c r="AD976" s="63" t="s">
        <v>3476</v>
      </c>
      <c r="AE976" s="63" t="s">
        <v>111</v>
      </c>
      <c r="AF976" s="63" t="s">
        <v>111</v>
      </c>
      <c r="AG976" s="63" t="s">
        <v>3475</v>
      </c>
      <c r="AH976" s="63" t="s">
        <v>111</v>
      </c>
      <c r="AI976" s="63"/>
      <c r="AJ976" s="63" t="s">
        <v>1030</v>
      </c>
      <c r="AK976" s="64"/>
    </row>
    <row r="977" spans="2:37" x14ac:dyDescent="0.3">
      <c r="B977" t="s">
        <v>1044</v>
      </c>
      <c r="C977" t="s">
        <v>1044</v>
      </c>
      <c r="D977" t="str">
        <f>IF(A977&lt;&gt;"",A977,IF(B977&lt;&gt;"",B977,IF(C977&lt;&gt;"",C977,"")))</f>
        <v>BRU/BRU/LE-164045</v>
      </c>
      <c r="E977" t="str">
        <f>_xlfn.IFNA(VLOOKUP(D977,'Colt Inv June'!A:B,2,0),"")</f>
        <v>INTER PARTNER ASSISTANCE</v>
      </c>
      <c r="F977" t="s">
        <v>4468</v>
      </c>
      <c r="G977" t="s">
        <v>297</v>
      </c>
      <c r="H977" t="s">
        <v>4468</v>
      </c>
      <c r="I977" t="s">
        <v>297</v>
      </c>
      <c r="J977" s="59">
        <v>1156</v>
      </c>
      <c r="K977" s="60" t="s">
        <v>1517</v>
      </c>
      <c r="L977" s="60" t="s">
        <v>1043</v>
      </c>
      <c r="M977" s="60" t="s">
        <v>1518</v>
      </c>
      <c r="N977" s="60" t="s">
        <v>1553</v>
      </c>
      <c r="O977" s="60" t="s">
        <v>5908</v>
      </c>
      <c r="P977" s="60" t="s">
        <v>53</v>
      </c>
      <c r="Q977" s="60" t="s">
        <v>5909</v>
      </c>
      <c r="R977" s="60" t="s">
        <v>111</v>
      </c>
      <c r="S977" s="60" t="s">
        <v>4466</v>
      </c>
      <c r="T977" s="60" t="s">
        <v>111</v>
      </c>
      <c r="U977" s="60" t="s">
        <v>111</v>
      </c>
      <c r="V977" s="60" t="s">
        <v>898</v>
      </c>
      <c r="W977" s="60" t="s">
        <v>111</v>
      </c>
      <c r="X977" s="60" t="s">
        <v>111</v>
      </c>
      <c r="Y977" s="60" t="s">
        <v>4468</v>
      </c>
      <c r="Z977" s="60" t="s">
        <v>4469</v>
      </c>
      <c r="AA977" s="60" t="s">
        <v>4470</v>
      </c>
      <c r="AB977" s="60" t="s">
        <v>4798</v>
      </c>
      <c r="AC977" s="60" t="s">
        <v>5910</v>
      </c>
      <c r="AD977" s="60" t="s">
        <v>111</v>
      </c>
      <c r="AE977" s="60" t="s">
        <v>111</v>
      </c>
      <c r="AF977" s="60" t="s">
        <v>111</v>
      </c>
      <c r="AG977" s="60" t="s">
        <v>5911</v>
      </c>
      <c r="AH977" s="60" t="s">
        <v>5912</v>
      </c>
      <c r="AI977" s="60"/>
      <c r="AJ977" s="60" t="s">
        <v>1044</v>
      </c>
      <c r="AK977" s="61" t="s">
        <v>111</v>
      </c>
    </row>
    <row r="978" spans="2:37" x14ac:dyDescent="0.3">
      <c r="B978" t="s">
        <v>1044</v>
      </c>
      <c r="C978" t="s">
        <v>1044</v>
      </c>
      <c r="D978" t="str">
        <f>IF(A978&lt;&gt;"",A978,IF(B978&lt;&gt;"",B978,IF(C978&lt;&gt;"",C978,"")))</f>
        <v>BRU/BRU/LE-164045</v>
      </c>
      <c r="E978" t="str">
        <f>_xlfn.IFNA(VLOOKUP(D978,'Colt Inv June'!A:B,2,0),"")</f>
        <v>INTER PARTNER ASSISTANCE</v>
      </c>
      <c r="F978" t="s">
        <v>4468</v>
      </c>
      <c r="G978" t="s">
        <v>297</v>
      </c>
      <c r="H978" t="s">
        <v>4468</v>
      </c>
      <c r="I978" t="s">
        <v>297</v>
      </c>
      <c r="J978" s="59">
        <v>1395</v>
      </c>
      <c r="K978" s="60" t="s">
        <v>1517</v>
      </c>
      <c r="L978" s="60" t="s">
        <v>1043</v>
      </c>
      <c r="M978" s="60" t="s">
        <v>1552</v>
      </c>
      <c r="N978" s="60" t="s">
        <v>1553</v>
      </c>
      <c r="O978" s="60" t="s">
        <v>5908</v>
      </c>
      <c r="P978" s="60" t="s">
        <v>53</v>
      </c>
      <c r="Q978" s="60" t="s">
        <v>5909</v>
      </c>
      <c r="R978" s="60" t="s">
        <v>111</v>
      </c>
      <c r="S978" s="60" t="s">
        <v>111</v>
      </c>
      <c r="T978" s="60" t="s">
        <v>111</v>
      </c>
      <c r="U978" s="60" t="s">
        <v>111</v>
      </c>
      <c r="V978" s="60" t="s">
        <v>3142</v>
      </c>
      <c r="W978" s="60" t="s">
        <v>111</v>
      </c>
      <c r="X978" s="60" t="s">
        <v>111</v>
      </c>
      <c r="Y978" s="60" t="s">
        <v>4468</v>
      </c>
      <c r="Z978" s="60" t="s">
        <v>4469</v>
      </c>
      <c r="AA978" s="60" t="s">
        <v>6521</v>
      </c>
      <c r="AB978" s="60" t="s">
        <v>4798</v>
      </c>
      <c r="AC978" s="60" t="s">
        <v>5910</v>
      </c>
      <c r="AD978" s="60" t="s">
        <v>111</v>
      </c>
      <c r="AE978" s="60" t="s">
        <v>111</v>
      </c>
      <c r="AF978" s="60" t="s">
        <v>111</v>
      </c>
      <c r="AG978" s="60" t="s">
        <v>5911</v>
      </c>
      <c r="AH978" s="60" t="s">
        <v>5912</v>
      </c>
      <c r="AI978" s="60"/>
      <c r="AJ978" s="60" t="s">
        <v>1044</v>
      </c>
      <c r="AK978" s="61" t="s">
        <v>111</v>
      </c>
    </row>
    <row r="979" spans="2:37" x14ac:dyDescent="0.3">
      <c r="B979" t="s">
        <v>1036</v>
      </c>
      <c r="C979" t="s">
        <v>1036</v>
      </c>
      <c r="D979" t="str">
        <f>IF(A979&lt;&gt;"",A979,IF(B979&lt;&gt;"",B979,IF(C979&lt;&gt;"",C979,"")))</f>
        <v>BRU/BRU/LE-194725</v>
      </c>
      <c r="E979" t="str">
        <f>_xlfn.IFNA(VLOOKUP(D979,'Colt Inv June'!A:B,2,0),"")</f>
        <v>VAN BAEL &amp; BELLIS</v>
      </c>
      <c r="F979" t="s">
        <v>4230</v>
      </c>
      <c r="G979" t="s">
        <v>431</v>
      </c>
      <c r="H979" t="s">
        <v>4230</v>
      </c>
      <c r="I979" t="s">
        <v>431</v>
      </c>
      <c r="J979" s="62">
        <v>1018</v>
      </c>
      <c r="K979" s="63" t="s">
        <v>1517</v>
      </c>
      <c r="L979" s="63" t="s">
        <v>1035</v>
      </c>
      <c r="M979" s="63" t="s">
        <v>1552</v>
      </c>
      <c r="N979" s="63" t="s">
        <v>2015</v>
      </c>
      <c r="O979" s="63" t="s">
        <v>5592</v>
      </c>
      <c r="P979" s="63" t="s">
        <v>3029</v>
      </c>
      <c r="Q979" s="63" t="s">
        <v>5593</v>
      </c>
      <c r="R979" s="63" t="s">
        <v>5594</v>
      </c>
      <c r="S979" s="63" t="s">
        <v>111</v>
      </c>
      <c r="T979" s="63" t="s">
        <v>185</v>
      </c>
      <c r="U979" s="63" t="s">
        <v>165</v>
      </c>
      <c r="V979" s="63" t="s">
        <v>165</v>
      </c>
      <c r="W979" s="63" t="s">
        <v>314</v>
      </c>
      <c r="X979" s="63" t="s">
        <v>5595</v>
      </c>
      <c r="Y979" s="63" t="s">
        <v>4230</v>
      </c>
      <c r="Z979" s="63" t="s">
        <v>1942</v>
      </c>
      <c r="AA979" s="63" t="s">
        <v>490</v>
      </c>
      <c r="AB979" s="63" t="s">
        <v>1039</v>
      </c>
      <c r="AC979" s="63" t="s">
        <v>5596</v>
      </c>
      <c r="AD979" s="63" t="s">
        <v>111</v>
      </c>
      <c r="AE979" s="63" t="s">
        <v>111</v>
      </c>
      <c r="AF979" s="63" t="s">
        <v>111</v>
      </c>
      <c r="AG979" s="63" t="s">
        <v>111</v>
      </c>
      <c r="AH979" s="63" t="s">
        <v>111</v>
      </c>
      <c r="AI979" s="63"/>
      <c r="AJ979" s="63" t="s">
        <v>1036</v>
      </c>
      <c r="AK979" s="64"/>
    </row>
    <row r="980" spans="2:37" x14ac:dyDescent="0.3">
      <c r="B980" t="s">
        <v>1041</v>
      </c>
      <c r="C980" t="s">
        <v>1041</v>
      </c>
      <c r="D980" t="str">
        <f>IF(A980&lt;&gt;"",A980,IF(B980&lt;&gt;"",B980,IF(C980&lt;&gt;"",C980,"")))</f>
        <v>BRU/BRU/LE-210067</v>
      </c>
      <c r="E980" t="str">
        <f>_xlfn.IFNA(VLOOKUP(D980,'Colt Inv June'!A:B,2,0),"")</f>
        <v>FUZER SA</v>
      </c>
      <c r="F980" t="s">
        <v>1553</v>
      </c>
      <c r="G980" t="s">
        <v>546</v>
      </c>
      <c r="H980" t="s">
        <v>1553</v>
      </c>
      <c r="I980" t="s">
        <v>546</v>
      </c>
      <c r="J980" s="62">
        <v>1263</v>
      </c>
      <c r="K980" s="63" t="s">
        <v>1517</v>
      </c>
      <c r="L980" s="63" t="s">
        <v>1040</v>
      </c>
      <c r="M980" s="63" t="s">
        <v>1552</v>
      </c>
      <c r="N980" s="63" t="s">
        <v>1553</v>
      </c>
      <c r="O980" s="63" t="s">
        <v>6196</v>
      </c>
      <c r="P980" s="63" t="s">
        <v>1042</v>
      </c>
      <c r="Q980" s="63" t="s">
        <v>6197</v>
      </c>
      <c r="R980" s="63" t="s">
        <v>4161</v>
      </c>
      <c r="S980" s="63" t="s">
        <v>111</v>
      </c>
      <c r="T980" s="63" t="s">
        <v>111</v>
      </c>
      <c r="U980" s="63" t="s">
        <v>111</v>
      </c>
      <c r="V980" s="63" t="s">
        <v>443</v>
      </c>
      <c r="W980" s="63" t="s">
        <v>165</v>
      </c>
      <c r="X980" s="63" t="s">
        <v>6198</v>
      </c>
      <c r="Y980" s="63" t="s">
        <v>1553</v>
      </c>
      <c r="Z980" s="63" t="s">
        <v>1558</v>
      </c>
      <c r="AA980" s="63" t="s">
        <v>111</v>
      </c>
      <c r="AB980" s="63" t="s">
        <v>111</v>
      </c>
      <c r="AC980" s="63" t="s">
        <v>6199</v>
      </c>
      <c r="AD980" s="63" t="s">
        <v>111</v>
      </c>
      <c r="AE980" s="63" t="s">
        <v>111</v>
      </c>
      <c r="AF980" s="63" t="s">
        <v>111</v>
      </c>
      <c r="AG980" s="63" t="s">
        <v>6200</v>
      </c>
      <c r="AH980" s="63" t="s">
        <v>6201</v>
      </c>
      <c r="AI980" s="63"/>
      <c r="AJ980" s="63" t="s">
        <v>1041</v>
      </c>
      <c r="AK980" s="64"/>
    </row>
    <row r="981" spans="2:37" x14ac:dyDescent="0.3">
      <c r="D981" t="str">
        <f>IF(A981&lt;&gt;"",A981,IF(B981&lt;&gt;"",B981,IF(C981&lt;&gt;"",C981,"")))</f>
        <v/>
      </c>
      <c r="E981" t="str">
        <f>_xlfn.IFNA(VLOOKUP(D981,'Colt Inv June'!A:B,2,0),"")</f>
        <v/>
      </c>
      <c r="F981" t="s">
        <v>111</v>
      </c>
      <c r="G981" t="s">
        <v>111</v>
      </c>
      <c r="H981" t="s">
        <v>3732</v>
      </c>
      <c r="I981" t="s">
        <v>1010</v>
      </c>
      <c r="J981" s="62">
        <v>516</v>
      </c>
      <c r="K981" s="63" t="s">
        <v>1517</v>
      </c>
      <c r="L981" s="63" t="s">
        <v>3735</v>
      </c>
      <c r="M981" s="63" t="s">
        <v>1518</v>
      </c>
      <c r="N981" s="63" t="s">
        <v>1519</v>
      </c>
      <c r="O981" s="63" t="s">
        <v>3736</v>
      </c>
      <c r="P981" s="63" t="s">
        <v>626</v>
      </c>
      <c r="Q981" s="63" t="s">
        <v>3737</v>
      </c>
      <c r="R981" s="63" t="s">
        <v>3478</v>
      </c>
      <c r="S981" s="63" t="s">
        <v>3738</v>
      </c>
      <c r="T981" s="63" t="s">
        <v>3739</v>
      </c>
      <c r="U981" s="63" t="s">
        <v>72</v>
      </c>
      <c r="V981" s="63" t="s">
        <v>3740</v>
      </c>
      <c r="W981" s="63" t="s">
        <v>72</v>
      </c>
      <c r="X981" s="63" t="s">
        <v>3473</v>
      </c>
      <c r="Y981" s="63" t="s">
        <v>3732</v>
      </c>
      <c r="Z981" s="63" t="s">
        <v>3394</v>
      </c>
      <c r="AA981" s="63" t="s">
        <v>1013</v>
      </c>
      <c r="AB981" s="63" t="s">
        <v>3741</v>
      </c>
      <c r="AC981" s="63" t="s">
        <v>3742</v>
      </c>
      <c r="AD981" s="63" t="s">
        <v>3743</v>
      </c>
      <c r="AE981" s="63" t="s">
        <v>111</v>
      </c>
      <c r="AF981" s="63" t="s">
        <v>111</v>
      </c>
      <c r="AG981" s="63" t="s">
        <v>3744</v>
      </c>
      <c r="AH981" s="63" t="s">
        <v>3745</v>
      </c>
      <c r="AI981" s="63"/>
      <c r="AJ981" s="63" t="s">
        <v>3736</v>
      </c>
      <c r="AK981" s="64"/>
    </row>
    <row r="982" spans="2:37" x14ac:dyDescent="0.3">
      <c r="D982" t="str">
        <f>IF(A982&lt;&gt;"",A982,IF(B982&lt;&gt;"",B982,IF(C982&lt;&gt;"",C982,"")))</f>
        <v/>
      </c>
      <c r="E982" t="str">
        <f>_xlfn.IFNA(VLOOKUP(D982,'Colt Inv June'!A:B,2,0),"")</f>
        <v/>
      </c>
      <c r="F982" t="s">
        <v>111</v>
      </c>
      <c r="G982" t="s">
        <v>111</v>
      </c>
      <c r="H982" t="s">
        <v>2394</v>
      </c>
      <c r="I982" t="s">
        <v>388</v>
      </c>
      <c r="J982" s="62">
        <v>641</v>
      </c>
      <c r="K982" s="63" t="s">
        <v>1517</v>
      </c>
      <c r="L982" s="63" t="s">
        <v>4273</v>
      </c>
      <c r="M982" s="63" t="s">
        <v>1518</v>
      </c>
      <c r="N982" s="63" t="s">
        <v>1519</v>
      </c>
      <c r="O982" s="63" t="s">
        <v>4274</v>
      </c>
      <c r="P982" s="63" t="s">
        <v>626</v>
      </c>
      <c r="Q982" s="63" t="s">
        <v>4275</v>
      </c>
      <c r="R982" s="63" t="s">
        <v>111</v>
      </c>
      <c r="S982" s="63" t="s">
        <v>111</v>
      </c>
      <c r="T982" s="63" t="s">
        <v>4276</v>
      </c>
      <c r="U982" s="63" t="s">
        <v>111</v>
      </c>
      <c r="V982" s="63" t="s">
        <v>71</v>
      </c>
      <c r="W982" s="63" t="s">
        <v>111</v>
      </c>
      <c r="X982" s="63" t="s">
        <v>4277</v>
      </c>
      <c r="Y982" s="63" t="s">
        <v>2394</v>
      </c>
      <c r="Z982" s="63" t="s">
        <v>1942</v>
      </c>
      <c r="AA982" s="63" t="s">
        <v>4264</v>
      </c>
      <c r="AB982" s="63" t="s">
        <v>3819</v>
      </c>
      <c r="AC982" s="63" t="s">
        <v>4254</v>
      </c>
      <c r="AD982" s="63" t="s">
        <v>111</v>
      </c>
      <c r="AE982" s="63" t="s">
        <v>111</v>
      </c>
      <c r="AF982" s="63" t="s">
        <v>111</v>
      </c>
      <c r="AG982" s="63" t="s">
        <v>111</v>
      </c>
      <c r="AH982" s="63" t="s">
        <v>111</v>
      </c>
      <c r="AI982" s="63"/>
      <c r="AJ982" s="63" t="s">
        <v>4274</v>
      </c>
      <c r="AK982" s="64"/>
    </row>
    <row r="983" spans="2:37" x14ac:dyDescent="0.3">
      <c r="D983" t="str">
        <f>IF(A983&lt;&gt;"",A983,IF(B983&lt;&gt;"",B983,IF(C983&lt;&gt;"",C983,"")))</f>
        <v/>
      </c>
      <c r="E983" t="str">
        <f>_xlfn.IFNA(VLOOKUP(D983,'Colt Inv June'!A:B,2,0),"")</f>
        <v/>
      </c>
      <c r="F983" t="s">
        <v>111</v>
      </c>
      <c r="G983" t="s">
        <v>111</v>
      </c>
      <c r="H983" t="s">
        <v>3927</v>
      </c>
      <c r="I983" t="s">
        <v>1144</v>
      </c>
      <c r="J983" s="59">
        <v>553</v>
      </c>
      <c r="K983" s="60" t="s">
        <v>111</v>
      </c>
      <c r="L983" s="60" t="s">
        <v>3922</v>
      </c>
      <c r="M983" s="60" t="s">
        <v>1518</v>
      </c>
      <c r="N983" s="60" t="s">
        <v>1519</v>
      </c>
      <c r="O983" s="60" t="s">
        <v>3923</v>
      </c>
      <c r="P983" s="60" t="s">
        <v>626</v>
      </c>
      <c r="Q983" s="60" t="s">
        <v>3924</v>
      </c>
      <c r="R983" s="60" t="s">
        <v>3925</v>
      </c>
      <c r="S983" s="60" t="s">
        <v>3925</v>
      </c>
      <c r="T983" s="60" t="s">
        <v>185</v>
      </c>
      <c r="U983" s="60" t="s">
        <v>72</v>
      </c>
      <c r="V983" s="60" t="s">
        <v>72</v>
      </c>
      <c r="W983" s="60" t="s">
        <v>72</v>
      </c>
      <c r="X983" s="60" t="s">
        <v>3926</v>
      </c>
      <c r="Y983" s="60" t="s">
        <v>3927</v>
      </c>
      <c r="Z983" s="60" t="s">
        <v>3667</v>
      </c>
      <c r="AA983" s="60" t="s">
        <v>3928</v>
      </c>
      <c r="AB983" s="60" t="s">
        <v>1039</v>
      </c>
      <c r="AC983" s="60" t="s">
        <v>3929</v>
      </c>
      <c r="AD983" s="60" t="s">
        <v>72</v>
      </c>
      <c r="AE983" s="60" t="s">
        <v>111</v>
      </c>
      <c r="AF983" s="60" t="s">
        <v>111</v>
      </c>
      <c r="AG983" s="60" t="s">
        <v>3929</v>
      </c>
      <c r="AH983" s="60" t="s">
        <v>3930</v>
      </c>
      <c r="AI983" s="60"/>
      <c r="AJ983" s="60" t="s">
        <v>3923</v>
      </c>
      <c r="AK983" s="61"/>
    </row>
    <row r="984" spans="2:37" x14ac:dyDescent="0.3">
      <c r="D984" t="str">
        <f>IF(A984&lt;&gt;"",A984,IF(B984&lt;&gt;"",B984,IF(C984&lt;&gt;"",C984,"")))</f>
        <v/>
      </c>
      <c r="E984" t="str">
        <f>_xlfn.IFNA(VLOOKUP(D984,'Colt Inv June'!A:B,2,0),"")</f>
        <v/>
      </c>
      <c r="F984" t="s">
        <v>111</v>
      </c>
      <c r="G984" t="s">
        <v>111</v>
      </c>
      <c r="H984" t="s">
        <v>3817</v>
      </c>
      <c r="I984" t="s">
        <v>1052</v>
      </c>
      <c r="J984" s="59">
        <v>531</v>
      </c>
      <c r="K984" s="60" t="s">
        <v>1517</v>
      </c>
      <c r="L984" s="60" t="s">
        <v>3810</v>
      </c>
      <c r="M984" s="60" t="s">
        <v>1518</v>
      </c>
      <c r="N984" s="60" t="s">
        <v>1519</v>
      </c>
      <c r="O984" s="60" t="s">
        <v>3811</v>
      </c>
      <c r="P984" s="60" t="s">
        <v>626</v>
      </c>
      <c r="Q984" s="60" t="s">
        <v>3737</v>
      </c>
      <c r="R984" s="60" t="s">
        <v>3812</v>
      </c>
      <c r="S984" s="60" t="s">
        <v>3813</v>
      </c>
      <c r="T984" s="60" t="s">
        <v>3814</v>
      </c>
      <c r="U984" s="60" t="s">
        <v>111</v>
      </c>
      <c r="V984" s="60" t="s">
        <v>3815</v>
      </c>
      <c r="W984" s="60" t="s">
        <v>111</v>
      </c>
      <c r="X984" s="60" t="s">
        <v>3816</v>
      </c>
      <c r="Y984" s="60" t="s">
        <v>3817</v>
      </c>
      <c r="Z984" s="60" t="s">
        <v>3667</v>
      </c>
      <c r="AA984" s="60" t="s">
        <v>3818</v>
      </c>
      <c r="AB984" s="60" t="s">
        <v>3819</v>
      </c>
      <c r="AC984" s="60" t="s">
        <v>3820</v>
      </c>
      <c r="AD984" s="60" t="s">
        <v>3821</v>
      </c>
      <c r="AE984" s="60" t="s">
        <v>111</v>
      </c>
      <c r="AF984" s="60" t="s">
        <v>111</v>
      </c>
      <c r="AG984" s="60" t="s">
        <v>3822</v>
      </c>
      <c r="AH984" s="60" t="s">
        <v>3823</v>
      </c>
      <c r="AI984" s="60"/>
      <c r="AJ984" s="60" t="s">
        <v>3811</v>
      </c>
      <c r="AK984" s="61"/>
    </row>
    <row r="985" spans="2:37" x14ac:dyDescent="0.3">
      <c r="D985" t="str">
        <f>IF(A985&lt;&gt;"",A985,IF(B985&lt;&gt;"",B985,IF(C985&lt;&gt;"",C985,"")))</f>
        <v/>
      </c>
      <c r="E985" t="str">
        <f>_xlfn.IFNA(VLOOKUP(D985,'Colt Inv June'!A:B,2,0),"")</f>
        <v/>
      </c>
      <c r="F985" t="s">
        <v>111</v>
      </c>
      <c r="G985" t="s">
        <v>111</v>
      </c>
      <c r="H985" t="s">
        <v>1519</v>
      </c>
      <c r="I985" t="s">
        <v>64</v>
      </c>
      <c r="J985" s="62">
        <v>301</v>
      </c>
      <c r="K985" s="63" t="s">
        <v>1517</v>
      </c>
      <c r="L985" s="63" t="s">
        <v>2799</v>
      </c>
      <c r="M985" s="63" t="s">
        <v>1552</v>
      </c>
      <c r="N985" s="63" t="s">
        <v>1553</v>
      </c>
      <c r="O985" s="63" t="s">
        <v>2800</v>
      </c>
      <c r="P985" s="63" t="s">
        <v>1042</v>
      </c>
      <c r="Q985" s="63" t="s">
        <v>2801</v>
      </c>
      <c r="R985" s="63" t="s">
        <v>111</v>
      </c>
      <c r="S985" s="63" t="s">
        <v>111</v>
      </c>
      <c r="T985" s="63" t="s">
        <v>111</v>
      </c>
      <c r="U985" s="63" t="s">
        <v>111</v>
      </c>
      <c r="V985" s="63" t="s">
        <v>72</v>
      </c>
      <c r="W985" s="63" t="s">
        <v>111</v>
      </c>
      <c r="X985" s="63" t="s">
        <v>2802</v>
      </c>
      <c r="Y985" s="63" t="s">
        <v>1519</v>
      </c>
      <c r="Z985" s="63" t="s">
        <v>1558</v>
      </c>
      <c r="AA985" s="63" t="s">
        <v>111</v>
      </c>
      <c r="AB985" s="63" t="s">
        <v>1048</v>
      </c>
      <c r="AC985" s="63" t="s">
        <v>2803</v>
      </c>
      <c r="AD985" s="63" t="s">
        <v>72</v>
      </c>
      <c r="AE985" s="63" t="s">
        <v>111</v>
      </c>
      <c r="AF985" s="63" t="s">
        <v>111</v>
      </c>
      <c r="AG985" s="63" t="s">
        <v>2803</v>
      </c>
      <c r="AH985" s="63" t="s">
        <v>111</v>
      </c>
      <c r="AI985" s="63"/>
      <c r="AJ985" s="63" t="s">
        <v>2800</v>
      </c>
      <c r="AK985" s="64"/>
    </row>
    <row r="986" spans="2:37" x14ac:dyDescent="0.3">
      <c r="D986" t="str">
        <f>IF(A986&lt;&gt;"",A986,IF(B986&lt;&gt;"",B986,IF(C986&lt;&gt;"",C986,"")))</f>
        <v/>
      </c>
      <c r="E986" t="str">
        <f>_xlfn.IFNA(VLOOKUP(D986,'Colt Inv June'!A:B,2,0),"")</f>
        <v/>
      </c>
      <c r="F986" t="s">
        <v>111</v>
      </c>
      <c r="G986" t="s">
        <v>111</v>
      </c>
      <c r="H986" t="s">
        <v>3732</v>
      </c>
      <c r="I986" t="s">
        <v>1010</v>
      </c>
      <c r="J986" s="59">
        <v>517</v>
      </c>
      <c r="K986" s="60" t="s">
        <v>1517</v>
      </c>
      <c r="L986" s="60" t="s">
        <v>3746</v>
      </c>
      <c r="M986" s="60" t="s">
        <v>1518</v>
      </c>
      <c r="N986" s="60" t="s">
        <v>1553</v>
      </c>
      <c r="O986" s="60" t="s">
        <v>3747</v>
      </c>
      <c r="P986" s="60" t="s">
        <v>626</v>
      </c>
      <c r="Q986" s="60" t="s">
        <v>3748</v>
      </c>
      <c r="R986" s="60" t="s">
        <v>3478</v>
      </c>
      <c r="S986" s="60" t="s">
        <v>3562</v>
      </c>
      <c r="T986" s="60" t="s">
        <v>143</v>
      </c>
      <c r="U986" s="60" t="s">
        <v>72</v>
      </c>
      <c r="V986" s="60" t="s">
        <v>3749</v>
      </c>
      <c r="W986" s="60" t="s">
        <v>72</v>
      </c>
      <c r="X986" s="60" t="s">
        <v>3473</v>
      </c>
      <c r="Y986" s="60" t="s">
        <v>3732</v>
      </c>
      <c r="Z986" s="60" t="s">
        <v>3394</v>
      </c>
      <c r="AA986" s="60" t="s">
        <v>1013</v>
      </c>
      <c r="AB986" s="60" t="s">
        <v>3741</v>
      </c>
      <c r="AC986" s="60" t="s">
        <v>3742</v>
      </c>
      <c r="AD986" s="60" t="s">
        <v>3743</v>
      </c>
      <c r="AE986" s="60" t="s">
        <v>111</v>
      </c>
      <c r="AF986" s="60" t="s">
        <v>111</v>
      </c>
      <c r="AG986" s="60" t="s">
        <v>3750</v>
      </c>
      <c r="AH986" s="60" t="s">
        <v>3751</v>
      </c>
      <c r="AI986" s="60"/>
      <c r="AJ986" s="60" t="s">
        <v>3747</v>
      </c>
      <c r="AK986" s="61"/>
    </row>
    <row r="987" spans="2:37" x14ac:dyDescent="0.3">
      <c r="B987" t="s">
        <v>1054</v>
      </c>
      <c r="C987" t="s">
        <v>1054</v>
      </c>
      <c r="D987" t="str">
        <f>IF(A987&lt;&gt;"",A987,IF(B987&lt;&gt;"",B987,IF(C987&lt;&gt;"",C987,"")))</f>
        <v>BRU/BRU/LE-162307</v>
      </c>
      <c r="E987" t="str">
        <f>_xlfn.IFNA(VLOOKUP(D987,'Colt Inv June'!A:B,2,0),"")</f>
        <v>KAMER VAN VOLKSVERTEGENWOORDIGERS</v>
      </c>
      <c r="F987" t="s">
        <v>3817</v>
      </c>
      <c r="G987" t="s">
        <v>1052</v>
      </c>
      <c r="H987" t="s">
        <v>3817</v>
      </c>
      <c r="I987" t="s">
        <v>1052</v>
      </c>
      <c r="J987" s="59">
        <v>632</v>
      </c>
      <c r="K987" s="60" t="s">
        <v>1517</v>
      </c>
      <c r="L987" s="60" t="s">
        <v>1053</v>
      </c>
      <c r="M987" s="60" t="s">
        <v>1552</v>
      </c>
      <c r="N987" s="60" t="s">
        <v>1519</v>
      </c>
      <c r="O987" s="60" t="s">
        <v>1054</v>
      </c>
      <c r="P987" s="60" t="s">
        <v>626</v>
      </c>
      <c r="Q987" s="60" t="s">
        <v>4234</v>
      </c>
      <c r="R987" s="60" t="s">
        <v>4235</v>
      </c>
      <c r="S987" s="60" t="s">
        <v>111</v>
      </c>
      <c r="T987" s="60" t="s">
        <v>649</v>
      </c>
      <c r="U987" s="60" t="s">
        <v>72</v>
      </c>
      <c r="V987" s="60" t="s">
        <v>347</v>
      </c>
      <c r="W987" s="60" t="s">
        <v>165</v>
      </c>
      <c r="X987" s="60" t="s">
        <v>3816</v>
      </c>
      <c r="Y987" s="60" t="s">
        <v>3817</v>
      </c>
      <c r="Z987" s="60" t="s">
        <v>3667</v>
      </c>
      <c r="AA987" s="60" t="s">
        <v>1055</v>
      </c>
      <c r="AB987" s="60" t="s">
        <v>3819</v>
      </c>
      <c r="AC987" s="60" t="s">
        <v>3820</v>
      </c>
      <c r="AD987" s="60" t="s">
        <v>3821</v>
      </c>
      <c r="AE987" s="60" t="s">
        <v>111</v>
      </c>
      <c r="AF987" s="60" t="s">
        <v>111</v>
      </c>
      <c r="AG987" s="60" t="s">
        <v>4236</v>
      </c>
      <c r="AH987" s="60" t="s">
        <v>3823</v>
      </c>
      <c r="AI987" s="60"/>
      <c r="AJ987" s="60" t="s">
        <v>1054</v>
      </c>
      <c r="AK987" s="61"/>
    </row>
    <row r="988" spans="2:37" x14ac:dyDescent="0.3">
      <c r="B988" t="s">
        <v>1033</v>
      </c>
      <c r="C988" t="s">
        <v>1033</v>
      </c>
      <c r="D988" t="str">
        <f>IF(A988&lt;&gt;"",A988,IF(B988&lt;&gt;"",B988,IF(C988&lt;&gt;"",C988,"")))</f>
        <v>BRU/BRU/LE-176631</v>
      </c>
      <c r="E988" t="str">
        <f>_xlfn.IFNA(VLOOKUP(D988,'Colt Inv June'!A:B,2,0),"")</f>
        <v>ODISEE VZW</v>
      </c>
      <c r="F988" t="s">
        <v>3732</v>
      </c>
      <c r="G988" t="s">
        <v>1010</v>
      </c>
      <c r="H988" t="s">
        <v>3732</v>
      </c>
      <c r="I988" t="s">
        <v>1010</v>
      </c>
      <c r="J988" s="59">
        <v>823</v>
      </c>
      <c r="K988" s="60" t="s">
        <v>1517</v>
      </c>
      <c r="L988" s="60" t="s">
        <v>1032</v>
      </c>
      <c r="M988" s="60" t="s">
        <v>1552</v>
      </c>
      <c r="N988" s="60" t="s">
        <v>1519</v>
      </c>
      <c r="O988" s="60" t="s">
        <v>1033</v>
      </c>
      <c r="P988" s="60" t="s">
        <v>626</v>
      </c>
      <c r="Q988" s="60" t="s">
        <v>4899</v>
      </c>
      <c r="R988" s="60" t="s">
        <v>111</v>
      </c>
      <c r="S988" s="60" t="s">
        <v>111</v>
      </c>
      <c r="T988" s="60" t="s">
        <v>702</v>
      </c>
      <c r="U988" s="60" t="s">
        <v>2920</v>
      </c>
      <c r="V988" s="60" t="s">
        <v>496</v>
      </c>
      <c r="W988" s="60" t="s">
        <v>4900</v>
      </c>
      <c r="X988" s="60" t="s">
        <v>111</v>
      </c>
      <c r="Y988" s="60" t="s">
        <v>3732</v>
      </c>
      <c r="Z988" s="60" t="s">
        <v>1942</v>
      </c>
      <c r="AA988" s="60" t="s">
        <v>1034</v>
      </c>
      <c r="AB988" s="60" t="s">
        <v>3741</v>
      </c>
      <c r="AC988" s="60" t="s">
        <v>3742</v>
      </c>
      <c r="AD988" s="60" t="s">
        <v>3743</v>
      </c>
      <c r="AE988" s="60" t="s">
        <v>111</v>
      </c>
      <c r="AF988" s="60" t="s">
        <v>111</v>
      </c>
      <c r="AG988" s="60" t="s">
        <v>3750</v>
      </c>
      <c r="AH988" s="60" t="s">
        <v>4901</v>
      </c>
      <c r="AI988" s="60"/>
      <c r="AJ988" s="60" t="s">
        <v>1033</v>
      </c>
      <c r="AK988" s="61"/>
    </row>
    <row r="989" spans="2:37" x14ac:dyDescent="0.3">
      <c r="D989" t="str">
        <f>IF(A989&lt;&gt;"",A989,IF(B989&lt;&gt;"",B989,IF(C989&lt;&gt;"",C989,"")))</f>
        <v/>
      </c>
      <c r="E989" t="str">
        <f>_xlfn.IFNA(VLOOKUP(D989,'Colt Inv June'!A:B,2,0),"")</f>
        <v/>
      </c>
      <c r="F989" t="s">
        <v>111</v>
      </c>
      <c r="G989" t="s">
        <v>111</v>
      </c>
      <c r="H989" t="s">
        <v>4040</v>
      </c>
      <c r="I989" t="s">
        <v>1256</v>
      </c>
      <c r="J989" s="59">
        <v>838</v>
      </c>
      <c r="K989" s="60" t="s">
        <v>1517</v>
      </c>
      <c r="L989" s="60" t="s">
        <v>4951</v>
      </c>
      <c r="M989" s="60" t="s">
        <v>1518</v>
      </c>
      <c r="N989" s="60" t="s">
        <v>1519</v>
      </c>
      <c r="O989" s="60" t="s">
        <v>4952</v>
      </c>
      <c r="P989" s="60" t="s">
        <v>626</v>
      </c>
      <c r="Q989" s="60" t="s">
        <v>4953</v>
      </c>
      <c r="R989" s="60" t="s">
        <v>4954</v>
      </c>
      <c r="S989" s="60" t="s">
        <v>111</v>
      </c>
      <c r="T989" s="60" t="s">
        <v>58</v>
      </c>
      <c r="U989" s="60" t="s">
        <v>362</v>
      </c>
      <c r="V989" s="60" t="s">
        <v>883</v>
      </c>
      <c r="W989" s="60" t="s">
        <v>456</v>
      </c>
      <c r="X989" s="60" t="s">
        <v>4955</v>
      </c>
      <c r="Y989" s="60" t="s">
        <v>4040</v>
      </c>
      <c r="Z989" s="60" t="s">
        <v>4428</v>
      </c>
      <c r="AA989" s="60" t="s">
        <v>4956</v>
      </c>
      <c r="AB989" s="60" t="s">
        <v>4798</v>
      </c>
      <c r="AC989" s="60" t="s">
        <v>4957</v>
      </c>
      <c r="AD989" s="60" t="s">
        <v>4958</v>
      </c>
      <c r="AE989" s="60" t="s">
        <v>111</v>
      </c>
      <c r="AF989" s="60" t="s">
        <v>111</v>
      </c>
      <c r="AG989" s="60" t="s">
        <v>4959</v>
      </c>
      <c r="AH989" s="60" t="s">
        <v>4960</v>
      </c>
      <c r="AI989" s="60"/>
      <c r="AJ989" s="60" t="s">
        <v>4952</v>
      </c>
      <c r="AK989" s="61"/>
    </row>
    <row r="990" spans="2:37" x14ac:dyDescent="0.3">
      <c r="D990" t="str">
        <f>IF(A990&lt;&gt;"",A990,IF(B990&lt;&gt;"",B990,IF(C990&lt;&gt;"",C990,"")))</f>
        <v/>
      </c>
      <c r="E990" t="str">
        <f>_xlfn.IFNA(VLOOKUP(D990,'Colt Inv June'!A:B,2,0),"")</f>
        <v/>
      </c>
      <c r="F990" t="s">
        <v>111</v>
      </c>
      <c r="G990" t="s">
        <v>111</v>
      </c>
      <c r="H990" t="s">
        <v>4040</v>
      </c>
      <c r="I990" t="s">
        <v>1256</v>
      </c>
      <c r="J990" s="59">
        <v>980</v>
      </c>
      <c r="K990" s="60" t="s">
        <v>1517</v>
      </c>
      <c r="L990" s="60" t="s">
        <v>5482</v>
      </c>
      <c r="M990" s="60" t="s">
        <v>1552</v>
      </c>
      <c r="N990" s="60" t="s">
        <v>1519</v>
      </c>
      <c r="O990" s="60" t="s">
        <v>4952</v>
      </c>
      <c r="P990" s="60" t="s">
        <v>626</v>
      </c>
      <c r="Q990" s="60" t="s">
        <v>5483</v>
      </c>
      <c r="R990" s="60" t="s">
        <v>5484</v>
      </c>
      <c r="S990" s="60" t="s">
        <v>111</v>
      </c>
      <c r="T990" s="60" t="s">
        <v>58</v>
      </c>
      <c r="U990" s="60" t="s">
        <v>362</v>
      </c>
      <c r="V990" s="60" t="s">
        <v>883</v>
      </c>
      <c r="W990" s="60" t="s">
        <v>456</v>
      </c>
      <c r="X990" s="60" t="s">
        <v>111</v>
      </c>
      <c r="Y990" s="60" t="s">
        <v>4040</v>
      </c>
      <c r="Z990" s="60" t="s">
        <v>4428</v>
      </c>
      <c r="AA990" s="60" t="s">
        <v>5485</v>
      </c>
      <c r="AB990" s="60" t="s">
        <v>4798</v>
      </c>
      <c r="AC990" s="60" t="s">
        <v>4957</v>
      </c>
      <c r="AD990" s="60" t="s">
        <v>111</v>
      </c>
      <c r="AE990" s="60" t="s">
        <v>111</v>
      </c>
      <c r="AF990" s="60" t="s">
        <v>111</v>
      </c>
      <c r="AG990" s="60" t="s">
        <v>4959</v>
      </c>
      <c r="AH990" s="60" t="s">
        <v>4960</v>
      </c>
      <c r="AI990" s="60"/>
      <c r="AJ990" s="60" t="s">
        <v>4952</v>
      </c>
      <c r="AK990" s="61"/>
    </row>
    <row r="991" spans="2:37" x14ac:dyDescent="0.3">
      <c r="B991" t="s">
        <v>1057</v>
      </c>
      <c r="C991" t="s">
        <v>1057</v>
      </c>
      <c r="D991" t="str">
        <f>IF(A991&lt;&gt;"",A991,IF(B991&lt;&gt;"",B991,IF(C991&lt;&gt;"",C991,"")))</f>
        <v>BRU/BRU/LE-181596</v>
      </c>
      <c r="E991" t="str">
        <f>_xlfn.IFNA(VLOOKUP(D991,'Colt Inv June'!A:B,2,0),"")</f>
        <v>IPM</v>
      </c>
      <c r="F991" t="s">
        <v>2394</v>
      </c>
      <c r="G991" t="s">
        <v>388</v>
      </c>
      <c r="H991" t="s">
        <v>2394</v>
      </c>
      <c r="I991" t="s">
        <v>388</v>
      </c>
      <c r="J991" s="62">
        <v>877</v>
      </c>
      <c r="K991" s="63" t="s">
        <v>1517</v>
      </c>
      <c r="L991" s="63" t="s">
        <v>1056</v>
      </c>
      <c r="M991" s="63" t="s">
        <v>1552</v>
      </c>
      <c r="N991" s="63" t="s">
        <v>1519</v>
      </c>
      <c r="O991" s="63" t="s">
        <v>1057</v>
      </c>
      <c r="P991" s="63" t="s">
        <v>626</v>
      </c>
      <c r="Q991" s="63" t="s">
        <v>5118</v>
      </c>
      <c r="R991" s="63" t="s">
        <v>5000</v>
      </c>
      <c r="S991" s="63" t="s">
        <v>111</v>
      </c>
      <c r="T991" s="63" t="s">
        <v>136</v>
      </c>
      <c r="U991" s="63" t="s">
        <v>72</v>
      </c>
      <c r="V991" s="63" t="s">
        <v>241</v>
      </c>
      <c r="W991" s="63" t="s">
        <v>165</v>
      </c>
      <c r="X991" s="63" t="s">
        <v>5119</v>
      </c>
      <c r="Y991" s="63" t="s">
        <v>2394</v>
      </c>
      <c r="Z991" s="63" t="s">
        <v>1942</v>
      </c>
      <c r="AA991" s="63" t="s">
        <v>391</v>
      </c>
      <c r="AB991" s="63" t="s">
        <v>3819</v>
      </c>
      <c r="AC991" s="63" t="s">
        <v>4254</v>
      </c>
      <c r="AD991" s="63" t="s">
        <v>5120</v>
      </c>
      <c r="AE991" s="63" t="s">
        <v>111</v>
      </c>
      <c r="AF991" s="63" t="s">
        <v>111</v>
      </c>
      <c r="AG991" s="63" t="s">
        <v>111</v>
      </c>
      <c r="AH991" s="63" t="s">
        <v>111</v>
      </c>
      <c r="AI991" s="63"/>
      <c r="AJ991" s="63" t="s">
        <v>1057</v>
      </c>
      <c r="AK991" s="64"/>
    </row>
    <row r="992" spans="2:37" x14ac:dyDescent="0.3">
      <c r="B992" t="s">
        <v>1038</v>
      </c>
      <c r="C992" t="s">
        <v>1038</v>
      </c>
      <c r="D992" t="str">
        <f>IF(A992&lt;&gt;"",A992,IF(B992&lt;&gt;"",B992,IF(C992&lt;&gt;"",C992,"")))</f>
        <v>BRU/BRU/LE-200831</v>
      </c>
      <c r="E992" t="str">
        <f>_xlfn.IFNA(VLOOKUP(D992,'Colt Inv June'!A:B,2,0),"")</f>
        <v>ERGO INSURANCE SA</v>
      </c>
      <c r="F992" t="s">
        <v>5841</v>
      </c>
      <c r="G992" t="s">
        <v>51</v>
      </c>
      <c r="H992" t="s">
        <v>5841</v>
      </c>
      <c r="I992" t="s">
        <v>51</v>
      </c>
      <c r="J992" s="59">
        <v>1103</v>
      </c>
      <c r="K992" s="60" t="s">
        <v>1551</v>
      </c>
      <c r="L992" s="60" t="s">
        <v>1037</v>
      </c>
      <c r="M992" s="60" t="s">
        <v>1552</v>
      </c>
      <c r="N992" s="60" t="s">
        <v>1553</v>
      </c>
      <c r="O992" s="60" t="s">
        <v>1038</v>
      </c>
      <c r="P992" s="60" t="s">
        <v>626</v>
      </c>
      <c r="Q992" s="60" t="s">
        <v>5848</v>
      </c>
      <c r="R992" s="60" t="s">
        <v>4319</v>
      </c>
      <c r="S992" s="60" t="s">
        <v>5839</v>
      </c>
      <c r="T992" s="60" t="s">
        <v>898</v>
      </c>
      <c r="U992" s="60" t="s">
        <v>4815</v>
      </c>
      <c r="V992" s="60" t="s">
        <v>496</v>
      </c>
      <c r="W992" s="60" t="s">
        <v>165</v>
      </c>
      <c r="X992" s="60" t="s">
        <v>111</v>
      </c>
      <c r="Y992" s="60" t="s">
        <v>5841</v>
      </c>
      <c r="Z992" s="60" t="s">
        <v>1558</v>
      </c>
      <c r="AA992" s="60" t="s">
        <v>55</v>
      </c>
      <c r="AB992" s="60" t="s">
        <v>1039</v>
      </c>
      <c r="AC992" s="60" t="s">
        <v>5842</v>
      </c>
      <c r="AD992" s="60" t="s">
        <v>5846</v>
      </c>
      <c r="AE992" s="60" t="s">
        <v>111</v>
      </c>
      <c r="AF992" s="60" t="s">
        <v>111</v>
      </c>
      <c r="AG992" s="60" t="s">
        <v>5842</v>
      </c>
      <c r="AH992" s="60" t="s">
        <v>5849</v>
      </c>
      <c r="AI992" s="60"/>
      <c r="AJ992" s="60" t="s">
        <v>1038</v>
      </c>
      <c r="AK992" s="61"/>
    </row>
    <row r="993" spans="1:37" x14ac:dyDescent="0.3">
      <c r="D993" t="str">
        <f>IF(A993&lt;&gt;"",A993,IF(B993&lt;&gt;"",B993,IF(C993&lt;&gt;"",C993,"")))</f>
        <v/>
      </c>
      <c r="E993" t="str">
        <f>_xlfn.IFNA(VLOOKUP(D993,'Colt Inv June'!A:B,2,0),"")</f>
        <v/>
      </c>
      <c r="F993" t="s">
        <v>111</v>
      </c>
      <c r="G993" t="s">
        <v>111</v>
      </c>
      <c r="H993" t="s">
        <v>4365</v>
      </c>
      <c r="I993" t="s">
        <v>415</v>
      </c>
      <c r="J993" s="62">
        <v>1311</v>
      </c>
      <c r="K993" s="63" t="s">
        <v>1517</v>
      </c>
      <c r="L993" s="63" t="s">
        <v>6340</v>
      </c>
      <c r="M993" s="63" t="s">
        <v>1552</v>
      </c>
      <c r="N993" s="63" t="s">
        <v>1553</v>
      </c>
      <c r="O993" s="63" t="s">
        <v>6341</v>
      </c>
      <c r="P993" s="63" t="s">
        <v>53</v>
      </c>
      <c r="Q993" s="63" t="s">
        <v>6342</v>
      </c>
      <c r="R993" s="63" t="s">
        <v>6337</v>
      </c>
      <c r="S993" s="63" t="s">
        <v>111</v>
      </c>
      <c r="T993" s="63" t="s">
        <v>347</v>
      </c>
      <c r="U993" s="63" t="s">
        <v>5072</v>
      </c>
      <c r="V993" s="63" t="s">
        <v>6343</v>
      </c>
      <c r="W993" s="63" t="s">
        <v>5495</v>
      </c>
      <c r="X993" s="63" t="s">
        <v>6332</v>
      </c>
      <c r="Y993" s="63" t="s">
        <v>4365</v>
      </c>
      <c r="Z993" s="63" t="s">
        <v>1558</v>
      </c>
      <c r="AA993" s="63" t="s">
        <v>6324</v>
      </c>
      <c r="AB993" s="63" t="s">
        <v>6344</v>
      </c>
      <c r="AC993" s="63" t="s">
        <v>1912</v>
      </c>
      <c r="AD993" s="63" t="s">
        <v>6334</v>
      </c>
      <c r="AE993" s="63" t="s">
        <v>111</v>
      </c>
      <c r="AF993" s="63" t="s">
        <v>111</v>
      </c>
      <c r="AG993" s="63" t="s">
        <v>6345</v>
      </c>
      <c r="AH993" s="63" t="s">
        <v>6346</v>
      </c>
      <c r="AI993" s="63"/>
      <c r="AJ993" s="63" t="s">
        <v>6341</v>
      </c>
      <c r="AK993" s="64" t="s">
        <v>6347</v>
      </c>
    </row>
    <row r="994" spans="1:37" x14ac:dyDescent="0.3">
      <c r="D994" t="str">
        <f>IF(A994&lt;&gt;"",A994,IF(B994&lt;&gt;"",B994,IF(C994&lt;&gt;"",C994,"")))</f>
        <v/>
      </c>
      <c r="E994" t="str">
        <f>_xlfn.IFNA(VLOOKUP(D994,'Colt Inv June'!A:B,2,0),"")</f>
        <v/>
      </c>
      <c r="F994" t="s">
        <v>111</v>
      </c>
      <c r="G994" t="s">
        <v>111</v>
      </c>
      <c r="H994" t="s">
        <v>111</v>
      </c>
      <c r="I994" t="s">
        <v>111</v>
      </c>
      <c r="J994" s="59">
        <v>1324</v>
      </c>
      <c r="K994" s="60" t="s">
        <v>1517</v>
      </c>
      <c r="L994" s="60" t="s">
        <v>6223</v>
      </c>
      <c r="M994" s="60" t="s">
        <v>1552</v>
      </c>
      <c r="N994" s="60" t="s">
        <v>1553</v>
      </c>
      <c r="O994" s="60" t="s">
        <v>6224</v>
      </c>
      <c r="P994" s="60" t="s">
        <v>53</v>
      </c>
      <c r="Q994" s="60" t="s">
        <v>6225</v>
      </c>
      <c r="R994" s="60" t="s">
        <v>111</v>
      </c>
      <c r="S994" s="60" t="s">
        <v>111</v>
      </c>
      <c r="T994" s="60" t="s">
        <v>6226</v>
      </c>
      <c r="U994" s="60" t="s">
        <v>6227</v>
      </c>
      <c r="V994" s="60" t="s">
        <v>5696</v>
      </c>
      <c r="W994" s="60" t="s">
        <v>6228</v>
      </c>
      <c r="X994" s="60" t="s">
        <v>111</v>
      </c>
      <c r="Y994" s="60" t="s">
        <v>6229</v>
      </c>
      <c r="Z994" s="60" t="s">
        <v>1558</v>
      </c>
      <c r="AA994" s="60" t="s">
        <v>6230</v>
      </c>
      <c r="AB994" s="60" t="s">
        <v>5505</v>
      </c>
      <c r="AC994" s="60" t="s">
        <v>6231</v>
      </c>
      <c r="AD994" s="60" t="s">
        <v>111</v>
      </c>
      <c r="AE994" s="60" t="s">
        <v>111</v>
      </c>
      <c r="AF994" s="60" t="s">
        <v>111</v>
      </c>
      <c r="AG994" s="60" t="s">
        <v>6231</v>
      </c>
      <c r="AH994" s="60" t="s">
        <v>6232</v>
      </c>
      <c r="AI994" s="60"/>
      <c r="AJ994" s="60" t="s">
        <v>6224</v>
      </c>
      <c r="AK994" s="61" t="s">
        <v>6233</v>
      </c>
    </row>
    <row r="995" spans="1:37" x14ac:dyDescent="0.3">
      <c r="B995" t="s">
        <v>1007</v>
      </c>
      <c r="C995" t="s">
        <v>1007</v>
      </c>
      <c r="D995" t="str">
        <f>IF(A995&lt;&gt;"",A995,IF(B995&lt;&gt;"",B995,IF(C995&lt;&gt;"",C995,"")))</f>
        <v>BRU/DUS/LE-200820</v>
      </c>
      <c r="E995" t="str">
        <f>_xlfn.IFNA(VLOOKUP(D995,'Colt Inv June'!A:B,2,0),"")</f>
        <v>ERGO INSURANCE SA</v>
      </c>
      <c r="F995" t="s">
        <v>5841</v>
      </c>
      <c r="G995" t="s">
        <v>51</v>
      </c>
      <c r="H995" t="s">
        <v>5841</v>
      </c>
      <c r="I995" t="s">
        <v>51</v>
      </c>
      <c r="J995" s="59">
        <v>1101</v>
      </c>
      <c r="K995" s="60" t="s">
        <v>1551</v>
      </c>
      <c r="L995" s="60" t="s">
        <v>1006</v>
      </c>
      <c r="M995" s="60" t="s">
        <v>1552</v>
      </c>
      <c r="N995" s="60" t="s">
        <v>1553</v>
      </c>
      <c r="O995" s="60" t="s">
        <v>1007</v>
      </c>
      <c r="P995" s="60" t="s">
        <v>626</v>
      </c>
      <c r="Q995" s="60" t="s">
        <v>5838</v>
      </c>
      <c r="R995" s="60" t="s">
        <v>4319</v>
      </c>
      <c r="S995" s="60" t="s">
        <v>5839</v>
      </c>
      <c r="T995" s="60" t="s">
        <v>5840</v>
      </c>
      <c r="U995" s="60" t="s">
        <v>4815</v>
      </c>
      <c r="V995" s="60" t="s">
        <v>362</v>
      </c>
      <c r="W995" s="60" t="s">
        <v>111</v>
      </c>
      <c r="X995" s="60" t="s">
        <v>111</v>
      </c>
      <c r="Y995" s="60" t="s">
        <v>5841</v>
      </c>
      <c r="Z995" s="60" t="s">
        <v>1558</v>
      </c>
      <c r="AA995" s="60" t="s">
        <v>55</v>
      </c>
      <c r="AB995" s="60" t="s">
        <v>3705</v>
      </c>
      <c r="AC995" s="60" t="s">
        <v>5842</v>
      </c>
      <c r="AD995" s="60" t="s">
        <v>5843</v>
      </c>
      <c r="AE995" s="60" t="s">
        <v>111</v>
      </c>
      <c r="AF995" s="60" t="s">
        <v>111</v>
      </c>
      <c r="AG995" s="60" t="s">
        <v>5842</v>
      </c>
      <c r="AH995" s="60" t="s">
        <v>5844</v>
      </c>
      <c r="AI995" s="60"/>
      <c r="AJ995" s="60" t="s">
        <v>1007</v>
      </c>
      <c r="AK995" s="61"/>
    </row>
    <row r="996" spans="1:37" x14ac:dyDescent="0.3">
      <c r="B996" t="s">
        <v>1009</v>
      </c>
      <c r="C996" t="s">
        <v>1009</v>
      </c>
      <c r="D996" t="str">
        <f>IF(A996&lt;&gt;"",A996,IF(B996&lt;&gt;"",B996,IF(C996&lt;&gt;"",C996,"")))</f>
        <v>BRU/DUS/LE-201328</v>
      </c>
      <c r="E996" t="str">
        <f>_xlfn.IFNA(VLOOKUP(D996,'Colt Inv June'!A:B,2,0),"")</f>
        <v>ERGO INSURANCE SA</v>
      </c>
      <c r="F996" t="s">
        <v>5841</v>
      </c>
      <c r="G996" t="s">
        <v>51</v>
      </c>
      <c r="H996" t="s">
        <v>5841</v>
      </c>
      <c r="I996" t="s">
        <v>51</v>
      </c>
      <c r="J996" s="62">
        <v>1102</v>
      </c>
      <c r="K996" s="63" t="s">
        <v>1551</v>
      </c>
      <c r="L996" s="63" t="s">
        <v>1008</v>
      </c>
      <c r="M996" s="63" t="s">
        <v>1552</v>
      </c>
      <c r="N996" s="63" t="s">
        <v>1553</v>
      </c>
      <c r="O996" s="63" t="s">
        <v>1009</v>
      </c>
      <c r="P996" s="63" t="s">
        <v>626</v>
      </c>
      <c r="Q996" s="63" t="s">
        <v>5838</v>
      </c>
      <c r="R996" s="63" t="s">
        <v>111</v>
      </c>
      <c r="S996" s="63" t="s">
        <v>111</v>
      </c>
      <c r="T996" s="63" t="s">
        <v>5840</v>
      </c>
      <c r="U996" s="63" t="s">
        <v>898</v>
      </c>
      <c r="V996" s="63" t="s">
        <v>362</v>
      </c>
      <c r="W996" s="63" t="s">
        <v>111</v>
      </c>
      <c r="X996" s="63" t="s">
        <v>111</v>
      </c>
      <c r="Y996" s="63" t="s">
        <v>5841</v>
      </c>
      <c r="Z996" s="63" t="s">
        <v>1558</v>
      </c>
      <c r="AA996" s="63" t="s">
        <v>55</v>
      </c>
      <c r="AB996" s="63" t="s">
        <v>3705</v>
      </c>
      <c r="AC996" s="63" t="s">
        <v>5845</v>
      </c>
      <c r="AD996" s="63" t="s">
        <v>5846</v>
      </c>
      <c r="AE996" s="63" t="s">
        <v>111</v>
      </c>
      <c r="AF996" s="63" t="s">
        <v>111</v>
      </c>
      <c r="AG996" s="63" t="s">
        <v>5845</v>
      </c>
      <c r="AH996" s="63" t="s">
        <v>5847</v>
      </c>
      <c r="AI996" s="63"/>
      <c r="AJ996" s="63" t="s">
        <v>1009</v>
      </c>
      <c r="AK996" s="64"/>
    </row>
    <row r="997" spans="1:37" x14ac:dyDescent="0.3">
      <c r="A997" t="s">
        <v>67</v>
      </c>
      <c r="B997" t="s">
        <v>67</v>
      </c>
      <c r="C997" t="s">
        <v>67</v>
      </c>
      <c r="D997" t="str">
        <f>IF(A997&lt;&gt;"",A997,IF(B997&lt;&gt;"",B997,IF(C997&lt;&gt;"",C997,"")))</f>
        <v>BRU/FRA/LE-189725</v>
      </c>
      <c r="E997" t="str">
        <f>_xlfn.IFNA(VLOOKUP(D997,'Colt Inv June'!A:B,2,0),"")</f>
        <v>ESCAUX</v>
      </c>
      <c r="F997" t="s">
        <v>1519</v>
      </c>
      <c r="G997" t="s">
        <v>64</v>
      </c>
      <c r="H997" t="s">
        <v>1519</v>
      </c>
      <c r="I997" t="s">
        <v>64</v>
      </c>
      <c r="J997" s="62">
        <v>970</v>
      </c>
      <c r="K997" s="63" t="s">
        <v>1517</v>
      </c>
      <c r="L997" s="63" t="s">
        <v>65</v>
      </c>
      <c r="M997" s="63" t="s">
        <v>1552</v>
      </c>
      <c r="N997" s="63" t="s">
        <v>1519</v>
      </c>
      <c r="O997" s="63" t="s">
        <v>66</v>
      </c>
      <c r="P997" s="63" t="s">
        <v>1042</v>
      </c>
      <c r="Q997" s="63" t="s">
        <v>5454</v>
      </c>
      <c r="R997" s="63" t="s">
        <v>5458</v>
      </c>
      <c r="S997" s="63" t="s">
        <v>5459</v>
      </c>
      <c r="T997" s="63" t="s">
        <v>72</v>
      </c>
      <c r="U997" s="63" t="s">
        <v>72</v>
      </c>
      <c r="V997" s="63" t="s">
        <v>71</v>
      </c>
      <c r="W997" s="63" t="s">
        <v>314</v>
      </c>
      <c r="X997" s="63" t="s">
        <v>5460</v>
      </c>
      <c r="Y997" s="63" t="s">
        <v>1519</v>
      </c>
      <c r="Z997" s="63" t="s">
        <v>1558</v>
      </c>
      <c r="AA997" s="63" t="s">
        <v>70</v>
      </c>
      <c r="AB997" s="63" t="s">
        <v>5437</v>
      </c>
      <c r="AC997" s="63" t="s">
        <v>5461</v>
      </c>
      <c r="AD997" s="63" t="s">
        <v>5462</v>
      </c>
      <c r="AE997" s="63" t="s">
        <v>111</v>
      </c>
      <c r="AF997" s="63" t="s">
        <v>111</v>
      </c>
      <c r="AG997" s="63" t="s">
        <v>5461</v>
      </c>
      <c r="AH997" s="63" t="s">
        <v>5463</v>
      </c>
      <c r="AI997" s="63"/>
      <c r="AJ997" s="63" t="s">
        <v>67</v>
      </c>
      <c r="AK997" s="64"/>
    </row>
    <row r="998" spans="1:37" x14ac:dyDescent="0.3">
      <c r="A998" t="s">
        <v>21</v>
      </c>
      <c r="B998" t="s">
        <v>21</v>
      </c>
      <c r="C998" t="s">
        <v>21</v>
      </c>
      <c r="D998" t="str">
        <f>IF(A998&lt;&gt;"",A998,IF(B998&lt;&gt;"",B998,IF(C998&lt;&gt;"",C998,"")))</f>
        <v>BRU/NLD/E01069523</v>
      </c>
      <c r="E998" t="str">
        <f>_xlfn.IFNA(VLOOKUP(D998,'Colt Inv June'!A:B,2,0),"")</f>
        <v>CZECH REPUBLIC NMR</v>
      </c>
      <c r="F998" t="s">
        <v>3599</v>
      </c>
      <c r="G998" t="s">
        <v>19</v>
      </c>
      <c r="H998" t="s">
        <v>3599</v>
      </c>
      <c r="I998" t="s">
        <v>19</v>
      </c>
      <c r="J998" s="62">
        <v>488</v>
      </c>
      <c r="K998" s="63" t="s">
        <v>1551</v>
      </c>
      <c r="L998" s="63" t="s">
        <v>20</v>
      </c>
      <c r="M998" s="63" t="s">
        <v>1518</v>
      </c>
      <c r="N998" s="63" t="s">
        <v>1553</v>
      </c>
      <c r="O998" s="63" t="s">
        <v>21</v>
      </c>
      <c r="P998" s="63" t="s">
        <v>626</v>
      </c>
      <c r="Q998" s="63" t="s">
        <v>3594</v>
      </c>
      <c r="R998" s="63" t="s">
        <v>3595</v>
      </c>
      <c r="S998" s="63" t="s">
        <v>3596</v>
      </c>
      <c r="T998" s="63" t="s">
        <v>27</v>
      </c>
      <c r="U998" s="63" t="s">
        <v>72</v>
      </c>
      <c r="V998" s="63" t="s">
        <v>3597</v>
      </c>
      <c r="W998" s="63" t="s">
        <v>72</v>
      </c>
      <c r="X998" s="63" t="s">
        <v>3598</v>
      </c>
      <c r="Y998" s="63" t="s">
        <v>3599</v>
      </c>
      <c r="Z998" s="63" t="s">
        <v>1558</v>
      </c>
      <c r="AA998" s="63" t="s">
        <v>50</v>
      </c>
      <c r="AB998" s="63" t="s">
        <v>22</v>
      </c>
      <c r="AC998" s="63" t="s">
        <v>3600</v>
      </c>
      <c r="AD998" s="63" t="s">
        <v>72</v>
      </c>
      <c r="AE998" s="63" t="s">
        <v>111</v>
      </c>
      <c r="AF998" s="63" t="s">
        <v>111</v>
      </c>
      <c r="AG998" s="63" t="s">
        <v>3600</v>
      </c>
      <c r="AH998" s="63" t="s">
        <v>3601</v>
      </c>
      <c r="AI998" s="63"/>
      <c r="AJ998" s="63" t="s">
        <v>21</v>
      </c>
      <c r="AK998" s="64"/>
    </row>
    <row r="999" spans="1:37" x14ac:dyDescent="0.3">
      <c r="A999" t="s">
        <v>21</v>
      </c>
      <c r="B999" t="s">
        <v>21</v>
      </c>
      <c r="C999" t="s">
        <v>21</v>
      </c>
      <c r="D999" t="str">
        <f>IF(A999&lt;&gt;"",A999,IF(B999&lt;&gt;"",B999,IF(C999&lt;&gt;"",C999,"")))</f>
        <v>BRU/NLD/E01069523</v>
      </c>
      <c r="E999" t="str">
        <f>_xlfn.IFNA(VLOOKUP(D999,'Colt Inv June'!A:B,2,0),"")</f>
        <v>CZECH REPUBLIC NMR</v>
      </c>
      <c r="F999" t="s">
        <v>3599</v>
      </c>
      <c r="G999" t="s">
        <v>19</v>
      </c>
      <c r="H999" t="s">
        <v>3599</v>
      </c>
      <c r="I999" t="s">
        <v>19</v>
      </c>
      <c r="J999" s="62">
        <v>1360</v>
      </c>
      <c r="K999" s="63" t="s">
        <v>1551</v>
      </c>
      <c r="L999" s="63" t="s">
        <v>20</v>
      </c>
      <c r="M999" s="63" t="s">
        <v>1552</v>
      </c>
      <c r="N999" s="63" t="s">
        <v>1553</v>
      </c>
      <c r="O999" s="63" t="s">
        <v>21</v>
      </c>
      <c r="P999" s="63" t="s">
        <v>626</v>
      </c>
      <c r="Q999" s="63" t="s">
        <v>3594</v>
      </c>
      <c r="R999" s="63" t="s">
        <v>3966</v>
      </c>
      <c r="S999" s="63" t="s">
        <v>111</v>
      </c>
      <c r="T999" s="63" t="s">
        <v>27</v>
      </c>
      <c r="U999" s="63" t="s">
        <v>72</v>
      </c>
      <c r="V999" s="63" t="s">
        <v>26</v>
      </c>
      <c r="W999" s="63" t="s">
        <v>72</v>
      </c>
      <c r="X999" s="63" t="s">
        <v>3598</v>
      </c>
      <c r="Y999" s="63" t="s">
        <v>3599</v>
      </c>
      <c r="Z999" s="63" t="s">
        <v>1558</v>
      </c>
      <c r="AA999" s="63" t="s">
        <v>50</v>
      </c>
      <c r="AB999" s="63" t="s">
        <v>22</v>
      </c>
      <c r="AC999" s="63" t="s">
        <v>3600</v>
      </c>
      <c r="AD999" s="63" t="s">
        <v>72</v>
      </c>
      <c r="AE999" s="63" t="s">
        <v>111</v>
      </c>
      <c r="AF999" s="63" t="s">
        <v>111</v>
      </c>
      <c r="AG999" s="63" t="s">
        <v>3600</v>
      </c>
      <c r="AH999" s="63" t="s">
        <v>3601</v>
      </c>
      <c r="AI999" s="63"/>
      <c r="AJ999" s="63" t="s">
        <v>21</v>
      </c>
      <c r="AK999" s="64"/>
    </row>
    <row r="1000" spans="1:37" x14ac:dyDescent="0.3">
      <c r="A1000" t="s">
        <v>48</v>
      </c>
      <c r="B1000" t="s">
        <v>48</v>
      </c>
      <c r="C1000" t="s">
        <v>48</v>
      </c>
      <c r="D1000" t="str">
        <f>IF(A1000&lt;&gt;"",A1000,IF(B1000&lt;&gt;"",B1000,IF(C1000&lt;&gt;"",C1000,"")))</f>
        <v>BRU/QMO/E01069519</v>
      </c>
      <c r="E1000" t="str">
        <f>_xlfn.IFNA(VLOOKUP(D1000,'Colt Inv June'!A:B,2,0),"")</f>
        <v>CZECH REPUBLIC NMR</v>
      </c>
      <c r="F1000" t="s">
        <v>3599</v>
      </c>
      <c r="G1000" t="s">
        <v>19</v>
      </c>
      <c r="H1000" t="s">
        <v>3599</v>
      </c>
      <c r="I1000" t="s">
        <v>19</v>
      </c>
      <c r="J1000" s="59">
        <v>1361</v>
      </c>
      <c r="K1000" s="60" t="s">
        <v>1551</v>
      </c>
      <c r="L1000" s="60" t="s">
        <v>47</v>
      </c>
      <c r="M1000" s="60" t="s">
        <v>1552</v>
      </c>
      <c r="N1000" s="60" t="s">
        <v>1553</v>
      </c>
      <c r="O1000" s="60" t="s">
        <v>48</v>
      </c>
      <c r="P1000" s="60" t="s">
        <v>626</v>
      </c>
      <c r="Q1000" s="60" t="s">
        <v>3603</v>
      </c>
      <c r="R1000" s="60" t="s">
        <v>3966</v>
      </c>
      <c r="S1000" s="60" t="s">
        <v>111</v>
      </c>
      <c r="T1000" s="60" t="s">
        <v>2161</v>
      </c>
      <c r="U1000" s="60" t="s">
        <v>72</v>
      </c>
      <c r="V1000" s="60" t="s">
        <v>129</v>
      </c>
      <c r="W1000" s="60" t="s">
        <v>72</v>
      </c>
      <c r="X1000" s="60" t="s">
        <v>3606</v>
      </c>
      <c r="Y1000" s="60" t="s">
        <v>3599</v>
      </c>
      <c r="Z1000" s="60" t="s">
        <v>1558</v>
      </c>
      <c r="AA1000" s="60" t="s">
        <v>50</v>
      </c>
      <c r="AB1000" s="60" t="s">
        <v>3607</v>
      </c>
      <c r="AC1000" s="60" t="s">
        <v>3608</v>
      </c>
      <c r="AD1000" s="60" t="s">
        <v>72</v>
      </c>
      <c r="AE1000" s="60" t="s">
        <v>111</v>
      </c>
      <c r="AF1000" s="60" t="s">
        <v>111</v>
      </c>
      <c r="AG1000" s="60" t="s">
        <v>3608</v>
      </c>
      <c r="AH1000" s="60" t="s">
        <v>3609</v>
      </c>
      <c r="AI1000" s="60"/>
      <c r="AJ1000" s="60" t="s">
        <v>48</v>
      </c>
      <c r="AK1000" s="61"/>
    </row>
    <row r="1001" spans="1:37" x14ac:dyDescent="0.3">
      <c r="C1001" t="s">
        <v>48</v>
      </c>
      <c r="D1001" t="str">
        <f>IF(A1001&lt;&gt;"",A1001,IF(B1001&lt;&gt;"",B1001,IF(C1001&lt;&gt;"",C1001,"")))</f>
        <v>BRU/QMO/E01069519</v>
      </c>
      <c r="E1001" t="str">
        <f>_xlfn.IFNA(VLOOKUP(D1001,'Colt Inv June'!A:B,2,0),"")</f>
        <v>CZECH REPUBLIC NMR</v>
      </c>
      <c r="F1001" t="s">
        <v>3599</v>
      </c>
      <c r="G1001" t="s">
        <v>19</v>
      </c>
      <c r="H1001" t="s">
        <v>3599</v>
      </c>
      <c r="I1001" t="s">
        <v>19</v>
      </c>
      <c r="J1001" s="59">
        <v>489</v>
      </c>
      <c r="K1001" s="60" t="s">
        <v>1551</v>
      </c>
      <c r="L1001" s="60" t="s">
        <v>47</v>
      </c>
      <c r="M1001" s="60" t="s">
        <v>1518</v>
      </c>
      <c r="N1001" s="60" t="s">
        <v>1553</v>
      </c>
      <c r="O1001" s="60" t="s">
        <v>3602</v>
      </c>
      <c r="P1001" s="60" t="s">
        <v>626</v>
      </c>
      <c r="Q1001" s="60" t="s">
        <v>3603</v>
      </c>
      <c r="R1001" s="60" t="s">
        <v>3595</v>
      </c>
      <c r="S1001" s="60" t="s">
        <v>3604</v>
      </c>
      <c r="T1001" s="60" t="s">
        <v>2161</v>
      </c>
      <c r="U1001" s="60" t="s">
        <v>72</v>
      </c>
      <c r="V1001" s="60" t="s">
        <v>3605</v>
      </c>
      <c r="W1001" s="60" t="s">
        <v>72</v>
      </c>
      <c r="X1001" s="60" t="s">
        <v>3606</v>
      </c>
      <c r="Y1001" s="60" t="s">
        <v>3599</v>
      </c>
      <c r="Z1001" s="60" t="s">
        <v>1558</v>
      </c>
      <c r="AA1001" s="60" t="s">
        <v>50</v>
      </c>
      <c r="AB1001" s="60" t="s">
        <v>3607</v>
      </c>
      <c r="AC1001" s="60" t="s">
        <v>3608</v>
      </c>
      <c r="AD1001" s="60" t="s">
        <v>72</v>
      </c>
      <c r="AE1001" s="60" t="s">
        <v>111</v>
      </c>
      <c r="AF1001" s="60" t="s">
        <v>111</v>
      </c>
      <c r="AG1001" s="60" t="s">
        <v>3608</v>
      </c>
      <c r="AH1001" s="60" t="s">
        <v>3609</v>
      </c>
      <c r="AI1001" s="60"/>
      <c r="AJ1001" s="60" t="s">
        <v>3602</v>
      </c>
      <c r="AK1001" s="61"/>
    </row>
    <row r="1002" spans="1:37" x14ac:dyDescent="0.3">
      <c r="D1002" t="str">
        <f>IF(A1002&lt;&gt;"",A1002,IF(B1002&lt;&gt;"",B1002,IF(C1002&lt;&gt;"",C1002,"")))</f>
        <v/>
      </c>
      <c r="E1002" t="str">
        <f>_xlfn.IFNA(VLOOKUP(D1002,'Colt Inv June'!A:B,2,0),"")</f>
        <v/>
      </c>
      <c r="F1002" t="s">
        <v>111</v>
      </c>
      <c r="G1002" t="s">
        <v>111</v>
      </c>
      <c r="H1002" t="s">
        <v>111</v>
      </c>
      <c r="I1002" t="s">
        <v>111</v>
      </c>
      <c r="J1002" s="62">
        <v>214</v>
      </c>
      <c r="K1002" s="63" t="s">
        <v>1517</v>
      </c>
      <c r="L1002" s="63" t="s">
        <v>2397</v>
      </c>
      <c r="M1002" s="63" t="s">
        <v>1518</v>
      </c>
      <c r="N1002" s="63" t="s">
        <v>1519</v>
      </c>
      <c r="O1002" s="63" t="s">
        <v>2398</v>
      </c>
      <c r="P1002" s="63" t="s">
        <v>626</v>
      </c>
      <c r="Q1002" s="63" t="s">
        <v>111</v>
      </c>
      <c r="R1002" s="63" t="s">
        <v>111</v>
      </c>
      <c r="S1002" s="63" t="s">
        <v>111</v>
      </c>
      <c r="T1002" s="63" t="s">
        <v>111</v>
      </c>
      <c r="U1002" s="63" t="s">
        <v>111</v>
      </c>
      <c r="V1002" s="63" t="s">
        <v>125</v>
      </c>
      <c r="W1002" s="63" t="s">
        <v>111</v>
      </c>
      <c r="X1002" s="63" t="s">
        <v>2399</v>
      </c>
      <c r="Y1002" s="63" t="s">
        <v>2400</v>
      </c>
      <c r="Z1002" s="63" t="s">
        <v>111</v>
      </c>
      <c r="AA1002" s="63" t="s">
        <v>111</v>
      </c>
      <c r="AB1002" s="63" t="s">
        <v>111</v>
      </c>
      <c r="AC1002" s="63" t="s">
        <v>111</v>
      </c>
      <c r="AD1002" s="63" t="s">
        <v>111</v>
      </c>
      <c r="AE1002" s="63" t="s">
        <v>111</v>
      </c>
      <c r="AF1002" s="63" t="s">
        <v>111</v>
      </c>
      <c r="AG1002" s="63" t="s">
        <v>111</v>
      </c>
      <c r="AH1002" s="63" t="s">
        <v>111</v>
      </c>
      <c r="AI1002" s="63"/>
      <c r="AJ1002" s="63" t="s">
        <v>2398</v>
      </c>
      <c r="AK1002" s="64"/>
    </row>
    <row r="1003" spans="1:37" x14ac:dyDescent="0.3">
      <c r="D1003" t="str">
        <f>IF(A1003&lt;&gt;"",A1003,IF(B1003&lt;&gt;"",B1003,IF(C1003&lt;&gt;"",C1003,"")))</f>
        <v/>
      </c>
      <c r="E1003" t="str">
        <f>_xlfn.IFNA(VLOOKUP(D1003,'Colt Inv June'!A:B,2,0),"")</f>
        <v/>
      </c>
      <c r="F1003" t="s">
        <v>111</v>
      </c>
      <c r="G1003" t="s">
        <v>111</v>
      </c>
      <c r="H1003" t="s">
        <v>111</v>
      </c>
      <c r="I1003" t="s">
        <v>111</v>
      </c>
      <c r="J1003" s="62">
        <v>508</v>
      </c>
      <c r="K1003" s="63" t="s">
        <v>1517</v>
      </c>
      <c r="L1003" s="63" t="s">
        <v>3698</v>
      </c>
      <c r="M1003" s="63" t="s">
        <v>1518</v>
      </c>
      <c r="N1003" s="63" t="s">
        <v>1519</v>
      </c>
      <c r="O1003" s="63" t="s">
        <v>3699</v>
      </c>
      <c r="P1003" s="63" t="s">
        <v>626</v>
      </c>
      <c r="Q1003" s="63" t="s">
        <v>3700</v>
      </c>
      <c r="R1003" s="63" t="s">
        <v>3701</v>
      </c>
      <c r="S1003" s="63" t="s">
        <v>3702</v>
      </c>
      <c r="T1003" s="63" t="s">
        <v>149</v>
      </c>
      <c r="U1003" s="63" t="s">
        <v>72</v>
      </c>
      <c r="V1003" s="63" t="s">
        <v>148</v>
      </c>
      <c r="W1003" s="63" t="s">
        <v>72</v>
      </c>
      <c r="X1003" s="63" t="s">
        <v>3473</v>
      </c>
      <c r="Y1003" s="63" t="s">
        <v>3703</v>
      </c>
      <c r="Z1003" s="63" t="s">
        <v>3667</v>
      </c>
      <c r="AA1003" s="63" t="s">
        <v>3704</v>
      </c>
      <c r="AB1003" s="63" t="s">
        <v>3705</v>
      </c>
      <c r="AC1003" s="63" t="s">
        <v>3706</v>
      </c>
      <c r="AD1003" s="63" t="s">
        <v>3707</v>
      </c>
      <c r="AE1003" s="63" t="s">
        <v>111</v>
      </c>
      <c r="AF1003" s="63" t="s">
        <v>111</v>
      </c>
      <c r="AG1003" s="63" t="s">
        <v>3708</v>
      </c>
      <c r="AH1003" s="63" t="s">
        <v>3709</v>
      </c>
      <c r="AI1003" s="63"/>
      <c r="AJ1003" s="63" t="s">
        <v>3699</v>
      </c>
      <c r="AK1003" s="64"/>
    </row>
    <row r="1004" spans="1:37" x14ac:dyDescent="0.3">
      <c r="D1004" t="str">
        <f>IF(A1004&lt;&gt;"",A1004,IF(B1004&lt;&gt;"",B1004,IF(C1004&lt;&gt;"",C1004,"")))</f>
        <v/>
      </c>
      <c r="E1004" t="str">
        <f>_xlfn.IFNA(VLOOKUP(D1004,'Colt Inv June'!A:B,2,0),"")</f>
        <v/>
      </c>
      <c r="F1004" t="s">
        <v>111</v>
      </c>
      <c r="G1004" t="s">
        <v>111</v>
      </c>
      <c r="H1004" t="s">
        <v>1519</v>
      </c>
      <c r="I1004" t="s">
        <v>64</v>
      </c>
      <c r="J1004" s="59">
        <v>969</v>
      </c>
      <c r="K1004" s="60" t="s">
        <v>1517</v>
      </c>
      <c r="L1004" s="60" t="s">
        <v>5452</v>
      </c>
      <c r="M1004" s="60" t="s">
        <v>1552</v>
      </c>
      <c r="N1004" s="60" t="s">
        <v>1519</v>
      </c>
      <c r="O1004" s="60" t="s">
        <v>5453</v>
      </c>
      <c r="P1004" s="60" t="s">
        <v>1042</v>
      </c>
      <c r="Q1004" s="60" t="s">
        <v>5454</v>
      </c>
      <c r="R1004" s="60" t="s">
        <v>111</v>
      </c>
      <c r="S1004" s="60" t="s">
        <v>111</v>
      </c>
      <c r="T1004" s="60" t="s">
        <v>72</v>
      </c>
      <c r="U1004" s="60" t="s">
        <v>72</v>
      </c>
      <c r="V1004" s="60" t="s">
        <v>72</v>
      </c>
      <c r="W1004" s="60" t="s">
        <v>72</v>
      </c>
      <c r="X1004" s="60" t="s">
        <v>5455</v>
      </c>
      <c r="Y1004" s="60" t="s">
        <v>1519</v>
      </c>
      <c r="Z1004" s="60" t="s">
        <v>1558</v>
      </c>
      <c r="AA1004" s="60" t="s">
        <v>70</v>
      </c>
      <c r="AB1004" s="60" t="s">
        <v>5437</v>
      </c>
      <c r="AC1004" s="60" t="s">
        <v>5456</v>
      </c>
      <c r="AD1004" s="60" t="s">
        <v>5457</v>
      </c>
      <c r="AE1004" s="60" t="s">
        <v>111</v>
      </c>
      <c r="AF1004" s="60" t="s">
        <v>111</v>
      </c>
      <c r="AG1004" s="60" t="s">
        <v>5456</v>
      </c>
      <c r="AH1004" s="60" t="s">
        <v>111</v>
      </c>
      <c r="AI1004" s="60"/>
      <c r="AJ1004" s="60" t="s">
        <v>5453</v>
      </c>
      <c r="AK1004" s="61"/>
    </row>
    <row r="1005" spans="1:37" x14ac:dyDescent="0.3">
      <c r="D1005" t="str">
        <f>IF(A1005&lt;&gt;"",A1005,IF(B1005&lt;&gt;"",B1005,IF(C1005&lt;&gt;"",C1005,"")))</f>
        <v/>
      </c>
      <c r="E1005" t="str">
        <f>_xlfn.IFNA(VLOOKUP(D1005,'Colt Inv June'!A:B,2,0),"")</f>
        <v/>
      </c>
      <c r="F1005" t="s">
        <v>111</v>
      </c>
      <c r="G1005" t="s">
        <v>111</v>
      </c>
      <c r="H1005" t="s">
        <v>111</v>
      </c>
      <c r="I1005" t="s">
        <v>111</v>
      </c>
      <c r="J1005" s="62">
        <v>426</v>
      </c>
      <c r="K1005" s="63" t="s">
        <v>1517</v>
      </c>
      <c r="L1005" s="63" t="s">
        <v>111</v>
      </c>
      <c r="M1005" s="63" t="s">
        <v>1552</v>
      </c>
      <c r="N1005" s="63" t="s">
        <v>1519</v>
      </c>
      <c r="O1005" s="63" t="s">
        <v>3337</v>
      </c>
      <c r="P1005" s="63" t="s">
        <v>637</v>
      </c>
      <c r="Q1005" s="63" t="s">
        <v>111</v>
      </c>
      <c r="R1005" s="63" t="s">
        <v>111</v>
      </c>
      <c r="S1005" s="63" t="s">
        <v>111</v>
      </c>
      <c r="T1005" s="63" t="s">
        <v>111</v>
      </c>
      <c r="U1005" s="63" t="s">
        <v>111</v>
      </c>
      <c r="V1005" s="63" t="s">
        <v>111</v>
      </c>
      <c r="W1005" s="63" t="s">
        <v>111</v>
      </c>
      <c r="X1005" s="63" t="s">
        <v>3338</v>
      </c>
      <c r="Y1005" s="63" t="s">
        <v>2027</v>
      </c>
      <c r="Z1005" s="63" t="s">
        <v>3339</v>
      </c>
      <c r="AA1005" s="63" t="s">
        <v>111</v>
      </c>
      <c r="AB1005" s="63" t="s">
        <v>1524</v>
      </c>
      <c r="AC1005" s="63" t="s">
        <v>111</v>
      </c>
      <c r="AD1005" s="63" t="s">
        <v>111</v>
      </c>
      <c r="AE1005" s="63" t="s">
        <v>111</v>
      </c>
      <c r="AF1005" s="63" t="s">
        <v>111</v>
      </c>
      <c r="AG1005" s="63" t="s">
        <v>111</v>
      </c>
      <c r="AH1005" s="63" t="s">
        <v>111</v>
      </c>
      <c r="AI1005" s="63"/>
      <c r="AJ1005" s="63" t="s">
        <v>3337</v>
      </c>
      <c r="AK1005" s="64"/>
    </row>
    <row r="1006" spans="1:37" x14ac:dyDescent="0.3">
      <c r="B1006" t="s">
        <v>839</v>
      </c>
      <c r="C1006" t="s">
        <v>839</v>
      </c>
      <c r="D1006" t="str">
        <f>IF(A1006&lt;&gt;"",A1006,IF(B1006&lt;&gt;"",B1006,IF(C1006&lt;&gt;"",C1006,"")))</f>
        <v>CHN/LON/IA-162361</v>
      </c>
      <c r="E1006" t="str">
        <f>_xlfn.IFNA(VLOOKUP(D1006,'Colt Inv June'!A:B,2,0),"")</f>
        <v>BOGERD MARTIN</v>
      </c>
      <c r="F1006" t="s">
        <v>3967</v>
      </c>
      <c r="G1006" t="s">
        <v>638</v>
      </c>
      <c r="H1006" t="s">
        <v>3967</v>
      </c>
      <c r="I1006" t="s">
        <v>638</v>
      </c>
      <c r="J1006" s="62">
        <v>599</v>
      </c>
      <c r="K1006" s="63" t="s">
        <v>1551</v>
      </c>
      <c r="L1006" s="63" t="s">
        <v>838</v>
      </c>
      <c r="M1006" s="63" t="s">
        <v>2038</v>
      </c>
      <c r="N1006" s="63" t="s">
        <v>1553</v>
      </c>
      <c r="O1006" s="63" t="s">
        <v>839</v>
      </c>
      <c r="P1006" s="63" t="s">
        <v>668</v>
      </c>
      <c r="Q1006" s="63" t="s">
        <v>4129</v>
      </c>
      <c r="R1006" s="63" t="s">
        <v>4130</v>
      </c>
      <c r="S1006" s="63" t="s">
        <v>3966</v>
      </c>
      <c r="T1006" s="63" t="s">
        <v>143</v>
      </c>
      <c r="U1006" s="63" t="s">
        <v>143</v>
      </c>
      <c r="V1006" s="63" t="s">
        <v>840</v>
      </c>
      <c r="W1006" s="63" t="s">
        <v>4134</v>
      </c>
      <c r="X1006" s="63" t="s">
        <v>111</v>
      </c>
      <c r="Y1006" s="63" t="s">
        <v>3967</v>
      </c>
      <c r="Z1006" s="63" t="s">
        <v>1558</v>
      </c>
      <c r="AA1006" s="63" t="s">
        <v>3968</v>
      </c>
      <c r="AB1006" s="63" t="s">
        <v>632</v>
      </c>
      <c r="AC1006" s="63" t="s">
        <v>4135</v>
      </c>
      <c r="AD1006" s="63" t="s">
        <v>3158</v>
      </c>
      <c r="AE1006" s="63" t="s">
        <v>111</v>
      </c>
      <c r="AF1006" s="63" t="s">
        <v>111</v>
      </c>
      <c r="AG1006" s="63" t="s">
        <v>4135</v>
      </c>
      <c r="AH1006" s="63" t="s">
        <v>111</v>
      </c>
      <c r="AI1006" s="63"/>
      <c r="AJ1006" s="63" t="s">
        <v>839</v>
      </c>
      <c r="AK1006" s="64"/>
    </row>
    <row r="1007" spans="1:37" x14ac:dyDescent="0.3">
      <c r="B1007" t="s">
        <v>839</v>
      </c>
      <c r="C1007" t="s">
        <v>839</v>
      </c>
      <c r="D1007" t="str">
        <f>IF(A1007&lt;&gt;"",A1007,IF(B1007&lt;&gt;"",B1007,IF(C1007&lt;&gt;"",C1007,"")))</f>
        <v>CHN/LON/IA-162361</v>
      </c>
      <c r="E1007" t="str">
        <f>_xlfn.IFNA(VLOOKUP(D1007,'Colt Inv June'!A:B,2,0),"")</f>
        <v>BOGERD MARTIN</v>
      </c>
      <c r="F1007" t="s">
        <v>3967</v>
      </c>
      <c r="G1007" t="s">
        <v>638</v>
      </c>
      <c r="H1007" t="s">
        <v>3967</v>
      </c>
      <c r="I1007" t="s">
        <v>638</v>
      </c>
      <c r="J1007" s="59">
        <v>1339</v>
      </c>
      <c r="K1007" s="60" t="s">
        <v>1517</v>
      </c>
      <c r="L1007" s="60" t="s">
        <v>838</v>
      </c>
      <c r="M1007" s="60" t="s">
        <v>5513</v>
      </c>
      <c r="N1007" s="60" t="s">
        <v>1553</v>
      </c>
      <c r="O1007" s="60" t="s">
        <v>839</v>
      </c>
      <c r="P1007" s="60" t="s">
        <v>668</v>
      </c>
      <c r="Q1007" s="60" t="s">
        <v>4129</v>
      </c>
      <c r="R1007" s="60" t="s">
        <v>111</v>
      </c>
      <c r="S1007" s="60" t="s">
        <v>111</v>
      </c>
      <c r="T1007" s="60" t="s">
        <v>5696</v>
      </c>
      <c r="U1007" s="60" t="s">
        <v>72</v>
      </c>
      <c r="V1007" s="60" t="s">
        <v>362</v>
      </c>
      <c r="W1007" s="60" t="s">
        <v>72</v>
      </c>
      <c r="X1007" s="60" t="s">
        <v>111</v>
      </c>
      <c r="Y1007" s="60" t="s">
        <v>3967</v>
      </c>
      <c r="Z1007" s="60" t="s">
        <v>1558</v>
      </c>
      <c r="AA1007" s="60" t="s">
        <v>6050</v>
      </c>
      <c r="AB1007" s="60" t="s">
        <v>632</v>
      </c>
      <c r="AC1007" s="60" t="s">
        <v>4135</v>
      </c>
      <c r="AD1007" s="60" t="s">
        <v>3158</v>
      </c>
      <c r="AE1007" s="60" t="s">
        <v>111</v>
      </c>
      <c r="AF1007" s="60" t="s">
        <v>111</v>
      </c>
      <c r="AG1007" s="60" t="s">
        <v>4135</v>
      </c>
      <c r="AH1007" s="60" t="s">
        <v>111</v>
      </c>
      <c r="AI1007" s="60"/>
      <c r="AJ1007" s="60" t="s">
        <v>839</v>
      </c>
      <c r="AK1007" s="61"/>
    </row>
    <row r="1008" spans="1:37" x14ac:dyDescent="0.3">
      <c r="B1008" t="s">
        <v>842</v>
      </c>
      <c r="C1008" t="s">
        <v>842</v>
      </c>
      <c r="D1008" t="str">
        <f>IF(A1008&lt;&gt;"",A1008,IF(B1008&lt;&gt;"",B1008,IF(C1008&lt;&gt;"",C1008,"")))</f>
        <v>CHN/LON/IA-162376</v>
      </c>
      <c r="E1008" t="str">
        <f>_xlfn.IFNA(VLOOKUP(D1008,'Colt Inv June'!A:B,2,0),"")</f>
        <v>BOGERD MARTIN</v>
      </c>
      <c r="F1008" t="s">
        <v>3967</v>
      </c>
      <c r="G1008" t="s">
        <v>638</v>
      </c>
      <c r="H1008" t="s">
        <v>3967</v>
      </c>
      <c r="I1008" t="s">
        <v>638</v>
      </c>
      <c r="J1008" s="59">
        <v>600</v>
      </c>
      <c r="K1008" s="60" t="s">
        <v>1551</v>
      </c>
      <c r="L1008" s="60" t="s">
        <v>841</v>
      </c>
      <c r="M1008" s="60" t="s">
        <v>2038</v>
      </c>
      <c r="N1008" s="60" t="s">
        <v>1553</v>
      </c>
      <c r="O1008" s="60" t="s">
        <v>842</v>
      </c>
      <c r="P1008" s="60" t="s">
        <v>668</v>
      </c>
      <c r="Q1008" s="60" t="s">
        <v>4129</v>
      </c>
      <c r="R1008" s="60" t="s">
        <v>4130</v>
      </c>
      <c r="S1008" s="60" t="s">
        <v>4131</v>
      </c>
      <c r="T1008" s="60" t="s">
        <v>844</v>
      </c>
      <c r="U1008" s="60" t="s">
        <v>4136</v>
      </c>
      <c r="V1008" s="60" t="s">
        <v>843</v>
      </c>
      <c r="W1008" s="60" t="s">
        <v>4137</v>
      </c>
      <c r="X1008" s="60" t="s">
        <v>111</v>
      </c>
      <c r="Y1008" s="60" t="s">
        <v>3967</v>
      </c>
      <c r="Z1008" s="60" t="s">
        <v>1558</v>
      </c>
      <c r="AA1008" s="60" t="s">
        <v>3968</v>
      </c>
      <c r="AB1008" s="60" t="s">
        <v>632</v>
      </c>
      <c r="AC1008" s="60" t="s">
        <v>4138</v>
      </c>
      <c r="AD1008" s="60" t="s">
        <v>4139</v>
      </c>
      <c r="AE1008" s="60" t="s">
        <v>111</v>
      </c>
      <c r="AF1008" s="60" t="s">
        <v>111</v>
      </c>
      <c r="AG1008" s="60" t="s">
        <v>4138</v>
      </c>
      <c r="AH1008" s="60" t="s">
        <v>111</v>
      </c>
      <c r="AI1008" s="60"/>
      <c r="AJ1008" s="60" t="s">
        <v>842</v>
      </c>
      <c r="AK1008" s="61"/>
    </row>
    <row r="1009" spans="2:37" x14ac:dyDescent="0.3">
      <c r="B1009" t="s">
        <v>842</v>
      </c>
      <c r="C1009" t="s">
        <v>842</v>
      </c>
      <c r="D1009" t="str">
        <f>IF(A1009&lt;&gt;"",A1009,IF(B1009&lt;&gt;"",B1009,IF(C1009&lt;&gt;"",C1009,"")))</f>
        <v>CHN/LON/IA-162376</v>
      </c>
      <c r="E1009" t="str">
        <f>_xlfn.IFNA(VLOOKUP(D1009,'Colt Inv June'!A:B,2,0),"")</f>
        <v>BOGERD MARTIN</v>
      </c>
      <c r="F1009" t="s">
        <v>3967</v>
      </c>
      <c r="G1009" t="s">
        <v>638</v>
      </c>
      <c r="H1009" t="s">
        <v>3967</v>
      </c>
      <c r="I1009" t="s">
        <v>638</v>
      </c>
      <c r="J1009" s="62">
        <v>1340</v>
      </c>
      <c r="K1009" s="63" t="s">
        <v>1551</v>
      </c>
      <c r="L1009" s="63" t="s">
        <v>841</v>
      </c>
      <c r="M1009" s="63" t="s">
        <v>5513</v>
      </c>
      <c r="N1009" s="63" t="s">
        <v>1553</v>
      </c>
      <c r="O1009" s="63" t="s">
        <v>842</v>
      </c>
      <c r="P1009" s="63" t="s">
        <v>668</v>
      </c>
      <c r="Q1009" s="63" t="s">
        <v>4129</v>
      </c>
      <c r="R1009" s="63" t="s">
        <v>4130</v>
      </c>
      <c r="S1009" s="63" t="s">
        <v>111</v>
      </c>
      <c r="T1009" s="63" t="s">
        <v>702</v>
      </c>
      <c r="U1009" s="63" t="s">
        <v>496</v>
      </c>
      <c r="V1009" s="63" t="s">
        <v>496</v>
      </c>
      <c r="W1009" s="63" t="s">
        <v>71</v>
      </c>
      <c r="X1009" s="63" t="s">
        <v>111</v>
      </c>
      <c r="Y1009" s="63" t="s">
        <v>3967</v>
      </c>
      <c r="Z1009" s="63" t="s">
        <v>1558</v>
      </c>
      <c r="AA1009" s="63" t="s">
        <v>6050</v>
      </c>
      <c r="AB1009" s="63" t="s">
        <v>632</v>
      </c>
      <c r="AC1009" s="63" t="s">
        <v>4138</v>
      </c>
      <c r="AD1009" s="63" t="s">
        <v>4139</v>
      </c>
      <c r="AE1009" s="63" t="s">
        <v>111</v>
      </c>
      <c r="AF1009" s="63" t="s">
        <v>111</v>
      </c>
      <c r="AG1009" s="63" t="s">
        <v>4138</v>
      </c>
      <c r="AH1009" s="63" t="s">
        <v>111</v>
      </c>
      <c r="AI1009" s="63"/>
      <c r="AJ1009" s="63" t="s">
        <v>842</v>
      </c>
      <c r="AK1009" s="64"/>
    </row>
    <row r="1010" spans="2:37" x14ac:dyDescent="0.3">
      <c r="C1010" t="s">
        <v>569</v>
      </c>
      <c r="D1010" t="str">
        <f>IF(A1010&lt;&gt;"",A1010,IF(B1010&lt;&gt;"",B1010,IF(C1010&lt;&gt;"",C1010,"")))</f>
        <v>BRU/BRU/IA-199750</v>
      </c>
      <c r="E1010" t="str">
        <f>_xlfn.IFNA(VLOOKUP(D1010,'Colt Inv June'!A:B,2,0),"")</f>
        <v>KIC INNOENERGY SE</v>
      </c>
      <c r="F1010" t="s">
        <v>6266</v>
      </c>
      <c r="G1010" t="s">
        <v>567</v>
      </c>
      <c r="H1010" t="s">
        <v>6266</v>
      </c>
      <c r="I1010" t="s">
        <v>567</v>
      </c>
      <c r="J1010" s="59">
        <v>1289</v>
      </c>
      <c r="K1010" s="60" t="s">
        <v>1517</v>
      </c>
      <c r="L1010" s="60" t="s">
        <v>568</v>
      </c>
      <c r="M1010" s="60" t="s">
        <v>1552</v>
      </c>
      <c r="N1010" s="60" t="s">
        <v>1553</v>
      </c>
      <c r="O1010" s="60" t="s">
        <v>6264</v>
      </c>
      <c r="P1010" s="60" t="s">
        <v>626</v>
      </c>
      <c r="Q1010" s="60" t="s">
        <v>6265</v>
      </c>
      <c r="R1010" s="60" t="s">
        <v>2949</v>
      </c>
      <c r="S1010" s="60" t="s">
        <v>111</v>
      </c>
      <c r="T1010" s="60" t="s">
        <v>572</v>
      </c>
      <c r="U1010" s="60" t="s">
        <v>883</v>
      </c>
      <c r="V1010" s="60" t="s">
        <v>571</v>
      </c>
      <c r="W1010" s="60" t="s">
        <v>5628</v>
      </c>
      <c r="X1010" s="60" t="s">
        <v>5629</v>
      </c>
      <c r="Y1010" s="60" t="s">
        <v>6266</v>
      </c>
      <c r="Z1010" s="60" t="s">
        <v>1558</v>
      </c>
      <c r="AA1010" s="60" t="s">
        <v>6267</v>
      </c>
      <c r="AB1010" s="60" t="s">
        <v>1571</v>
      </c>
      <c r="AC1010" s="60" t="s">
        <v>5631</v>
      </c>
      <c r="AD1010" s="60" t="s">
        <v>6268</v>
      </c>
      <c r="AE1010" s="60" t="s">
        <v>111</v>
      </c>
      <c r="AF1010" s="60" t="s">
        <v>111</v>
      </c>
      <c r="AG1010" s="60" t="s">
        <v>111</v>
      </c>
      <c r="AH1010" s="60" t="s">
        <v>111</v>
      </c>
      <c r="AI1010" s="60"/>
      <c r="AJ1010" s="60" t="s">
        <v>6264</v>
      </c>
      <c r="AK1010" s="61"/>
    </row>
    <row r="1011" spans="2:37" x14ac:dyDescent="0.3">
      <c r="D1011" t="str">
        <f>IF(A1011&lt;&gt;"",A1011,IF(B1011&lt;&gt;"",B1011,IF(C1011&lt;&gt;"",C1011,"")))</f>
        <v/>
      </c>
      <c r="E1011" t="str">
        <f>_xlfn.IFNA(VLOOKUP(D1011,'Colt Inv June'!A:B,2,0),"")</f>
        <v/>
      </c>
      <c r="F1011" t="s">
        <v>111</v>
      </c>
      <c r="G1011" t="s">
        <v>111</v>
      </c>
      <c r="H1011" t="s">
        <v>111</v>
      </c>
      <c r="I1011" t="s">
        <v>111</v>
      </c>
      <c r="J1011" s="59">
        <v>1044</v>
      </c>
      <c r="K1011" s="60" t="s">
        <v>1517</v>
      </c>
      <c r="L1011" s="60" t="s">
        <v>111</v>
      </c>
      <c r="M1011" s="60" t="s">
        <v>5268</v>
      </c>
      <c r="N1011" s="60" t="s">
        <v>1519</v>
      </c>
      <c r="O1011" s="60" t="s">
        <v>5681</v>
      </c>
      <c r="P1011" s="60" t="s">
        <v>637</v>
      </c>
      <c r="Q1011" s="60" t="s">
        <v>111</v>
      </c>
      <c r="R1011" s="60" t="s">
        <v>111</v>
      </c>
      <c r="S1011" s="60" t="s">
        <v>111</v>
      </c>
      <c r="T1011" s="60" t="s">
        <v>766</v>
      </c>
      <c r="U1011" s="60" t="s">
        <v>104</v>
      </c>
      <c r="V1011" s="60" t="s">
        <v>697</v>
      </c>
      <c r="W1011" s="60" t="s">
        <v>34</v>
      </c>
      <c r="X1011" s="60" t="s">
        <v>111</v>
      </c>
      <c r="Y1011" s="60" t="s">
        <v>5682</v>
      </c>
      <c r="Z1011" s="60" t="s">
        <v>1701</v>
      </c>
      <c r="AA1011" s="60" t="s">
        <v>1383</v>
      </c>
      <c r="AB1011" s="60" t="s">
        <v>111</v>
      </c>
      <c r="AC1011" s="60" t="s">
        <v>111</v>
      </c>
      <c r="AD1011" s="60" t="s">
        <v>111</v>
      </c>
      <c r="AE1011" s="60" t="s">
        <v>111</v>
      </c>
      <c r="AF1011" s="60" t="s">
        <v>111</v>
      </c>
      <c r="AG1011" s="60" t="s">
        <v>111</v>
      </c>
      <c r="AH1011" s="60" t="s">
        <v>111</v>
      </c>
      <c r="AI1011" s="60"/>
      <c r="AJ1011" s="60" t="s">
        <v>5681</v>
      </c>
      <c r="AK1011" s="61"/>
    </row>
    <row r="1012" spans="2:37" x14ac:dyDescent="0.3">
      <c r="D1012" t="str">
        <f>IF(A1012&lt;&gt;"",A1012,IF(B1012&lt;&gt;"",B1012,IF(C1012&lt;&gt;"",C1012,"")))</f>
        <v/>
      </c>
      <c r="E1012" t="str">
        <f>_xlfn.IFNA(VLOOKUP(D1012,'Colt Inv June'!A:B,2,0),"")</f>
        <v/>
      </c>
      <c r="F1012" t="s">
        <v>111</v>
      </c>
      <c r="G1012" t="s">
        <v>111</v>
      </c>
      <c r="H1012" t="s">
        <v>1519</v>
      </c>
      <c r="I1012" t="s">
        <v>64</v>
      </c>
      <c r="J1012" s="59">
        <v>1143</v>
      </c>
      <c r="K1012" s="60" t="s">
        <v>1517</v>
      </c>
      <c r="L1012" s="60" t="s">
        <v>5924</v>
      </c>
      <c r="M1012" s="60" t="s">
        <v>1552</v>
      </c>
      <c r="N1012" s="60" t="s">
        <v>1519</v>
      </c>
      <c r="O1012" s="60" t="s">
        <v>5925</v>
      </c>
      <c r="P1012" s="60" t="s">
        <v>5418</v>
      </c>
      <c r="Q1012" s="60" t="s">
        <v>5926</v>
      </c>
      <c r="R1012" s="60" t="s">
        <v>4639</v>
      </c>
      <c r="S1012" s="60" t="s">
        <v>111</v>
      </c>
      <c r="T1012" s="60" t="s">
        <v>111</v>
      </c>
      <c r="U1012" s="60" t="s">
        <v>111</v>
      </c>
      <c r="V1012" s="60" t="s">
        <v>111</v>
      </c>
      <c r="W1012" s="60" t="s">
        <v>111</v>
      </c>
      <c r="X1012" s="60" t="s">
        <v>5927</v>
      </c>
      <c r="Y1012" s="60" t="s">
        <v>1519</v>
      </c>
      <c r="Z1012" s="60" t="s">
        <v>1942</v>
      </c>
      <c r="AA1012" s="60" t="s">
        <v>70</v>
      </c>
      <c r="AB1012" s="60" t="s">
        <v>5423</v>
      </c>
      <c r="AC1012" s="60" t="s">
        <v>5920</v>
      </c>
      <c r="AD1012" s="60" t="s">
        <v>3008</v>
      </c>
      <c r="AE1012" s="60" t="s">
        <v>111</v>
      </c>
      <c r="AF1012" s="60" t="s">
        <v>111</v>
      </c>
      <c r="AG1012" s="60" t="s">
        <v>111</v>
      </c>
      <c r="AH1012" s="60" t="s">
        <v>111</v>
      </c>
      <c r="AI1012" s="60"/>
      <c r="AJ1012" s="60" t="s">
        <v>5925</v>
      </c>
      <c r="AK1012" s="61"/>
    </row>
    <row r="1013" spans="2:37" x14ac:dyDescent="0.3">
      <c r="D1013" t="str">
        <f>IF(A1013&lt;&gt;"",A1013,IF(B1013&lt;&gt;"",B1013,IF(C1013&lt;&gt;"",C1013,"")))</f>
        <v/>
      </c>
      <c r="E1013" t="str">
        <f>_xlfn.IFNA(VLOOKUP(D1013,'Colt Inv June'!A:B,2,0),"")</f>
        <v/>
      </c>
      <c r="F1013" t="s">
        <v>111</v>
      </c>
      <c r="G1013" t="s">
        <v>111</v>
      </c>
      <c r="H1013" t="s">
        <v>1519</v>
      </c>
      <c r="I1013" t="s">
        <v>64</v>
      </c>
      <c r="J1013" s="62">
        <v>1359</v>
      </c>
      <c r="K1013" s="63" t="s">
        <v>1517</v>
      </c>
      <c r="L1013" s="63" t="s">
        <v>6467</v>
      </c>
      <c r="M1013" s="63" t="s">
        <v>1552</v>
      </c>
      <c r="N1013" s="63" t="s">
        <v>1519</v>
      </c>
      <c r="O1013" s="63" t="s">
        <v>6468</v>
      </c>
      <c r="P1013" s="63" t="s">
        <v>5418</v>
      </c>
      <c r="Q1013" s="63" t="s">
        <v>5926</v>
      </c>
      <c r="R1013" s="63" t="s">
        <v>5995</v>
      </c>
      <c r="S1013" s="63" t="s">
        <v>111</v>
      </c>
      <c r="T1013" s="63" t="s">
        <v>111</v>
      </c>
      <c r="U1013" s="63" t="s">
        <v>111</v>
      </c>
      <c r="V1013" s="63" t="s">
        <v>111</v>
      </c>
      <c r="W1013" s="63" t="s">
        <v>111</v>
      </c>
      <c r="X1013" s="63" t="s">
        <v>5927</v>
      </c>
      <c r="Y1013" s="63" t="s">
        <v>1519</v>
      </c>
      <c r="Z1013" s="63" t="s">
        <v>1942</v>
      </c>
      <c r="AA1013" s="63" t="s">
        <v>70</v>
      </c>
      <c r="AB1013" s="63" t="s">
        <v>5423</v>
      </c>
      <c r="AC1013" s="63" t="s">
        <v>5920</v>
      </c>
      <c r="AD1013" s="63" t="s">
        <v>3008</v>
      </c>
      <c r="AE1013" s="63" t="s">
        <v>111</v>
      </c>
      <c r="AF1013" s="63" t="s">
        <v>111</v>
      </c>
      <c r="AG1013" s="63" t="s">
        <v>111</v>
      </c>
      <c r="AH1013" s="63" t="s">
        <v>111</v>
      </c>
      <c r="AI1013" s="63"/>
      <c r="AJ1013" s="63" t="s">
        <v>6468</v>
      </c>
      <c r="AK1013" s="64"/>
    </row>
    <row r="1014" spans="2:37" x14ac:dyDescent="0.3">
      <c r="D1014" t="str">
        <f>IF(A1014&lt;&gt;"",A1014,IF(B1014&lt;&gt;"",B1014,IF(C1014&lt;&gt;"",C1014,"")))</f>
        <v/>
      </c>
      <c r="E1014" t="str">
        <f>_xlfn.IFNA(VLOOKUP(D1014,'Colt Inv June'!A:B,2,0),"")</f>
        <v/>
      </c>
      <c r="F1014" t="s">
        <v>111</v>
      </c>
      <c r="G1014" t="s">
        <v>111</v>
      </c>
      <c r="H1014" t="s">
        <v>1519</v>
      </c>
      <c r="I1014" t="s">
        <v>64</v>
      </c>
      <c r="J1014" s="62">
        <v>1141</v>
      </c>
      <c r="K1014" s="63" t="s">
        <v>1517</v>
      </c>
      <c r="L1014" s="63" t="s">
        <v>5921</v>
      </c>
      <c r="M1014" s="63" t="s">
        <v>1552</v>
      </c>
      <c r="N1014" s="63" t="s">
        <v>1519</v>
      </c>
      <c r="O1014" s="63" t="s">
        <v>5922</v>
      </c>
      <c r="P1014" s="63" t="s">
        <v>5418</v>
      </c>
      <c r="Q1014" s="63" t="s">
        <v>5923</v>
      </c>
      <c r="R1014" s="63" t="s">
        <v>4639</v>
      </c>
      <c r="S1014" s="63" t="s">
        <v>111</v>
      </c>
      <c r="T1014" s="63" t="s">
        <v>72</v>
      </c>
      <c r="U1014" s="63" t="s">
        <v>72</v>
      </c>
      <c r="V1014" s="63" t="s">
        <v>111</v>
      </c>
      <c r="W1014" s="63" t="s">
        <v>111</v>
      </c>
      <c r="X1014" s="63" t="s">
        <v>5918</v>
      </c>
      <c r="Y1014" s="63" t="s">
        <v>1519</v>
      </c>
      <c r="Z1014" s="63" t="s">
        <v>1942</v>
      </c>
      <c r="AA1014" s="63" t="s">
        <v>70</v>
      </c>
      <c r="AB1014" s="63" t="s">
        <v>5423</v>
      </c>
      <c r="AC1014" s="63" t="s">
        <v>5920</v>
      </c>
      <c r="AD1014" s="63" t="s">
        <v>3008</v>
      </c>
      <c r="AE1014" s="63" t="s">
        <v>111</v>
      </c>
      <c r="AF1014" s="63" t="s">
        <v>111</v>
      </c>
      <c r="AG1014" s="63" t="s">
        <v>111</v>
      </c>
      <c r="AH1014" s="63" t="s">
        <v>111</v>
      </c>
      <c r="AI1014" s="63"/>
      <c r="AJ1014" s="63" t="s">
        <v>5922</v>
      </c>
      <c r="AK1014" s="64"/>
    </row>
    <row r="1015" spans="2:37" x14ac:dyDescent="0.3">
      <c r="D1015" t="str">
        <f>IF(A1015&lt;&gt;"",A1015,IF(B1015&lt;&gt;"",B1015,IF(C1015&lt;&gt;"",C1015,"")))</f>
        <v/>
      </c>
      <c r="E1015" t="str">
        <f>_xlfn.IFNA(VLOOKUP(D1015,'Colt Inv June'!A:B,2,0),"")</f>
        <v/>
      </c>
      <c r="F1015" t="s">
        <v>111</v>
      </c>
      <c r="G1015" t="s">
        <v>111</v>
      </c>
      <c r="H1015" t="s">
        <v>1519</v>
      </c>
      <c r="I1015" t="s">
        <v>64</v>
      </c>
      <c r="J1015" s="59">
        <v>1353</v>
      </c>
      <c r="K1015" s="60" t="s">
        <v>1517</v>
      </c>
      <c r="L1015" s="60" t="s">
        <v>6458</v>
      </c>
      <c r="M1015" s="60" t="s">
        <v>1552</v>
      </c>
      <c r="N1015" s="60" t="s">
        <v>1519</v>
      </c>
      <c r="O1015" s="60" t="s">
        <v>6458</v>
      </c>
      <c r="P1015" s="60" t="s">
        <v>5418</v>
      </c>
      <c r="Q1015" s="60" t="s">
        <v>5923</v>
      </c>
      <c r="R1015" s="60" t="s">
        <v>5917</v>
      </c>
      <c r="S1015" s="60" t="s">
        <v>111</v>
      </c>
      <c r="T1015" s="60" t="s">
        <v>72</v>
      </c>
      <c r="U1015" s="60" t="s">
        <v>72</v>
      </c>
      <c r="V1015" s="60" t="s">
        <v>111</v>
      </c>
      <c r="W1015" s="60" t="s">
        <v>111</v>
      </c>
      <c r="X1015" s="60" t="s">
        <v>5918</v>
      </c>
      <c r="Y1015" s="60" t="s">
        <v>1519</v>
      </c>
      <c r="Z1015" s="60" t="s">
        <v>1942</v>
      </c>
      <c r="AA1015" s="60" t="s">
        <v>70</v>
      </c>
      <c r="AB1015" s="60" t="s">
        <v>5423</v>
      </c>
      <c r="AC1015" s="60" t="s">
        <v>5920</v>
      </c>
      <c r="AD1015" s="60" t="s">
        <v>3008</v>
      </c>
      <c r="AE1015" s="60" t="s">
        <v>111</v>
      </c>
      <c r="AF1015" s="60" t="s">
        <v>111</v>
      </c>
      <c r="AG1015" s="60" t="s">
        <v>111</v>
      </c>
      <c r="AH1015" s="60" t="s">
        <v>111</v>
      </c>
      <c r="AI1015" s="60"/>
      <c r="AJ1015" s="60" t="s">
        <v>6458</v>
      </c>
      <c r="AK1015" s="61"/>
    </row>
    <row r="1016" spans="2:37" x14ac:dyDescent="0.3">
      <c r="D1016" t="str">
        <f>IF(A1016&lt;&gt;"",A1016,IF(B1016&lt;&gt;"",B1016,IF(C1016&lt;&gt;"",C1016,"")))</f>
        <v/>
      </c>
      <c r="E1016" t="str">
        <f>_xlfn.IFNA(VLOOKUP(D1016,'Colt Inv June'!A:B,2,0),"")</f>
        <v/>
      </c>
      <c r="F1016" t="s">
        <v>111</v>
      </c>
      <c r="G1016" t="s">
        <v>111</v>
      </c>
      <c r="H1016" t="s">
        <v>1519</v>
      </c>
      <c r="I1016" t="s">
        <v>64</v>
      </c>
      <c r="J1016" s="59">
        <v>1140</v>
      </c>
      <c r="K1016" s="60" t="s">
        <v>1517</v>
      </c>
      <c r="L1016" s="60" t="s">
        <v>5915</v>
      </c>
      <c r="M1016" s="60" t="s">
        <v>1552</v>
      </c>
      <c r="N1016" s="60" t="s">
        <v>1519</v>
      </c>
      <c r="O1016" s="60" t="s">
        <v>5916</v>
      </c>
      <c r="P1016" s="60" t="s">
        <v>5418</v>
      </c>
      <c r="Q1016" s="60" t="s">
        <v>5583</v>
      </c>
      <c r="R1016" s="60" t="s">
        <v>5917</v>
      </c>
      <c r="S1016" s="60" t="s">
        <v>111</v>
      </c>
      <c r="T1016" s="60" t="s">
        <v>72</v>
      </c>
      <c r="U1016" s="60" t="s">
        <v>72</v>
      </c>
      <c r="V1016" s="60" t="s">
        <v>655</v>
      </c>
      <c r="W1016" s="60" t="s">
        <v>126</v>
      </c>
      <c r="X1016" s="60" t="s">
        <v>5918</v>
      </c>
      <c r="Y1016" s="60" t="s">
        <v>1519</v>
      </c>
      <c r="Z1016" s="60" t="s">
        <v>1942</v>
      </c>
      <c r="AA1016" s="60" t="s">
        <v>70</v>
      </c>
      <c r="AB1016" s="60" t="s">
        <v>5919</v>
      </c>
      <c r="AC1016" s="60" t="s">
        <v>5920</v>
      </c>
      <c r="AD1016" s="60" t="s">
        <v>3008</v>
      </c>
      <c r="AE1016" s="60" t="s">
        <v>111</v>
      </c>
      <c r="AF1016" s="60" t="s">
        <v>111</v>
      </c>
      <c r="AG1016" s="60" t="s">
        <v>111</v>
      </c>
      <c r="AH1016" s="60" t="s">
        <v>111</v>
      </c>
      <c r="AI1016" s="60"/>
      <c r="AJ1016" s="60" t="s">
        <v>5916</v>
      </c>
      <c r="AK1016" s="61"/>
    </row>
    <row r="1017" spans="2:37" x14ac:dyDescent="0.3">
      <c r="D1017" t="str">
        <f>IF(A1017&lt;&gt;"",A1017,IF(B1017&lt;&gt;"",B1017,IF(C1017&lt;&gt;"",C1017,"")))</f>
        <v/>
      </c>
      <c r="E1017" t="str">
        <f>_xlfn.IFNA(VLOOKUP(D1017,'Colt Inv June'!A:B,2,0),"")</f>
        <v/>
      </c>
      <c r="F1017" t="s">
        <v>111</v>
      </c>
      <c r="G1017" t="s">
        <v>111</v>
      </c>
      <c r="H1017" t="s">
        <v>1519</v>
      </c>
      <c r="I1017" t="s">
        <v>64</v>
      </c>
      <c r="J1017" s="62">
        <v>1173</v>
      </c>
      <c r="K1017" s="63" t="s">
        <v>1517</v>
      </c>
      <c r="L1017" s="63" t="s">
        <v>5993</v>
      </c>
      <c r="M1017" s="63" t="s">
        <v>1552</v>
      </c>
      <c r="N1017" s="63" t="s">
        <v>1519</v>
      </c>
      <c r="O1017" s="63" t="s">
        <v>5994</v>
      </c>
      <c r="P1017" s="63" t="s">
        <v>5418</v>
      </c>
      <c r="Q1017" s="63" t="s">
        <v>5935</v>
      </c>
      <c r="R1017" s="63" t="s">
        <v>5995</v>
      </c>
      <c r="S1017" s="63" t="s">
        <v>111</v>
      </c>
      <c r="T1017" s="63" t="s">
        <v>72</v>
      </c>
      <c r="U1017" s="63" t="s">
        <v>72</v>
      </c>
      <c r="V1017" s="63" t="s">
        <v>111</v>
      </c>
      <c r="W1017" s="63" t="s">
        <v>111</v>
      </c>
      <c r="X1017" s="63" t="s">
        <v>5996</v>
      </c>
      <c r="Y1017" s="63" t="s">
        <v>1519</v>
      </c>
      <c r="Z1017" s="63" t="s">
        <v>1942</v>
      </c>
      <c r="AA1017" s="63" t="s">
        <v>70</v>
      </c>
      <c r="AB1017" s="63" t="s">
        <v>5423</v>
      </c>
      <c r="AC1017" s="63" t="s">
        <v>5920</v>
      </c>
      <c r="AD1017" s="63" t="s">
        <v>3008</v>
      </c>
      <c r="AE1017" s="63" t="s">
        <v>111</v>
      </c>
      <c r="AF1017" s="63" t="s">
        <v>111</v>
      </c>
      <c r="AG1017" s="63" t="s">
        <v>111</v>
      </c>
      <c r="AH1017" s="63" t="s">
        <v>111</v>
      </c>
      <c r="AI1017" s="63"/>
      <c r="AJ1017" s="63" t="s">
        <v>5994</v>
      </c>
      <c r="AK1017" s="64"/>
    </row>
    <row r="1018" spans="2:37" x14ac:dyDescent="0.3">
      <c r="D1018" t="str">
        <f>IF(A1018&lt;&gt;"",A1018,IF(B1018&lt;&gt;"",B1018,IF(C1018&lt;&gt;"",C1018,"")))</f>
        <v/>
      </c>
      <c r="E1018" t="str">
        <f>_xlfn.IFNA(VLOOKUP(D1018,'Colt Inv June'!A:B,2,0),"")</f>
        <v/>
      </c>
      <c r="F1018" t="s">
        <v>111</v>
      </c>
      <c r="G1018" t="s">
        <v>111</v>
      </c>
      <c r="H1018" t="s">
        <v>1519</v>
      </c>
      <c r="I1018" t="s">
        <v>64</v>
      </c>
      <c r="J1018" s="59">
        <v>1358</v>
      </c>
      <c r="K1018" s="60" t="s">
        <v>1517</v>
      </c>
      <c r="L1018" s="60" t="s">
        <v>6465</v>
      </c>
      <c r="M1018" s="60" t="s">
        <v>1552</v>
      </c>
      <c r="N1018" s="60" t="s">
        <v>1519</v>
      </c>
      <c r="O1018" s="60" t="s">
        <v>6466</v>
      </c>
      <c r="P1018" s="60" t="s">
        <v>5418</v>
      </c>
      <c r="Q1018" s="60" t="s">
        <v>5935</v>
      </c>
      <c r="R1018" s="60" t="s">
        <v>5995</v>
      </c>
      <c r="S1018" s="60" t="s">
        <v>111</v>
      </c>
      <c r="T1018" s="60" t="s">
        <v>72</v>
      </c>
      <c r="U1018" s="60" t="s">
        <v>72</v>
      </c>
      <c r="V1018" s="60" t="s">
        <v>111</v>
      </c>
      <c r="W1018" s="60" t="s">
        <v>111</v>
      </c>
      <c r="X1018" s="60" t="s">
        <v>5996</v>
      </c>
      <c r="Y1018" s="60" t="s">
        <v>1519</v>
      </c>
      <c r="Z1018" s="60" t="s">
        <v>1942</v>
      </c>
      <c r="AA1018" s="60" t="s">
        <v>70</v>
      </c>
      <c r="AB1018" s="60" t="s">
        <v>5423</v>
      </c>
      <c r="AC1018" s="60" t="s">
        <v>5920</v>
      </c>
      <c r="AD1018" s="60" t="s">
        <v>3008</v>
      </c>
      <c r="AE1018" s="60" t="s">
        <v>111</v>
      </c>
      <c r="AF1018" s="60" t="s">
        <v>111</v>
      </c>
      <c r="AG1018" s="60" t="s">
        <v>111</v>
      </c>
      <c r="AH1018" s="60" t="s">
        <v>111</v>
      </c>
      <c r="AI1018" s="60"/>
      <c r="AJ1018" s="60" t="s">
        <v>6466</v>
      </c>
      <c r="AK1018" s="61"/>
    </row>
    <row r="1019" spans="2:37" x14ac:dyDescent="0.3">
      <c r="D1019" t="str">
        <f>IF(A1019&lt;&gt;"",A1019,IF(B1019&lt;&gt;"",B1019,IF(C1019&lt;&gt;"",C1019,"")))</f>
        <v/>
      </c>
      <c r="E1019" t="str">
        <f>_xlfn.IFNA(VLOOKUP(D1019,'Colt Inv June'!A:B,2,0),"")</f>
        <v/>
      </c>
      <c r="F1019" t="s">
        <v>111</v>
      </c>
      <c r="G1019" t="s">
        <v>111</v>
      </c>
      <c r="H1019" t="s">
        <v>1519</v>
      </c>
      <c r="I1019" t="s">
        <v>64</v>
      </c>
      <c r="J1019" s="62">
        <v>1177</v>
      </c>
      <c r="K1019" s="63" t="s">
        <v>1517</v>
      </c>
      <c r="L1019" s="63" t="s">
        <v>6002</v>
      </c>
      <c r="M1019" s="63" t="s">
        <v>1552</v>
      </c>
      <c r="N1019" s="63" t="s">
        <v>1519</v>
      </c>
      <c r="O1019" s="63" t="s">
        <v>6003</v>
      </c>
      <c r="P1019" s="63" t="s">
        <v>5418</v>
      </c>
      <c r="Q1019" s="63" t="s">
        <v>5935</v>
      </c>
      <c r="R1019" s="63" t="s">
        <v>111</v>
      </c>
      <c r="S1019" s="63" t="s">
        <v>111</v>
      </c>
      <c r="T1019" s="63" t="s">
        <v>72</v>
      </c>
      <c r="U1019" s="63" t="s">
        <v>72</v>
      </c>
      <c r="V1019" s="63" t="s">
        <v>111</v>
      </c>
      <c r="W1019" s="63" t="s">
        <v>111</v>
      </c>
      <c r="X1019" s="63" t="s">
        <v>6004</v>
      </c>
      <c r="Y1019" s="63" t="s">
        <v>1519</v>
      </c>
      <c r="Z1019" s="63" t="s">
        <v>1942</v>
      </c>
      <c r="AA1019" s="63" t="s">
        <v>70</v>
      </c>
      <c r="AB1019" s="63" t="s">
        <v>5423</v>
      </c>
      <c r="AC1019" s="63" t="s">
        <v>5920</v>
      </c>
      <c r="AD1019" s="63" t="s">
        <v>3008</v>
      </c>
      <c r="AE1019" s="63" t="s">
        <v>111</v>
      </c>
      <c r="AF1019" s="63" t="s">
        <v>111</v>
      </c>
      <c r="AG1019" s="63" t="s">
        <v>111</v>
      </c>
      <c r="AH1019" s="63" t="s">
        <v>111</v>
      </c>
      <c r="AI1019" s="63"/>
      <c r="AJ1019" s="63" t="s">
        <v>6003</v>
      </c>
      <c r="AK1019" s="64"/>
    </row>
    <row r="1020" spans="2:37" x14ac:dyDescent="0.3">
      <c r="D1020" t="str">
        <f>IF(A1020&lt;&gt;"",A1020,IF(B1020&lt;&gt;"",B1020,IF(C1020&lt;&gt;"",C1020,"")))</f>
        <v/>
      </c>
      <c r="E1020" t="str">
        <f>_xlfn.IFNA(VLOOKUP(D1020,'Colt Inv June'!A:B,2,0),"")</f>
        <v/>
      </c>
      <c r="F1020" t="s">
        <v>111</v>
      </c>
      <c r="G1020" t="s">
        <v>111</v>
      </c>
      <c r="H1020" t="s">
        <v>1519</v>
      </c>
      <c r="I1020" t="s">
        <v>64</v>
      </c>
      <c r="J1020" s="59">
        <v>1352</v>
      </c>
      <c r="K1020" s="60" t="s">
        <v>1517</v>
      </c>
      <c r="L1020" s="60" t="s">
        <v>6449</v>
      </c>
      <c r="M1020" s="60" t="s">
        <v>1552</v>
      </c>
      <c r="N1020" s="60" t="s">
        <v>1519</v>
      </c>
      <c r="O1020" s="60" t="s">
        <v>6450</v>
      </c>
      <c r="P1020" s="60" t="s">
        <v>5418</v>
      </c>
      <c r="Q1020" s="60" t="s">
        <v>5935</v>
      </c>
      <c r="R1020" s="60" t="s">
        <v>111</v>
      </c>
      <c r="S1020" s="60" t="s">
        <v>111</v>
      </c>
      <c r="T1020" s="60" t="s">
        <v>72</v>
      </c>
      <c r="U1020" s="60" t="s">
        <v>72</v>
      </c>
      <c r="V1020" s="60" t="s">
        <v>111</v>
      </c>
      <c r="W1020" s="60" t="s">
        <v>111</v>
      </c>
      <c r="X1020" s="60" t="s">
        <v>6004</v>
      </c>
      <c r="Y1020" s="60" t="s">
        <v>1519</v>
      </c>
      <c r="Z1020" s="60" t="s">
        <v>1942</v>
      </c>
      <c r="AA1020" s="60" t="s">
        <v>70</v>
      </c>
      <c r="AB1020" s="60" t="s">
        <v>5423</v>
      </c>
      <c r="AC1020" s="60" t="s">
        <v>5920</v>
      </c>
      <c r="AD1020" s="60" t="s">
        <v>3008</v>
      </c>
      <c r="AE1020" s="60" t="s">
        <v>111</v>
      </c>
      <c r="AF1020" s="60" t="s">
        <v>111</v>
      </c>
      <c r="AG1020" s="60" t="s">
        <v>111</v>
      </c>
      <c r="AH1020" s="60" t="s">
        <v>111</v>
      </c>
      <c r="AI1020" s="60"/>
      <c r="AJ1020" s="60" t="s">
        <v>6450</v>
      </c>
      <c r="AK1020" s="61"/>
    </row>
    <row r="1021" spans="2:37" x14ac:dyDescent="0.3">
      <c r="D1021" t="str">
        <f>IF(A1021&lt;&gt;"",A1021,IF(B1021&lt;&gt;"",B1021,IF(C1021&lt;&gt;"",C1021,"")))</f>
        <v/>
      </c>
      <c r="E1021" t="str">
        <f>_xlfn.IFNA(VLOOKUP(D1021,'Colt Inv June'!A:B,2,0),"")</f>
        <v/>
      </c>
      <c r="F1021" t="s">
        <v>111</v>
      </c>
      <c r="G1021" t="s">
        <v>111</v>
      </c>
      <c r="H1021" t="s">
        <v>1519</v>
      </c>
      <c r="I1021" t="s">
        <v>64</v>
      </c>
      <c r="J1021" s="62">
        <v>1214</v>
      </c>
      <c r="K1021" s="63" t="s">
        <v>1517</v>
      </c>
      <c r="L1021" s="63" t="s">
        <v>6096</v>
      </c>
      <c r="M1021" s="63" t="s">
        <v>1552</v>
      </c>
      <c r="N1021" s="63" t="s">
        <v>1519</v>
      </c>
      <c r="O1021" s="63" t="s">
        <v>6097</v>
      </c>
      <c r="P1021" s="63" t="s">
        <v>5418</v>
      </c>
      <c r="Q1021" s="63" t="s">
        <v>5935</v>
      </c>
      <c r="R1021" s="63" t="s">
        <v>6011</v>
      </c>
      <c r="S1021" s="63" t="s">
        <v>111</v>
      </c>
      <c r="T1021" s="63" t="s">
        <v>72</v>
      </c>
      <c r="U1021" s="63" t="s">
        <v>72</v>
      </c>
      <c r="V1021" s="63" t="s">
        <v>111</v>
      </c>
      <c r="W1021" s="63" t="s">
        <v>111</v>
      </c>
      <c r="X1021" s="63" t="s">
        <v>6012</v>
      </c>
      <c r="Y1021" s="63" t="s">
        <v>1519</v>
      </c>
      <c r="Z1021" s="63" t="s">
        <v>6098</v>
      </c>
      <c r="AA1021" s="63" t="s">
        <v>70</v>
      </c>
      <c r="AB1021" s="63" t="s">
        <v>5423</v>
      </c>
      <c r="AC1021" s="63" t="s">
        <v>5920</v>
      </c>
      <c r="AD1021" s="63" t="s">
        <v>3008</v>
      </c>
      <c r="AE1021" s="63" t="s">
        <v>111</v>
      </c>
      <c r="AF1021" s="63" t="s">
        <v>111</v>
      </c>
      <c r="AG1021" s="63" t="s">
        <v>111</v>
      </c>
      <c r="AH1021" s="63" t="s">
        <v>111</v>
      </c>
      <c r="AI1021" s="63"/>
      <c r="AJ1021" s="63" t="s">
        <v>6097</v>
      </c>
      <c r="AK1021" s="64"/>
    </row>
    <row r="1022" spans="2:37" x14ac:dyDescent="0.3">
      <c r="D1022" t="str">
        <f>IF(A1022&lt;&gt;"",A1022,IF(B1022&lt;&gt;"",B1022,IF(C1022&lt;&gt;"",C1022,"")))</f>
        <v/>
      </c>
      <c r="E1022" t="str">
        <f>_xlfn.IFNA(VLOOKUP(D1022,'Colt Inv June'!A:B,2,0),"")</f>
        <v/>
      </c>
      <c r="F1022" t="s">
        <v>111</v>
      </c>
      <c r="G1022" t="s">
        <v>111</v>
      </c>
      <c r="H1022" t="s">
        <v>1519</v>
      </c>
      <c r="I1022" t="s">
        <v>64</v>
      </c>
      <c r="J1022" s="62">
        <v>1179</v>
      </c>
      <c r="K1022" s="63" t="s">
        <v>1517</v>
      </c>
      <c r="L1022" s="63" t="s">
        <v>6008</v>
      </c>
      <c r="M1022" s="63" t="s">
        <v>1552</v>
      </c>
      <c r="N1022" s="63" t="s">
        <v>1519</v>
      </c>
      <c r="O1022" s="63" t="s">
        <v>6009</v>
      </c>
      <c r="P1022" s="63" t="s">
        <v>5418</v>
      </c>
      <c r="Q1022" s="63" t="s">
        <v>6010</v>
      </c>
      <c r="R1022" s="63" t="s">
        <v>6011</v>
      </c>
      <c r="S1022" s="63" t="s">
        <v>111</v>
      </c>
      <c r="T1022" s="63" t="s">
        <v>72</v>
      </c>
      <c r="U1022" s="63" t="s">
        <v>72</v>
      </c>
      <c r="V1022" s="63" t="s">
        <v>111</v>
      </c>
      <c r="W1022" s="63" t="s">
        <v>111</v>
      </c>
      <c r="X1022" s="63" t="s">
        <v>6012</v>
      </c>
      <c r="Y1022" s="63" t="s">
        <v>1519</v>
      </c>
      <c r="Z1022" s="63" t="s">
        <v>1942</v>
      </c>
      <c r="AA1022" s="63" t="s">
        <v>70</v>
      </c>
      <c r="AB1022" s="63" t="s">
        <v>5423</v>
      </c>
      <c r="AC1022" s="63" t="s">
        <v>5920</v>
      </c>
      <c r="AD1022" s="63" t="s">
        <v>3008</v>
      </c>
      <c r="AE1022" s="63" t="s">
        <v>111</v>
      </c>
      <c r="AF1022" s="63" t="s">
        <v>111</v>
      </c>
      <c r="AG1022" s="63" t="s">
        <v>111</v>
      </c>
      <c r="AH1022" s="63" t="s">
        <v>111</v>
      </c>
      <c r="AI1022" s="63"/>
      <c r="AJ1022" s="63" t="s">
        <v>6009</v>
      </c>
      <c r="AK1022" s="64"/>
    </row>
    <row r="1023" spans="2:37" x14ac:dyDescent="0.3">
      <c r="D1023" t="str">
        <f>IF(A1023&lt;&gt;"",A1023,IF(B1023&lt;&gt;"",B1023,IF(C1023&lt;&gt;"",C1023,"")))</f>
        <v/>
      </c>
      <c r="E1023" t="str">
        <f>_xlfn.IFNA(VLOOKUP(D1023,'Colt Inv June'!A:B,2,0),"")</f>
        <v/>
      </c>
      <c r="F1023" t="s">
        <v>111</v>
      </c>
      <c r="G1023" t="s">
        <v>111</v>
      </c>
      <c r="H1023" t="s">
        <v>1519</v>
      </c>
      <c r="I1023" t="s">
        <v>64</v>
      </c>
      <c r="J1023" s="59">
        <v>1355</v>
      </c>
      <c r="K1023" s="60" t="s">
        <v>1517</v>
      </c>
      <c r="L1023" s="60" t="s">
        <v>6461</v>
      </c>
      <c r="M1023" s="60" t="s">
        <v>1552</v>
      </c>
      <c r="N1023" s="60" t="s">
        <v>1519</v>
      </c>
      <c r="O1023" s="60" t="s">
        <v>6462</v>
      </c>
      <c r="P1023" s="60" t="s">
        <v>5418</v>
      </c>
      <c r="Q1023" s="60" t="s">
        <v>5935</v>
      </c>
      <c r="R1023" s="60" t="s">
        <v>111</v>
      </c>
      <c r="S1023" s="60" t="s">
        <v>111</v>
      </c>
      <c r="T1023" s="60" t="s">
        <v>72</v>
      </c>
      <c r="U1023" s="60" t="s">
        <v>72</v>
      </c>
      <c r="V1023" s="60" t="s">
        <v>111</v>
      </c>
      <c r="W1023" s="60" t="s">
        <v>111</v>
      </c>
      <c r="X1023" s="60" t="s">
        <v>6007</v>
      </c>
      <c r="Y1023" s="60" t="s">
        <v>1519</v>
      </c>
      <c r="Z1023" s="60" t="s">
        <v>1942</v>
      </c>
      <c r="AA1023" s="60" t="s">
        <v>70</v>
      </c>
      <c r="AB1023" s="60" t="s">
        <v>5423</v>
      </c>
      <c r="AC1023" s="60" t="s">
        <v>5920</v>
      </c>
      <c r="AD1023" s="60" t="s">
        <v>3008</v>
      </c>
      <c r="AE1023" s="60" t="s">
        <v>111</v>
      </c>
      <c r="AF1023" s="60" t="s">
        <v>111</v>
      </c>
      <c r="AG1023" s="60" t="s">
        <v>111</v>
      </c>
      <c r="AH1023" s="60" t="s">
        <v>111</v>
      </c>
      <c r="AI1023" s="60"/>
      <c r="AJ1023" s="60" t="s">
        <v>6462</v>
      </c>
      <c r="AK1023" s="61"/>
    </row>
    <row r="1024" spans="2:37" x14ac:dyDescent="0.3">
      <c r="D1024" t="str">
        <f>IF(A1024&lt;&gt;"",A1024,IF(B1024&lt;&gt;"",B1024,IF(C1024&lt;&gt;"",C1024,"")))</f>
        <v/>
      </c>
      <c r="E1024" t="str">
        <f>_xlfn.IFNA(VLOOKUP(D1024,'Colt Inv June'!A:B,2,0),"")</f>
        <v/>
      </c>
      <c r="F1024" t="s">
        <v>111</v>
      </c>
      <c r="G1024" t="s">
        <v>111</v>
      </c>
      <c r="H1024" t="s">
        <v>1519</v>
      </c>
      <c r="I1024" t="s">
        <v>64</v>
      </c>
      <c r="J1024" s="59">
        <v>1178</v>
      </c>
      <c r="K1024" s="60" t="s">
        <v>1517</v>
      </c>
      <c r="L1024" s="60" t="s">
        <v>6005</v>
      </c>
      <c r="M1024" s="60" t="s">
        <v>1552</v>
      </c>
      <c r="N1024" s="60" t="s">
        <v>1519</v>
      </c>
      <c r="O1024" s="60" t="s">
        <v>6006</v>
      </c>
      <c r="P1024" s="60" t="s">
        <v>5418</v>
      </c>
      <c r="Q1024" s="60" t="s">
        <v>5935</v>
      </c>
      <c r="R1024" s="60" t="s">
        <v>111</v>
      </c>
      <c r="S1024" s="60" t="s">
        <v>111</v>
      </c>
      <c r="T1024" s="60" t="s">
        <v>72</v>
      </c>
      <c r="U1024" s="60" t="s">
        <v>72</v>
      </c>
      <c r="V1024" s="60" t="s">
        <v>111</v>
      </c>
      <c r="W1024" s="60" t="s">
        <v>111</v>
      </c>
      <c r="X1024" s="60" t="s">
        <v>6007</v>
      </c>
      <c r="Y1024" s="60" t="s">
        <v>1519</v>
      </c>
      <c r="Z1024" s="60" t="s">
        <v>1942</v>
      </c>
      <c r="AA1024" s="60" t="s">
        <v>70</v>
      </c>
      <c r="AB1024" s="60" t="s">
        <v>5423</v>
      </c>
      <c r="AC1024" s="60" t="s">
        <v>5920</v>
      </c>
      <c r="AD1024" s="60" t="s">
        <v>3008</v>
      </c>
      <c r="AE1024" s="60" t="s">
        <v>111</v>
      </c>
      <c r="AF1024" s="60" t="s">
        <v>111</v>
      </c>
      <c r="AG1024" s="60" t="s">
        <v>111</v>
      </c>
      <c r="AH1024" s="60" t="s">
        <v>111</v>
      </c>
      <c r="AI1024" s="60"/>
      <c r="AJ1024" s="60" t="s">
        <v>6006</v>
      </c>
      <c r="AK1024" s="61"/>
    </row>
    <row r="1025" spans="1:37" x14ac:dyDescent="0.3">
      <c r="D1025" t="str">
        <f>IF(A1025&lt;&gt;"",A1025,IF(B1025&lt;&gt;"",B1025,IF(C1025&lt;&gt;"",C1025,"")))</f>
        <v/>
      </c>
      <c r="E1025" t="str">
        <f>_xlfn.IFNA(VLOOKUP(D1025,'Colt Inv June'!A:B,2,0),"")</f>
        <v/>
      </c>
      <c r="F1025" t="s">
        <v>111</v>
      </c>
      <c r="G1025" t="s">
        <v>111</v>
      </c>
      <c r="H1025" t="s">
        <v>1519</v>
      </c>
      <c r="I1025" t="s">
        <v>64</v>
      </c>
      <c r="J1025" s="59">
        <v>1282</v>
      </c>
      <c r="K1025" s="60" t="s">
        <v>1517</v>
      </c>
      <c r="L1025" s="60" t="s">
        <v>5933</v>
      </c>
      <c r="M1025" s="60" t="s">
        <v>1552</v>
      </c>
      <c r="N1025" s="60" t="s">
        <v>1519</v>
      </c>
      <c r="O1025" s="60" t="s">
        <v>5934</v>
      </c>
      <c r="P1025" s="60" t="s">
        <v>5418</v>
      </c>
      <c r="Q1025" s="60" t="s">
        <v>5935</v>
      </c>
      <c r="R1025" s="60" t="s">
        <v>111</v>
      </c>
      <c r="S1025" s="60" t="s">
        <v>111</v>
      </c>
      <c r="T1025" s="60" t="s">
        <v>72</v>
      </c>
      <c r="U1025" s="60" t="s">
        <v>72</v>
      </c>
      <c r="V1025" s="60" t="s">
        <v>111</v>
      </c>
      <c r="W1025" s="60" t="s">
        <v>111</v>
      </c>
      <c r="X1025" s="60" t="s">
        <v>5936</v>
      </c>
      <c r="Y1025" s="60" t="s">
        <v>1519</v>
      </c>
      <c r="Z1025" s="60" t="s">
        <v>1942</v>
      </c>
      <c r="AA1025" s="60" t="s">
        <v>70</v>
      </c>
      <c r="AB1025" s="60" t="s">
        <v>5423</v>
      </c>
      <c r="AC1025" s="60" t="s">
        <v>5920</v>
      </c>
      <c r="AD1025" s="60" t="s">
        <v>3008</v>
      </c>
      <c r="AE1025" s="60" t="s">
        <v>111</v>
      </c>
      <c r="AF1025" s="60" t="s">
        <v>111</v>
      </c>
      <c r="AG1025" s="60" t="s">
        <v>111</v>
      </c>
      <c r="AH1025" s="60" t="s">
        <v>111</v>
      </c>
      <c r="AI1025" s="60"/>
      <c r="AJ1025" s="60" t="s">
        <v>5934</v>
      </c>
      <c r="AK1025" s="61"/>
    </row>
    <row r="1026" spans="1:37" x14ac:dyDescent="0.3">
      <c r="D1026" t="str">
        <f>IF(A1026&lt;&gt;"",A1026,IF(B1026&lt;&gt;"",B1026,IF(C1026&lt;&gt;"",C1026,"")))</f>
        <v/>
      </c>
      <c r="E1026" t="str">
        <f>_xlfn.IFNA(VLOOKUP(D1026,'Colt Inv June'!A:B,2,0),"")</f>
        <v/>
      </c>
      <c r="F1026" t="s">
        <v>111</v>
      </c>
      <c r="G1026" t="s">
        <v>111</v>
      </c>
      <c r="H1026" t="s">
        <v>1519</v>
      </c>
      <c r="I1026" t="s">
        <v>64</v>
      </c>
      <c r="J1026" s="62">
        <v>1357</v>
      </c>
      <c r="K1026" s="63" t="s">
        <v>1517</v>
      </c>
      <c r="L1026" s="63" t="s">
        <v>6463</v>
      </c>
      <c r="M1026" s="63" t="s">
        <v>1552</v>
      </c>
      <c r="N1026" s="63" t="s">
        <v>1519</v>
      </c>
      <c r="O1026" s="63" t="s">
        <v>6464</v>
      </c>
      <c r="P1026" s="63" t="s">
        <v>5418</v>
      </c>
      <c r="Q1026" s="63" t="s">
        <v>5935</v>
      </c>
      <c r="R1026" s="63" t="s">
        <v>111</v>
      </c>
      <c r="S1026" s="63" t="s">
        <v>111</v>
      </c>
      <c r="T1026" s="63" t="s">
        <v>72</v>
      </c>
      <c r="U1026" s="63" t="s">
        <v>72</v>
      </c>
      <c r="V1026" s="63" t="s">
        <v>111</v>
      </c>
      <c r="W1026" s="63" t="s">
        <v>111</v>
      </c>
      <c r="X1026" s="63" t="s">
        <v>5936</v>
      </c>
      <c r="Y1026" s="63" t="s">
        <v>1519</v>
      </c>
      <c r="Z1026" s="63" t="s">
        <v>1942</v>
      </c>
      <c r="AA1026" s="63" t="s">
        <v>70</v>
      </c>
      <c r="AB1026" s="63" t="s">
        <v>5423</v>
      </c>
      <c r="AC1026" s="63" t="s">
        <v>5920</v>
      </c>
      <c r="AD1026" s="63" t="s">
        <v>3008</v>
      </c>
      <c r="AE1026" s="63" t="s">
        <v>111</v>
      </c>
      <c r="AF1026" s="63" t="s">
        <v>111</v>
      </c>
      <c r="AG1026" s="63" t="s">
        <v>111</v>
      </c>
      <c r="AH1026" s="63" t="s">
        <v>111</v>
      </c>
      <c r="AI1026" s="63"/>
      <c r="AJ1026" s="63" t="s">
        <v>6464</v>
      </c>
      <c r="AK1026" s="64"/>
    </row>
    <row r="1027" spans="1:37" x14ac:dyDescent="0.3">
      <c r="B1027" t="s">
        <v>846</v>
      </c>
      <c r="C1027" t="s">
        <v>846</v>
      </c>
      <c r="D1027" t="str">
        <f>IF(A1027&lt;&gt;"",A1027,IF(B1027&lt;&gt;"",B1027,IF(C1027&lt;&gt;"",C1027,"")))</f>
        <v>CZE/BER/IA-152112</v>
      </c>
      <c r="E1027" t="str">
        <f>_xlfn.IFNA(VLOOKUP(D1027,'Colt Inv June'!A:B,2,0),"")</f>
        <v>ARTILAT NV</v>
      </c>
      <c r="F1027" t="s">
        <v>3252</v>
      </c>
      <c r="G1027" t="s">
        <v>674</v>
      </c>
      <c r="H1027" t="s">
        <v>3252</v>
      </c>
      <c r="I1027" t="s">
        <v>674</v>
      </c>
      <c r="J1027" s="59">
        <v>610</v>
      </c>
      <c r="K1027" s="60" t="s">
        <v>111</v>
      </c>
      <c r="L1027" s="60" t="s">
        <v>845</v>
      </c>
      <c r="M1027" s="60" t="s">
        <v>1552</v>
      </c>
      <c r="N1027" s="60" t="s">
        <v>1553</v>
      </c>
      <c r="O1027" s="60" t="s">
        <v>846</v>
      </c>
      <c r="P1027" s="60" t="s">
        <v>668</v>
      </c>
      <c r="Q1027" s="60" t="s">
        <v>4171</v>
      </c>
      <c r="R1027" s="60" t="s">
        <v>4172</v>
      </c>
      <c r="S1027" s="60" t="s">
        <v>4173</v>
      </c>
      <c r="T1027" s="60" t="s">
        <v>436</v>
      </c>
      <c r="U1027" s="60" t="s">
        <v>185</v>
      </c>
      <c r="V1027" s="60" t="s">
        <v>847</v>
      </c>
      <c r="W1027" s="60" t="s">
        <v>72</v>
      </c>
      <c r="X1027" s="60" t="s">
        <v>4174</v>
      </c>
      <c r="Y1027" s="60" t="s">
        <v>3252</v>
      </c>
      <c r="Z1027" s="60" t="s">
        <v>1558</v>
      </c>
      <c r="AA1027" s="60" t="s">
        <v>3253</v>
      </c>
      <c r="AB1027" s="60" t="s">
        <v>632</v>
      </c>
      <c r="AC1027" s="60" t="s">
        <v>4175</v>
      </c>
      <c r="AD1027" s="60" t="s">
        <v>4176</v>
      </c>
      <c r="AE1027" s="60" t="s">
        <v>111</v>
      </c>
      <c r="AF1027" s="60" t="s">
        <v>111</v>
      </c>
      <c r="AG1027" s="60" t="s">
        <v>4175</v>
      </c>
      <c r="AH1027" s="60" t="s">
        <v>1992</v>
      </c>
      <c r="AI1027" s="60"/>
      <c r="AJ1027" s="60" t="s">
        <v>846</v>
      </c>
      <c r="AK1027" s="61"/>
    </row>
    <row r="1028" spans="1:37" x14ac:dyDescent="0.3">
      <c r="D1028" t="str">
        <f>IF(A1028&lt;&gt;"",A1028,IF(B1028&lt;&gt;"",B1028,IF(C1028&lt;&gt;"",C1028,"")))</f>
        <v/>
      </c>
      <c r="E1028" t="str">
        <f>_xlfn.IFNA(VLOOKUP(D1028,'Colt Inv June'!A:B,2,0),"")</f>
        <v/>
      </c>
      <c r="F1028" t="s">
        <v>111</v>
      </c>
      <c r="G1028" t="s">
        <v>111</v>
      </c>
      <c r="H1028" t="s">
        <v>1519</v>
      </c>
      <c r="I1028" t="s">
        <v>64</v>
      </c>
      <c r="J1028" s="59">
        <v>325</v>
      </c>
      <c r="K1028" s="60" t="s">
        <v>1551</v>
      </c>
      <c r="L1028" s="60" t="s">
        <v>2625</v>
      </c>
      <c r="M1028" s="60" t="s">
        <v>1518</v>
      </c>
      <c r="N1028" s="60" t="s">
        <v>1519</v>
      </c>
      <c r="O1028" s="60" t="s">
        <v>2626</v>
      </c>
      <c r="P1028" s="60" t="s">
        <v>626</v>
      </c>
      <c r="Q1028" s="60" t="s">
        <v>111</v>
      </c>
      <c r="R1028" s="60" t="s">
        <v>2627</v>
      </c>
      <c r="S1028" s="60" t="s">
        <v>111</v>
      </c>
      <c r="T1028" s="60" t="s">
        <v>111</v>
      </c>
      <c r="U1028" s="60" t="s">
        <v>111</v>
      </c>
      <c r="V1028" s="60" t="s">
        <v>111</v>
      </c>
      <c r="W1028" s="60" t="s">
        <v>111</v>
      </c>
      <c r="X1028" s="60" t="s">
        <v>2628</v>
      </c>
      <c r="Y1028" s="60" t="s">
        <v>1519</v>
      </c>
      <c r="Z1028" s="60" t="s">
        <v>111</v>
      </c>
      <c r="AA1028" s="60" t="s">
        <v>111</v>
      </c>
      <c r="AB1028" s="60" t="s">
        <v>111</v>
      </c>
      <c r="AC1028" s="60" t="s">
        <v>111</v>
      </c>
      <c r="AD1028" s="60" t="s">
        <v>111</v>
      </c>
      <c r="AE1028" s="60" t="s">
        <v>111</v>
      </c>
      <c r="AF1028" s="60" t="s">
        <v>111</v>
      </c>
      <c r="AG1028" s="60" t="s">
        <v>111</v>
      </c>
      <c r="AH1028" s="60" t="s">
        <v>111</v>
      </c>
      <c r="AI1028" s="60"/>
      <c r="AJ1028" s="60" t="s">
        <v>2626</v>
      </c>
      <c r="AK1028" s="61"/>
    </row>
    <row r="1029" spans="1:37" x14ac:dyDescent="0.3">
      <c r="D1029" t="str">
        <f>IF(A1029&lt;&gt;"",A1029,IF(B1029&lt;&gt;"",B1029,IF(C1029&lt;&gt;"",C1029,"")))</f>
        <v/>
      </c>
      <c r="E1029" t="str">
        <f>_xlfn.IFNA(VLOOKUP(D1029,'Colt Inv June'!A:B,2,0),"")</f>
        <v/>
      </c>
      <c r="F1029" t="s">
        <v>111</v>
      </c>
      <c r="G1029" t="s">
        <v>111</v>
      </c>
      <c r="H1029" t="s">
        <v>1519</v>
      </c>
      <c r="I1029" t="s">
        <v>64</v>
      </c>
      <c r="J1029" s="59">
        <v>373</v>
      </c>
      <c r="K1029" s="60" t="s">
        <v>1551</v>
      </c>
      <c r="L1029" s="60" t="s">
        <v>3099</v>
      </c>
      <c r="M1029" s="60" t="s">
        <v>2038</v>
      </c>
      <c r="N1029" s="60" t="s">
        <v>1519</v>
      </c>
      <c r="O1029" s="60" t="s">
        <v>3100</v>
      </c>
      <c r="P1029" s="60" t="s">
        <v>626</v>
      </c>
      <c r="Q1029" s="60" t="s">
        <v>111</v>
      </c>
      <c r="R1029" s="60" t="s">
        <v>111</v>
      </c>
      <c r="S1029" s="60" t="s">
        <v>111</v>
      </c>
      <c r="T1029" s="60" t="s">
        <v>111</v>
      </c>
      <c r="U1029" s="60" t="s">
        <v>111</v>
      </c>
      <c r="V1029" s="60" t="s">
        <v>111</v>
      </c>
      <c r="W1029" s="60" t="s">
        <v>111</v>
      </c>
      <c r="X1029" s="60" t="s">
        <v>3101</v>
      </c>
      <c r="Y1029" s="60" t="s">
        <v>1519</v>
      </c>
      <c r="Z1029" s="60" t="s">
        <v>111</v>
      </c>
      <c r="AA1029" s="60" t="s">
        <v>111</v>
      </c>
      <c r="AB1029" s="60" t="s">
        <v>111</v>
      </c>
      <c r="AC1029" s="60" t="s">
        <v>111</v>
      </c>
      <c r="AD1029" s="60" t="s">
        <v>111</v>
      </c>
      <c r="AE1029" s="60" t="s">
        <v>111</v>
      </c>
      <c r="AF1029" s="60" t="s">
        <v>111</v>
      </c>
      <c r="AG1029" s="60" t="s">
        <v>111</v>
      </c>
      <c r="AH1029" s="60" t="s">
        <v>111</v>
      </c>
      <c r="AI1029" s="60"/>
      <c r="AJ1029" s="60" t="s">
        <v>3100</v>
      </c>
      <c r="AK1029" s="61"/>
    </row>
    <row r="1030" spans="1:37" x14ac:dyDescent="0.3">
      <c r="D1030" t="str">
        <f>IF(A1030&lt;&gt;"",A1030,IF(B1030&lt;&gt;"",B1030,IF(C1030&lt;&gt;"",C1030,"")))</f>
        <v/>
      </c>
      <c r="E1030" t="str">
        <f>_xlfn.IFNA(VLOOKUP(D1030,'Colt Inv June'!A:B,2,0),"")</f>
        <v/>
      </c>
      <c r="F1030" t="s">
        <v>111</v>
      </c>
      <c r="G1030" t="s">
        <v>111</v>
      </c>
      <c r="H1030" t="s">
        <v>4706</v>
      </c>
      <c r="I1030" t="s">
        <v>1479</v>
      </c>
      <c r="J1030" s="59">
        <v>764</v>
      </c>
      <c r="K1030" s="60" t="s">
        <v>1517</v>
      </c>
      <c r="L1030" s="60" t="s">
        <v>4702</v>
      </c>
      <c r="M1030" s="60" t="s">
        <v>2038</v>
      </c>
      <c r="N1030" s="60" t="s">
        <v>1519</v>
      </c>
      <c r="O1030" s="60" t="s">
        <v>4703</v>
      </c>
      <c r="P1030" s="60" t="s">
        <v>637</v>
      </c>
      <c r="Q1030" s="60" t="s">
        <v>4704</v>
      </c>
      <c r="R1030" s="60" t="s">
        <v>111</v>
      </c>
      <c r="S1030" s="60" t="s">
        <v>111</v>
      </c>
      <c r="T1030" s="60" t="s">
        <v>1239</v>
      </c>
      <c r="U1030" s="60" t="s">
        <v>97</v>
      </c>
      <c r="V1030" s="60" t="s">
        <v>705</v>
      </c>
      <c r="W1030" s="60" t="s">
        <v>97</v>
      </c>
      <c r="X1030" s="60" t="s">
        <v>4705</v>
      </c>
      <c r="Y1030" s="60" t="s">
        <v>4706</v>
      </c>
      <c r="Z1030" s="60" t="s">
        <v>4107</v>
      </c>
      <c r="AA1030" s="60" t="s">
        <v>4707</v>
      </c>
      <c r="AB1030" s="60" t="s">
        <v>3263</v>
      </c>
      <c r="AC1030" s="60" t="s">
        <v>4708</v>
      </c>
      <c r="AD1030" s="60" t="s">
        <v>111</v>
      </c>
      <c r="AE1030" s="60" t="s">
        <v>111</v>
      </c>
      <c r="AF1030" s="60" t="s">
        <v>111</v>
      </c>
      <c r="AG1030" s="60" t="s">
        <v>111</v>
      </c>
      <c r="AH1030" s="60" t="s">
        <v>111</v>
      </c>
      <c r="AI1030" s="60"/>
      <c r="AJ1030" s="60" t="s">
        <v>4703</v>
      </c>
      <c r="AK1030" s="61" t="s">
        <v>111</v>
      </c>
    </row>
    <row r="1031" spans="1:37" x14ac:dyDescent="0.3">
      <c r="B1031" t="s">
        <v>1484</v>
      </c>
      <c r="C1031" t="s">
        <v>1484</v>
      </c>
      <c r="D1031" t="str">
        <f>IF(A1031&lt;&gt;"",A1031,IF(B1031&lt;&gt;"",B1031,IF(C1031&lt;&gt;"",C1031,"")))</f>
        <v>FR140800037</v>
      </c>
      <c r="E1031" t="str">
        <f>_xlfn.IFNA(VLOOKUP(D1031,'Colt Inv June'!A:B,2,0),"")</f>
        <v>Not in CSDB ?</v>
      </c>
      <c r="F1031" t="s">
        <v>4706</v>
      </c>
      <c r="G1031" t="s">
        <v>1479</v>
      </c>
      <c r="H1031" t="s">
        <v>4706</v>
      </c>
      <c r="I1031" t="s">
        <v>1479</v>
      </c>
      <c r="J1031" s="62">
        <v>765</v>
      </c>
      <c r="K1031" s="63" t="s">
        <v>1517</v>
      </c>
      <c r="L1031" s="63" t="s">
        <v>1483</v>
      </c>
      <c r="M1031" s="63" t="s">
        <v>2038</v>
      </c>
      <c r="N1031" s="63" t="s">
        <v>1519</v>
      </c>
      <c r="O1031" s="63" t="s">
        <v>1484</v>
      </c>
      <c r="P1031" s="63" t="s">
        <v>637</v>
      </c>
      <c r="Q1031" s="63" t="s">
        <v>4704</v>
      </c>
      <c r="R1031" s="63" t="s">
        <v>4709</v>
      </c>
      <c r="S1031" s="63" t="s">
        <v>111</v>
      </c>
      <c r="T1031" s="63" t="s">
        <v>1239</v>
      </c>
      <c r="U1031" s="63" t="s">
        <v>97</v>
      </c>
      <c r="V1031" s="63" t="s">
        <v>705</v>
      </c>
      <c r="W1031" s="63" t="s">
        <v>97</v>
      </c>
      <c r="X1031" s="63" t="s">
        <v>4710</v>
      </c>
      <c r="Y1031" s="63" t="s">
        <v>4706</v>
      </c>
      <c r="Z1031" s="63" t="s">
        <v>4107</v>
      </c>
      <c r="AA1031" s="63" t="s">
        <v>4707</v>
      </c>
      <c r="AB1031" s="63" t="s">
        <v>3263</v>
      </c>
      <c r="AC1031" s="63" t="s">
        <v>4711</v>
      </c>
      <c r="AD1031" s="63" t="s">
        <v>111</v>
      </c>
      <c r="AE1031" s="63" t="s">
        <v>111</v>
      </c>
      <c r="AF1031" s="63" t="s">
        <v>111</v>
      </c>
      <c r="AG1031" s="63" t="s">
        <v>111</v>
      </c>
      <c r="AH1031" s="63" t="s">
        <v>111</v>
      </c>
      <c r="AI1031" s="63"/>
      <c r="AJ1031" s="63" t="s">
        <v>1484</v>
      </c>
      <c r="AK1031" s="64" t="s">
        <v>111</v>
      </c>
    </row>
    <row r="1032" spans="1:37" x14ac:dyDescent="0.3">
      <c r="B1032" t="s">
        <v>1487</v>
      </c>
      <c r="C1032" t="s">
        <v>1487</v>
      </c>
      <c r="D1032" t="str">
        <f>IF(A1032&lt;&gt;"",A1032,IF(B1032&lt;&gt;"",B1032,IF(C1032&lt;&gt;"",C1032,"")))</f>
        <v>FR160902834</v>
      </c>
      <c r="E1032" t="str">
        <f>_xlfn.IFNA(VLOOKUP(D1032,'Colt Inv June'!A:B,2,0),"")</f>
        <v>VECTEUR +</v>
      </c>
      <c r="F1032" t="s">
        <v>5969</v>
      </c>
      <c r="G1032" t="s">
        <v>1485</v>
      </c>
      <c r="H1032" t="s">
        <v>5969</v>
      </c>
      <c r="I1032" t="s">
        <v>1485</v>
      </c>
      <c r="J1032" s="59">
        <v>1164</v>
      </c>
      <c r="K1032" s="60" t="s">
        <v>1517</v>
      </c>
      <c r="L1032" s="60" t="s">
        <v>1486</v>
      </c>
      <c r="M1032" s="60" t="s">
        <v>1552</v>
      </c>
      <c r="N1032" s="60" t="s">
        <v>1519</v>
      </c>
      <c r="O1032" s="60" t="s">
        <v>1487</v>
      </c>
      <c r="P1032" s="60" t="s">
        <v>637</v>
      </c>
      <c r="Q1032" s="60" t="s">
        <v>1065</v>
      </c>
      <c r="R1032" s="60" t="s">
        <v>5971</v>
      </c>
      <c r="S1032" s="60" t="s">
        <v>111</v>
      </c>
      <c r="T1032" s="60" t="s">
        <v>143</v>
      </c>
      <c r="U1032" s="60" t="s">
        <v>5967</v>
      </c>
      <c r="V1032" s="60" t="s">
        <v>184</v>
      </c>
      <c r="W1032" s="60" t="s">
        <v>225</v>
      </c>
      <c r="X1032" s="60" t="s">
        <v>5972</v>
      </c>
      <c r="Y1032" s="60" t="s">
        <v>5969</v>
      </c>
      <c r="Z1032" s="60" t="s">
        <v>1701</v>
      </c>
      <c r="AA1032" s="60" t="s">
        <v>1488</v>
      </c>
      <c r="AB1032" s="60" t="s">
        <v>1065</v>
      </c>
      <c r="AC1032" s="60" t="s">
        <v>5970</v>
      </c>
      <c r="AD1032" s="60" t="s">
        <v>111</v>
      </c>
      <c r="AE1032" s="60" t="s">
        <v>111</v>
      </c>
      <c r="AF1032" s="60" t="s">
        <v>111</v>
      </c>
      <c r="AG1032" s="60" t="s">
        <v>111</v>
      </c>
      <c r="AH1032" s="60" t="s">
        <v>111</v>
      </c>
      <c r="AI1032" s="60"/>
      <c r="AJ1032" s="60" t="s">
        <v>1487</v>
      </c>
      <c r="AK1032" s="61"/>
    </row>
    <row r="1033" spans="1:37" x14ac:dyDescent="0.3">
      <c r="D1033" t="str">
        <f>IF(A1033&lt;&gt;"",A1033,IF(B1033&lt;&gt;"",B1033,IF(C1033&lt;&gt;"",C1033,"")))</f>
        <v/>
      </c>
      <c r="E1033" t="str">
        <f>_xlfn.IFNA(VLOOKUP(D1033,'Colt Inv June'!A:B,2,0),"")</f>
        <v/>
      </c>
      <c r="F1033" t="s">
        <v>111</v>
      </c>
      <c r="G1033" t="s">
        <v>111</v>
      </c>
      <c r="H1033" t="s">
        <v>1519</v>
      </c>
      <c r="I1033" t="s">
        <v>64</v>
      </c>
      <c r="J1033" s="59">
        <v>965</v>
      </c>
      <c r="K1033" s="60" t="s">
        <v>1517</v>
      </c>
      <c r="L1033" s="60" t="s">
        <v>5432</v>
      </c>
      <c r="M1033" s="60" t="s">
        <v>1552</v>
      </c>
      <c r="N1033" s="60" t="s">
        <v>1519</v>
      </c>
      <c r="O1033" s="60" t="s">
        <v>5433</v>
      </c>
      <c r="P1033" s="60" t="s">
        <v>1042</v>
      </c>
      <c r="Q1033" s="60" t="s">
        <v>5434</v>
      </c>
      <c r="R1033" s="60" t="s">
        <v>5435</v>
      </c>
      <c r="S1033" s="60" t="s">
        <v>111</v>
      </c>
      <c r="T1033" s="60" t="s">
        <v>72</v>
      </c>
      <c r="U1033" s="60" t="s">
        <v>72</v>
      </c>
      <c r="V1033" s="60" t="s">
        <v>72</v>
      </c>
      <c r="W1033" s="60" t="s">
        <v>72</v>
      </c>
      <c r="X1033" s="60" t="s">
        <v>5436</v>
      </c>
      <c r="Y1033" s="60" t="s">
        <v>1519</v>
      </c>
      <c r="Z1033" s="60" t="s">
        <v>1558</v>
      </c>
      <c r="AA1033" s="60" t="s">
        <v>70</v>
      </c>
      <c r="AB1033" s="60" t="s">
        <v>5437</v>
      </c>
      <c r="AC1033" s="60" t="s">
        <v>5438</v>
      </c>
      <c r="AD1033" s="60" t="s">
        <v>72</v>
      </c>
      <c r="AE1033" s="60" t="s">
        <v>111</v>
      </c>
      <c r="AF1033" s="60" t="s">
        <v>111</v>
      </c>
      <c r="AG1033" s="60" t="s">
        <v>5438</v>
      </c>
      <c r="AH1033" s="60" t="s">
        <v>111</v>
      </c>
      <c r="AI1033" s="60"/>
      <c r="AJ1033" s="60" t="s">
        <v>5433</v>
      </c>
      <c r="AK1033" s="61"/>
    </row>
    <row r="1034" spans="1:37" x14ac:dyDescent="0.3">
      <c r="D1034" t="str">
        <f>IF(A1034&lt;&gt;"",A1034,IF(B1034&lt;&gt;"",B1034,IF(C1034&lt;&gt;"",C1034,"")))</f>
        <v/>
      </c>
      <c r="E1034" t="str">
        <f>_xlfn.IFNA(VLOOKUP(D1034,'Colt Inv June'!A:B,2,0),"")</f>
        <v/>
      </c>
      <c r="F1034" t="s">
        <v>111</v>
      </c>
      <c r="G1034" t="s">
        <v>111</v>
      </c>
      <c r="H1034" t="s">
        <v>1519</v>
      </c>
      <c r="I1034" t="s">
        <v>64</v>
      </c>
      <c r="J1034" s="62">
        <v>968</v>
      </c>
      <c r="K1034" s="63" t="s">
        <v>1517</v>
      </c>
      <c r="L1034" s="63" t="s">
        <v>5448</v>
      </c>
      <c r="M1034" s="63" t="s">
        <v>1552</v>
      </c>
      <c r="N1034" s="63" t="s">
        <v>1519</v>
      </c>
      <c r="O1034" s="63" t="s">
        <v>5449</v>
      </c>
      <c r="P1034" s="63" t="s">
        <v>1042</v>
      </c>
      <c r="Q1034" s="63" t="s">
        <v>5434</v>
      </c>
      <c r="R1034" s="63" t="s">
        <v>3217</v>
      </c>
      <c r="S1034" s="63" t="s">
        <v>5450</v>
      </c>
      <c r="T1034" s="63" t="s">
        <v>72</v>
      </c>
      <c r="U1034" s="63" t="s">
        <v>72</v>
      </c>
      <c r="V1034" s="63" t="s">
        <v>72</v>
      </c>
      <c r="W1034" s="63" t="s">
        <v>72</v>
      </c>
      <c r="X1034" s="63" t="s">
        <v>5451</v>
      </c>
      <c r="Y1034" s="63" t="s">
        <v>1519</v>
      </c>
      <c r="Z1034" s="63" t="s">
        <v>1558</v>
      </c>
      <c r="AA1034" s="63" t="s">
        <v>70</v>
      </c>
      <c r="AB1034" s="63" t="s">
        <v>5437</v>
      </c>
      <c r="AC1034" s="63" t="s">
        <v>5438</v>
      </c>
      <c r="AD1034" s="63" t="s">
        <v>72</v>
      </c>
      <c r="AE1034" s="63" t="s">
        <v>111</v>
      </c>
      <c r="AF1034" s="63" t="s">
        <v>111</v>
      </c>
      <c r="AG1034" s="63" t="s">
        <v>5438</v>
      </c>
      <c r="AH1034" s="63" t="s">
        <v>111</v>
      </c>
      <c r="AI1034" s="63"/>
      <c r="AJ1034" s="63" t="s">
        <v>5449</v>
      </c>
      <c r="AK1034" s="64"/>
    </row>
    <row r="1035" spans="1:37" x14ac:dyDescent="0.3">
      <c r="A1035" t="s">
        <v>667</v>
      </c>
      <c r="B1035" t="s">
        <v>667</v>
      </c>
      <c r="C1035" t="s">
        <v>667</v>
      </c>
      <c r="D1035" t="str">
        <f>IF(A1035&lt;&gt;"",A1035,IF(B1035&lt;&gt;"",B1035,IF(C1035&lt;&gt;"",C1035,"")))</f>
        <v>BGY/MIL/IA-178002</v>
      </c>
      <c r="E1035" t="str">
        <f>_xlfn.IFNA(VLOOKUP(D1035,'Colt Inv June'!A:B,2,0),"")</f>
        <v>GEVELE NV</v>
      </c>
      <c r="F1035" t="s">
        <v>5014</v>
      </c>
      <c r="G1035" t="s">
        <v>664</v>
      </c>
      <c r="H1035" t="s">
        <v>5014</v>
      </c>
      <c r="I1035" t="s">
        <v>664</v>
      </c>
      <c r="J1035" s="62">
        <v>892</v>
      </c>
      <c r="K1035" s="63" t="s">
        <v>1551</v>
      </c>
      <c r="L1035" s="63" t="s">
        <v>665</v>
      </c>
      <c r="M1035" s="63" t="s">
        <v>1552</v>
      </c>
      <c r="N1035" s="63" t="s">
        <v>1553</v>
      </c>
      <c r="O1035" s="63" t="s">
        <v>666</v>
      </c>
      <c r="P1035" s="63" t="s">
        <v>668</v>
      </c>
      <c r="Q1035" s="63" t="s">
        <v>5017</v>
      </c>
      <c r="R1035" s="63" t="s">
        <v>111</v>
      </c>
      <c r="S1035" s="63" t="s">
        <v>111</v>
      </c>
      <c r="T1035" s="63" t="s">
        <v>669</v>
      </c>
      <c r="U1035" s="63" t="s">
        <v>1067</v>
      </c>
      <c r="V1035" s="63" t="s">
        <v>91</v>
      </c>
      <c r="W1035" s="63" t="s">
        <v>5018</v>
      </c>
      <c r="X1035" s="63" t="s">
        <v>111</v>
      </c>
      <c r="Y1035" s="63" t="s">
        <v>5014</v>
      </c>
      <c r="Z1035" s="63" t="s">
        <v>1558</v>
      </c>
      <c r="AA1035" s="63" t="s">
        <v>5015</v>
      </c>
      <c r="AB1035" s="63" t="s">
        <v>632</v>
      </c>
      <c r="AC1035" s="63" t="s">
        <v>5019</v>
      </c>
      <c r="AD1035" s="63" t="s">
        <v>3158</v>
      </c>
      <c r="AE1035" s="63" t="s">
        <v>111</v>
      </c>
      <c r="AF1035" s="63" t="s">
        <v>111</v>
      </c>
      <c r="AG1035" s="63" t="s">
        <v>5019</v>
      </c>
      <c r="AH1035" s="63" t="s">
        <v>111</v>
      </c>
      <c r="AI1035" s="63"/>
      <c r="AJ1035" s="63" t="s">
        <v>667</v>
      </c>
      <c r="AK1035" s="64"/>
    </row>
    <row r="1036" spans="1:37" x14ac:dyDescent="0.3">
      <c r="B1036" t="s">
        <v>850</v>
      </c>
      <c r="C1036" t="s">
        <v>850</v>
      </c>
      <c r="D1036" t="str">
        <f>IF(A1036&lt;&gt;"",A1036,IF(B1036&lt;&gt;"",B1036,IF(C1036&lt;&gt;"",C1036,"")))</f>
        <v>GER/CGN/IA-179996</v>
      </c>
      <c r="E1036" t="str">
        <f>_xlfn.IFNA(VLOOKUP(D1036,'Colt Inv June'!A:B,2,0),"")</f>
        <v>INDUSTRIESERVICE PEETERS GMBH</v>
      </c>
      <c r="F1036" t="s">
        <v>4936</v>
      </c>
      <c r="G1036" t="s">
        <v>848</v>
      </c>
      <c r="H1036" t="s">
        <v>4936</v>
      </c>
      <c r="I1036" t="s">
        <v>848</v>
      </c>
      <c r="J1036" s="62">
        <v>916</v>
      </c>
      <c r="K1036" s="63" t="s">
        <v>1551</v>
      </c>
      <c r="L1036" s="63" t="s">
        <v>849</v>
      </c>
      <c r="M1036" s="63" t="s">
        <v>1518</v>
      </c>
      <c r="N1036" s="63" t="s">
        <v>1553</v>
      </c>
      <c r="O1036" s="63" t="s">
        <v>850</v>
      </c>
      <c r="P1036" s="63" t="s">
        <v>668</v>
      </c>
      <c r="Q1036" s="63" t="s">
        <v>4171</v>
      </c>
      <c r="R1036" s="63" t="s">
        <v>5258</v>
      </c>
      <c r="S1036" s="63" t="s">
        <v>5259</v>
      </c>
      <c r="T1036" s="63" t="s">
        <v>262</v>
      </c>
      <c r="U1036" s="63" t="s">
        <v>149</v>
      </c>
      <c r="V1036" s="63" t="s">
        <v>2748</v>
      </c>
      <c r="W1036" s="63" t="s">
        <v>5260</v>
      </c>
      <c r="X1036" s="63" t="s">
        <v>5144</v>
      </c>
      <c r="Y1036" s="63" t="s">
        <v>4936</v>
      </c>
      <c r="Z1036" s="63" t="s">
        <v>1558</v>
      </c>
      <c r="AA1036" s="63" t="s">
        <v>851</v>
      </c>
      <c r="AB1036" s="63" t="s">
        <v>632</v>
      </c>
      <c r="AC1036" s="63" t="s">
        <v>5261</v>
      </c>
      <c r="AD1036" s="63" t="s">
        <v>4940</v>
      </c>
      <c r="AE1036" s="63" t="s">
        <v>111</v>
      </c>
      <c r="AF1036" s="63" t="s">
        <v>111</v>
      </c>
      <c r="AG1036" s="63" t="s">
        <v>5261</v>
      </c>
      <c r="AH1036" s="63" t="s">
        <v>111</v>
      </c>
      <c r="AI1036" s="63"/>
      <c r="AJ1036" s="63" t="s">
        <v>850</v>
      </c>
      <c r="AK1036" s="64"/>
    </row>
    <row r="1037" spans="1:37" x14ac:dyDescent="0.3">
      <c r="B1037" t="s">
        <v>853</v>
      </c>
      <c r="C1037" t="s">
        <v>853</v>
      </c>
      <c r="D1037" t="str">
        <f>IF(A1037&lt;&gt;"",A1037,IF(B1037&lt;&gt;"",B1037,IF(C1037&lt;&gt;"",C1037,"")))</f>
        <v>GER/HAJ/IA-178577</v>
      </c>
      <c r="E1037" t="str">
        <f>_xlfn.IFNA(VLOOKUP(D1037,'Colt Inv June'!A:B,2,0),"")</f>
        <v>GEVELE NV</v>
      </c>
      <c r="F1037" t="s">
        <v>5014</v>
      </c>
      <c r="G1037" t="s">
        <v>664</v>
      </c>
      <c r="H1037" t="s">
        <v>5014</v>
      </c>
      <c r="I1037" t="s">
        <v>664</v>
      </c>
      <c r="J1037" s="59">
        <v>920</v>
      </c>
      <c r="K1037" s="60" t="s">
        <v>111</v>
      </c>
      <c r="L1037" s="60" t="s">
        <v>852</v>
      </c>
      <c r="M1037" s="60" t="s">
        <v>1552</v>
      </c>
      <c r="N1037" s="60" t="s">
        <v>1553</v>
      </c>
      <c r="O1037" s="60" t="s">
        <v>853</v>
      </c>
      <c r="P1037" s="60" t="s">
        <v>668</v>
      </c>
      <c r="Q1037" s="60" t="s">
        <v>5270</v>
      </c>
      <c r="R1037" s="60" t="s">
        <v>5271</v>
      </c>
      <c r="S1037" s="60" t="s">
        <v>5272</v>
      </c>
      <c r="T1037" s="60" t="s">
        <v>854</v>
      </c>
      <c r="U1037" s="60" t="s">
        <v>263</v>
      </c>
      <c r="V1037" s="60" t="s">
        <v>215</v>
      </c>
      <c r="W1037" s="60" t="s">
        <v>3127</v>
      </c>
      <c r="X1037" s="60" t="s">
        <v>111</v>
      </c>
      <c r="Y1037" s="60" t="s">
        <v>5014</v>
      </c>
      <c r="Z1037" s="60" t="s">
        <v>1558</v>
      </c>
      <c r="AA1037" s="60" t="s">
        <v>5015</v>
      </c>
      <c r="AB1037" s="60" t="s">
        <v>632</v>
      </c>
      <c r="AC1037" s="60" t="s">
        <v>5198</v>
      </c>
      <c r="AD1037" s="60" t="s">
        <v>3008</v>
      </c>
      <c r="AE1037" s="60" t="s">
        <v>111</v>
      </c>
      <c r="AF1037" s="60" t="s">
        <v>111</v>
      </c>
      <c r="AG1037" s="60" t="s">
        <v>5198</v>
      </c>
      <c r="AH1037" s="60" t="s">
        <v>111</v>
      </c>
      <c r="AI1037" s="60"/>
      <c r="AJ1037" s="60" t="s">
        <v>853</v>
      </c>
      <c r="AK1037" s="61"/>
    </row>
    <row r="1038" spans="1:37" x14ac:dyDescent="0.3">
      <c r="D1038" t="str">
        <f>IF(A1038&lt;&gt;"",A1038,IF(B1038&lt;&gt;"",B1038,IF(C1038&lt;&gt;"",C1038,"")))</f>
        <v/>
      </c>
      <c r="E1038" t="str">
        <f>_xlfn.IFNA(VLOOKUP(D1038,'Colt Inv June'!A:B,2,0),"")</f>
        <v/>
      </c>
      <c r="F1038" t="s">
        <v>111</v>
      </c>
      <c r="G1038" t="s">
        <v>111</v>
      </c>
      <c r="H1038" t="s">
        <v>5014</v>
      </c>
      <c r="I1038" t="s">
        <v>664</v>
      </c>
      <c r="J1038" s="62">
        <v>899</v>
      </c>
      <c r="K1038" s="63" t="s">
        <v>111</v>
      </c>
      <c r="L1038" s="63" t="s">
        <v>5194</v>
      </c>
      <c r="M1038" s="63" t="s">
        <v>1518</v>
      </c>
      <c r="N1038" s="63" t="s">
        <v>1553</v>
      </c>
      <c r="O1038" s="63" t="s">
        <v>5195</v>
      </c>
      <c r="P1038" s="63" t="s">
        <v>668</v>
      </c>
      <c r="Q1038" s="63" t="s">
        <v>5196</v>
      </c>
      <c r="R1038" s="63" t="s">
        <v>5197</v>
      </c>
      <c r="S1038" s="63" t="s">
        <v>5197</v>
      </c>
      <c r="T1038" s="63" t="s">
        <v>854</v>
      </c>
      <c r="U1038" s="63" t="s">
        <v>263</v>
      </c>
      <c r="V1038" s="63" t="s">
        <v>72</v>
      </c>
      <c r="W1038" s="63" t="s">
        <v>3127</v>
      </c>
      <c r="X1038" s="63" t="s">
        <v>111</v>
      </c>
      <c r="Y1038" s="63" t="s">
        <v>5014</v>
      </c>
      <c r="Z1038" s="63" t="s">
        <v>1942</v>
      </c>
      <c r="AA1038" s="63" t="s">
        <v>5015</v>
      </c>
      <c r="AB1038" s="63" t="s">
        <v>632</v>
      </c>
      <c r="AC1038" s="63" t="s">
        <v>5198</v>
      </c>
      <c r="AD1038" s="63" t="s">
        <v>3008</v>
      </c>
      <c r="AE1038" s="63" t="s">
        <v>111</v>
      </c>
      <c r="AF1038" s="63" t="s">
        <v>111</v>
      </c>
      <c r="AG1038" s="63" t="s">
        <v>5198</v>
      </c>
      <c r="AH1038" s="63" t="s">
        <v>111</v>
      </c>
      <c r="AI1038" s="63"/>
      <c r="AJ1038" s="63" t="s">
        <v>5195</v>
      </c>
      <c r="AK1038" s="64"/>
    </row>
    <row r="1039" spans="1:37" x14ac:dyDescent="0.3">
      <c r="D1039" t="str">
        <f>IF(A1039&lt;&gt;"",A1039,IF(B1039&lt;&gt;"",B1039,IF(C1039&lt;&gt;"",C1039,"")))</f>
        <v/>
      </c>
      <c r="E1039" t="str">
        <f>_xlfn.IFNA(VLOOKUP(D1039,'Colt Inv June'!A:B,2,0),"")</f>
        <v/>
      </c>
      <c r="F1039" t="s">
        <v>111</v>
      </c>
      <c r="G1039" t="s">
        <v>111</v>
      </c>
      <c r="H1039" t="s">
        <v>111</v>
      </c>
      <c r="I1039" t="s">
        <v>111</v>
      </c>
      <c r="J1039" s="62">
        <v>44</v>
      </c>
      <c r="K1039" s="63" t="s">
        <v>1517</v>
      </c>
      <c r="L1039" s="63" t="s">
        <v>1747</v>
      </c>
      <c r="M1039" s="63" t="s">
        <v>1518</v>
      </c>
      <c r="N1039" s="63" t="s">
        <v>1519</v>
      </c>
      <c r="O1039" s="63" t="s">
        <v>1748</v>
      </c>
      <c r="P1039" s="63" t="s">
        <v>626</v>
      </c>
      <c r="Q1039" s="63" t="s">
        <v>1544</v>
      </c>
      <c r="R1039" s="63" t="s">
        <v>111</v>
      </c>
      <c r="S1039" s="63" t="s">
        <v>1749</v>
      </c>
      <c r="T1039" s="63" t="s">
        <v>1576</v>
      </c>
      <c r="U1039" s="63" t="s">
        <v>72</v>
      </c>
      <c r="V1039" s="63" t="s">
        <v>125</v>
      </c>
      <c r="W1039" s="63" t="s">
        <v>72</v>
      </c>
      <c r="X1039" s="63" t="s">
        <v>1750</v>
      </c>
      <c r="Y1039" s="63" t="s">
        <v>1751</v>
      </c>
      <c r="Z1039" s="63" t="s">
        <v>111</v>
      </c>
      <c r="AA1039" s="63" t="s">
        <v>111</v>
      </c>
      <c r="AB1039" s="63" t="s">
        <v>111</v>
      </c>
      <c r="AC1039" s="63" t="s">
        <v>111</v>
      </c>
      <c r="AD1039" s="63" t="s">
        <v>111</v>
      </c>
      <c r="AE1039" s="63" t="s">
        <v>111</v>
      </c>
      <c r="AF1039" s="63" t="s">
        <v>111</v>
      </c>
      <c r="AG1039" s="63" t="s">
        <v>111</v>
      </c>
      <c r="AH1039" s="63" t="s">
        <v>111</v>
      </c>
      <c r="AI1039" s="63"/>
      <c r="AJ1039" s="63" t="s">
        <v>1748</v>
      </c>
      <c r="AK1039" s="64"/>
    </row>
    <row r="1040" spans="1:37" x14ac:dyDescent="0.3">
      <c r="D1040" t="str">
        <f>IF(A1040&lt;&gt;"",A1040,IF(B1040&lt;&gt;"",B1040,IF(C1040&lt;&gt;"",C1040,"")))</f>
        <v/>
      </c>
      <c r="E1040" t="str">
        <f>_xlfn.IFNA(VLOOKUP(D1040,'Colt Inv June'!A:B,2,0),"")</f>
        <v/>
      </c>
      <c r="F1040" t="s">
        <v>111</v>
      </c>
      <c r="G1040" t="s">
        <v>111</v>
      </c>
      <c r="H1040" t="s">
        <v>111</v>
      </c>
      <c r="I1040" t="s">
        <v>111</v>
      </c>
      <c r="J1040" s="62">
        <v>47</v>
      </c>
      <c r="K1040" s="63" t="s">
        <v>1517</v>
      </c>
      <c r="L1040" s="63" t="s">
        <v>1768</v>
      </c>
      <c r="M1040" s="63" t="s">
        <v>1518</v>
      </c>
      <c r="N1040" s="63" t="s">
        <v>1519</v>
      </c>
      <c r="O1040" s="63" t="s">
        <v>1769</v>
      </c>
      <c r="P1040" s="63" t="s">
        <v>626</v>
      </c>
      <c r="Q1040" s="63" t="s">
        <v>1544</v>
      </c>
      <c r="R1040" s="63" t="s">
        <v>111</v>
      </c>
      <c r="S1040" s="63" t="s">
        <v>1770</v>
      </c>
      <c r="T1040" s="63" t="s">
        <v>1576</v>
      </c>
      <c r="U1040" s="63" t="s">
        <v>72</v>
      </c>
      <c r="V1040" s="63" t="s">
        <v>125</v>
      </c>
      <c r="W1040" s="63" t="s">
        <v>72</v>
      </c>
      <c r="X1040" s="63" t="s">
        <v>1548</v>
      </c>
      <c r="Y1040" s="63" t="s">
        <v>1771</v>
      </c>
      <c r="Z1040" s="63" t="s">
        <v>111</v>
      </c>
      <c r="AA1040" s="63" t="s">
        <v>111</v>
      </c>
      <c r="AB1040" s="63" t="s">
        <v>111</v>
      </c>
      <c r="AC1040" s="63" t="s">
        <v>111</v>
      </c>
      <c r="AD1040" s="63" t="s">
        <v>111</v>
      </c>
      <c r="AE1040" s="63" t="s">
        <v>111</v>
      </c>
      <c r="AF1040" s="63" t="s">
        <v>111</v>
      </c>
      <c r="AG1040" s="63" t="s">
        <v>111</v>
      </c>
      <c r="AH1040" s="63" t="s">
        <v>111</v>
      </c>
      <c r="AI1040" s="63"/>
      <c r="AJ1040" s="63" t="s">
        <v>1769</v>
      </c>
      <c r="AK1040" s="64"/>
    </row>
    <row r="1041" spans="1:37" x14ac:dyDescent="0.3">
      <c r="D1041" t="str">
        <f>IF(A1041&lt;&gt;"",A1041,IF(B1041&lt;&gt;"",B1041,IF(C1041&lt;&gt;"",C1041,"")))</f>
        <v/>
      </c>
      <c r="E1041" t="str">
        <f>_xlfn.IFNA(VLOOKUP(D1041,'Colt Inv June'!A:B,2,0),"")</f>
        <v/>
      </c>
      <c r="F1041" t="s">
        <v>111</v>
      </c>
      <c r="G1041" t="s">
        <v>111</v>
      </c>
      <c r="H1041" t="s">
        <v>111</v>
      </c>
      <c r="I1041" t="s">
        <v>111</v>
      </c>
      <c r="J1041" s="59">
        <v>154</v>
      </c>
      <c r="K1041" s="60" t="s">
        <v>1517</v>
      </c>
      <c r="L1041" s="60" t="s">
        <v>2232</v>
      </c>
      <c r="M1041" s="60" t="s">
        <v>1518</v>
      </c>
      <c r="N1041" s="60" t="s">
        <v>1519</v>
      </c>
      <c r="O1041" s="60" t="s">
        <v>2233</v>
      </c>
      <c r="P1041" s="60" t="s">
        <v>1475</v>
      </c>
      <c r="Q1041" s="60" t="s">
        <v>2063</v>
      </c>
      <c r="R1041" s="60" t="s">
        <v>2032</v>
      </c>
      <c r="S1041" s="60" t="s">
        <v>2033</v>
      </c>
      <c r="T1041" s="60" t="s">
        <v>111</v>
      </c>
      <c r="U1041" s="60" t="s">
        <v>111</v>
      </c>
      <c r="V1041" s="60" t="s">
        <v>111</v>
      </c>
      <c r="W1041" s="60" t="s">
        <v>111</v>
      </c>
      <c r="X1041" s="60" t="s">
        <v>2071</v>
      </c>
      <c r="Y1041" s="60" t="s">
        <v>2234</v>
      </c>
      <c r="Z1041" s="60" t="s">
        <v>111</v>
      </c>
      <c r="AA1041" s="60" t="s">
        <v>111</v>
      </c>
      <c r="AB1041" s="60" t="s">
        <v>111</v>
      </c>
      <c r="AC1041" s="60" t="s">
        <v>111</v>
      </c>
      <c r="AD1041" s="60" t="s">
        <v>111</v>
      </c>
      <c r="AE1041" s="60" t="s">
        <v>111</v>
      </c>
      <c r="AF1041" s="60" t="s">
        <v>111</v>
      </c>
      <c r="AG1041" s="60" t="s">
        <v>111</v>
      </c>
      <c r="AH1041" s="60" t="s">
        <v>111</v>
      </c>
      <c r="AI1041" s="60"/>
      <c r="AJ1041" s="60" t="s">
        <v>2233</v>
      </c>
      <c r="AK1041" s="61"/>
    </row>
    <row r="1042" spans="1:37" x14ac:dyDescent="0.3">
      <c r="D1042" t="str">
        <f>IF(A1042&lt;&gt;"",A1042,IF(B1042&lt;&gt;"",B1042,IF(C1042&lt;&gt;"",C1042,"")))</f>
        <v/>
      </c>
      <c r="E1042" t="str">
        <f>_xlfn.IFNA(VLOOKUP(D1042,'Colt Inv June'!A:B,2,0),"")</f>
        <v/>
      </c>
      <c r="F1042" t="s">
        <v>111</v>
      </c>
      <c r="G1042" t="s">
        <v>111</v>
      </c>
      <c r="H1042" t="s">
        <v>111</v>
      </c>
      <c r="I1042" t="s">
        <v>111</v>
      </c>
      <c r="J1042" s="59">
        <v>541</v>
      </c>
      <c r="K1042" s="60" t="s">
        <v>1517</v>
      </c>
      <c r="L1042" s="60" t="s">
        <v>3864</v>
      </c>
      <c r="M1042" s="60" t="s">
        <v>1518</v>
      </c>
      <c r="N1042" s="60" t="s">
        <v>1519</v>
      </c>
      <c r="O1042" s="60" t="s">
        <v>3865</v>
      </c>
      <c r="P1042" s="60" t="s">
        <v>1759</v>
      </c>
      <c r="Q1042" s="60" t="s">
        <v>3866</v>
      </c>
      <c r="R1042" s="60" t="s">
        <v>111</v>
      </c>
      <c r="S1042" s="60" t="s">
        <v>3846</v>
      </c>
      <c r="T1042" s="60" t="s">
        <v>111</v>
      </c>
      <c r="U1042" s="60" t="s">
        <v>111</v>
      </c>
      <c r="V1042" s="60" t="s">
        <v>111</v>
      </c>
      <c r="W1042" s="60" t="s">
        <v>111</v>
      </c>
      <c r="X1042" s="60" t="s">
        <v>3795</v>
      </c>
      <c r="Y1042" s="60" t="s">
        <v>3848</v>
      </c>
      <c r="Z1042" s="60" t="s">
        <v>3667</v>
      </c>
      <c r="AA1042" s="60" t="s">
        <v>3849</v>
      </c>
      <c r="AB1042" s="60" t="s">
        <v>2055</v>
      </c>
      <c r="AC1042" s="60" t="s">
        <v>3863</v>
      </c>
      <c r="AD1042" s="60" t="s">
        <v>3867</v>
      </c>
      <c r="AE1042" s="60" t="s">
        <v>111</v>
      </c>
      <c r="AF1042" s="60" t="s">
        <v>111</v>
      </c>
      <c r="AG1042" s="60" t="s">
        <v>111</v>
      </c>
      <c r="AH1042" s="60" t="s">
        <v>111</v>
      </c>
      <c r="AI1042" s="60"/>
      <c r="AJ1042" s="60" t="s">
        <v>3865</v>
      </c>
      <c r="AK1042" s="61"/>
    </row>
    <row r="1043" spans="1:37" x14ac:dyDescent="0.3">
      <c r="D1043" t="str">
        <f>IF(A1043&lt;&gt;"",A1043,IF(B1043&lt;&gt;"",B1043,IF(C1043&lt;&gt;"",C1043,"")))</f>
        <v/>
      </c>
      <c r="E1043" t="str">
        <f>_xlfn.IFNA(VLOOKUP(D1043,'Colt Inv June'!A:B,2,0),"")</f>
        <v/>
      </c>
      <c r="F1043" t="s">
        <v>111</v>
      </c>
      <c r="G1043" t="s">
        <v>111</v>
      </c>
      <c r="H1043" t="s">
        <v>111</v>
      </c>
      <c r="I1043" t="s">
        <v>111</v>
      </c>
      <c r="J1043" s="62">
        <v>155</v>
      </c>
      <c r="K1043" s="63" t="s">
        <v>1517</v>
      </c>
      <c r="L1043" s="63" t="s">
        <v>2235</v>
      </c>
      <c r="M1043" s="63" t="s">
        <v>1518</v>
      </c>
      <c r="N1043" s="63" t="s">
        <v>1519</v>
      </c>
      <c r="O1043" s="63" t="s">
        <v>2236</v>
      </c>
      <c r="P1043" s="63" t="s">
        <v>1475</v>
      </c>
      <c r="Q1043" s="63" t="s">
        <v>2068</v>
      </c>
      <c r="R1043" s="63" t="s">
        <v>2032</v>
      </c>
      <c r="S1043" s="63" t="s">
        <v>2033</v>
      </c>
      <c r="T1043" s="63" t="s">
        <v>111</v>
      </c>
      <c r="U1043" s="63" t="s">
        <v>111</v>
      </c>
      <c r="V1043" s="63" t="s">
        <v>111</v>
      </c>
      <c r="W1043" s="63" t="s">
        <v>111</v>
      </c>
      <c r="X1043" s="63" t="s">
        <v>2071</v>
      </c>
      <c r="Y1043" s="63" t="s">
        <v>2234</v>
      </c>
      <c r="Z1043" s="63" t="s">
        <v>111</v>
      </c>
      <c r="AA1043" s="63" t="s">
        <v>111</v>
      </c>
      <c r="AB1043" s="63" t="s">
        <v>111</v>
      </c>
      <c r="AC1043" s="63" t="s">
        <v>111</v>
      </c>
      <c r="AD1043" s="63" t="s">
        <v>111</v>
      </c>
      <c r="AE1043" s="63" t="s">
        <v>111</v>
      </c>
      <c r="AF1043" s="63" t="s">
        <v>111</v>
      </c>
      <c r="AG1043" s="63" t="s">
        <v>111</v>
      </c>
      <c r="AH1043" s="63" t="s">
        <v>111</v>
      </c>
      <c r="AI1043" s="63"/>
      <c r="AJ1043" s="63" t="s">
        <v>2236</v>
      </c>
      <c r="AK1043" s="64"/>
    </row>
    <row r="1044" spans="1:37" x14ac:dyDescent="0.3">
      <c r="D1044" t="str">
        <f>IF(A1044&lt;&gt;"",A1044,IF(B1044&lt;&gt;"",B1044,IF(C1044&lt;&gt;"",C1044,"")))</f>
        <v/>
      </c>
      <c r="E1044" t="str">
        <f>_xlfn.IFNA(VLOOKUP(D1044,'Colt Inv June'!A:B,2,0),"")</f>
        <v/>
      </c>
      <c r="F1044" t="s">
        <v>111</v>
      </c>
      <c r="G1044" t="s">
        <v>111</v>
      </c>
      <c r="H1044" t="s">
        <v>111</v>
      </c>
      <c r="I1044" t="s">
        <v>111</v>
      </c>
      <c r="J1044" s="59">
        <v>132</v>
      </c>
      <c r="K1044" s="60" t="s">
        <v>1517</v>
      </c>
      <c r="L1044" s="60" t="s">
        <v>2129</v>
      </c>
      <c r="M1044" s="60" t="s">
        <v>1518</v>
      </c>
      <c r="N1044" s="60" t="s">
        <v>1519</v>
      </c>
      <c r="O1044" s="60" t="s">
        <v>2130</v>
      </c>
      <c r="P1044" s="60" t="s">
        <v>626</v>
      </c>
      <c r="Q1044" s="60" t="s">
        <v>2131</v>
      </c>
      <c r="R1044" s="60" t="s">
        <v>2032</v>
      </c>
      <c r="S1044" s="60" t="s">
        <v>111</v>
      </c>
      <c r="T1044" s="60" t="s">
        <v>111</v>
      </c>
      <c r="U1044" s="60" t="s">
        <v>111</v>
      </c>
      <c r="V1044" s="60" t="s">
        <v>111</v>
      </c>
      <c r="W1044" s="60" t="s">
        <v>111</v>
      </c>
      <c r="X1044" s="60" t="s">
        <v>2071</v>
      </c>
      <c r="Y1044" s="60" t="s">
        <v>2132</v>
      </c>
      <c r="Z1044" s="60" t="s">
        <v>111</v>
      </c>
      <c r="AA1044" s="60" t="s">
        <v>111</v>
      </c>
      <c r="AB1044" s="60" t="s">
        <v>111</v>
      </c>
      <c r="AC1044" s="60" t="s">
        <v>111</v>
      </c>
      <c r="AD1044" s="60" t="s">
        <v>111</v>
      </c>
      <c r="AE1044" s="60" t="s">
        <v>111</v>
      </c>
      <c r="AF1044" s="60" t="s">
        <v>111</v>
      </c>
      <c r="AG1044" s="60" t="s">
        <v>111</v>
      </c>
      <c r="AH1044" s="60" t="s">
        <v>111</v>
      </c>
      <c r="AI1044" s="60"/>
      <c r="AJ1044" s="60" t="s">
        <v>2130</v>
      </c>
      <c r="AK1044" s="61"/>
    </row>
    <row r="1045" spans="1:37" x14ac:dyDescent="0.3">
      <c r="A1045" t="s">
        <v>597</v>
      </c>
      <c r="B1045" t="s">
        <v>597</v>
      </c>
      <c r="C1045" t="s">
        <v>597</v>
      </c>
      <c r="D1045" t="str">
        <f>IF(A1045&lt;&gt;"",A1045,IF(B1045&lt;&gt;"",B1045,IF(C1045&lt;&gt;"",C1045,"")))</f>
        <v>GNE/BRU/IA-062855</v>
      </c>
      <c r="E1045" t="str">
        <f>_xlfn.IFNA(VLOOKUP(D1045,'Colt Inv June'!A:B,2,0),"")</f>
        <v>YAMAGATA EUROPE NV</v>
      </c>
      <c r="F1045" t="s">
        <v>1721</v>
      </c>
      <c r="G1045" t="s">
        <v>595</v>
      </c>
      <c r="H1045" t="s">
        <v>1721</v>
      </c>
      <c r="I1045" t="s">
        <v>595</v>
      </c>
      <c r="J1045" s="59">
        <v>39</v>
      </c>
      <c r="K1045" s="60" t="s">
        <v>111</v>
      </c>
      <c r="L1045" s="60" t="s">
        <v>596</v>
      </c>
      <c r="M1045" s="60" t="s">
        <v>1518</v>
      </c>
      <c r="N1045" s="60" t="s">
        <v>1553</v>
      </c>
      <c r="O1045" s="60" t="s">
        <v>597</v>
      </c>
      <c r="P1045" s="60" t="s">
        <v>626</v>
      </c>
      <c r="Q1045" s="60" t="s">
        <v>1716</v>
      </c>
      <c r="R1045" s="60" t="s">
        <v>1717</v>
      </c>
      <c r="S1045" s="60" t="s">
        <v>1718</v>
      </c>
      <c r="T1045" s="60" t="s">
        <v>1719</v>
      </c>
      <c r="U1045" s="60" t="s">
        <v>72</v>
      </c>
      <c r="V1045" s="60" t="s">
        <v>430</v>
      </c>
      <c r="W1045" s="60" t="s">
        <v>72</v>
      </c>
      <c r="X1045" s="60" t="s">
        <v>1720</v>
      </c>
      <c r="Y1045" s="60" t="s">
        <v>1721</v>
      </c>
      <c r="Z1045" s="60" t="s">
        <v>1558</v>
      </c>
      <c r="AA1045" s="60" t="s">
        <v>598</v>
      </c>
      <c r="AB1045" s="60" t="s">
        <v>76</v>
      </c>
      <c r="AC1045" s="60" t="s">
        <v>1722</v>
      </c>
      <c r="AD1045" s="60" t="s">
        <v>1723</v>
      </c>
      <c r="AE1045" s="60" t="s">
        <v>111</v>
      </c>
      <c r="AF1045" s="60" t="s">
        <v>111</v>
      </c>
      <c r="AG1045" s="60" t="s">
        <v>1722</v>
      </c>
      <c r="AH1045" s="60" t="s">
        <v>111</v>
      </c>
      <c r="AI1045" s="60"/>
      <c r="AJ1045" s="60" t="s">
        <v>597</v>
      </c>
      <c r="AK1045" s="61"/>
    </row>
    <row r="1046" spans="1:37" x14ac:dyDescent="0.3">
      <c r="A1046" t="s">
        <v>597</v>
      </c>
      <c r="B1046" t="s">
        <v>597</v>
      </c>
      <c r="D1046" t="str">
        <f>IF(A1046&lt;&gt;"",A1046,IF(B1046&lt;&gt;"",B1046,IF(C1046&lt;&gt;"",C1046,"")))</f>
        <v>GNE/BRU/IA-062855</v>
      </c>
      <c r="E1046" t="str">
        <f>_xlfn.IFNA(VLOOKUP(D1046,'Colt Inv June'!A:B,2,0),"")</f>
        <v>YAMAGATA EUROPE NV</v>
      </c>
      <c r="F1046" t="s">
        <v>1721</v>
      </c>
      <c r="G1046" t="s">
        <v>595</v>
      </c>
      <c r="H1046" t="s">
        <v>1721</v>
      </c>
      <c r="I1046" t="s">
        <v>595</v>
      </c>
      <c r="J1046" s="62">
        <v>395</v>
      </c>
      <c r="K1046" s="63" t="s">
        <v>111</v>
      </c>
      <c r="L1046" s="63" t="s">
        <v>3200</v>
      </c>
      <c r="M1046" s="63" t="s">
        <v>1518</v>
      </c>
      <c r="N1046" s="63" t="s">
        <v>1553</v>
      </c>
      <c r="O1046" s="63" t="s">
        <v>597</v>
      </c>
      <c r="P1046" s="63" t="s">
        <v>626</v>
      </c>
      <c r="Q1046" s="63" t="s">
        <v>1716</v>
      </c>
      <c r="R1046" s="63" t="s">
        <v>3201</v>
      </c>
      <c r="S1046" s="63" t="s">
        <v>3202</v>
      </c>
      <c r="T1046" s="63" t="s">
        <v>3203</v>
      </c>
      <c r="U1046" s="63" t="s">
        <v>72</v>
      </c>
      <c r="V1046" s="63" t="s">
        <v>430</v>
      </c>
      <c r="W1046" s="63" t="s">
        <v>72</v>
      </c>
      <c r="X1046" s="63" t="s">
        <v>3204</v>
      </c>
      <c r="Y1046" s="63" t="s">
        <v>1721</v>
      </c>
      <c r="Z1046" s="63" t="s">
        <v>1558</v>
      </c>
      <c r="AA1046" s="63" t="s">
        <v>3205</v>
      </c>
      <c r="AB1046" s="63" t="s">
        <v>76</v>
      </c>
      <c r="AC1046" s="63" t="s">
        <v>1722</v>
      </c>
      <c r="AD1046" s="63" t="s">
        <v>1723</v>
      </c>
      <c r="AE1046" s="63" t="s">
        <v>111</v>
      </c>
      <c r="AF1046" s="63" t="s">
        <v>111</v>
      </c>
      <c r="AG1046" s="63" t="s">
        <v>1722</v>
      </c>
      <c r="AH1046" s="63" t="s">
        <v>111</v>
      </c>
      <c r="AI1046" s="63"/>
      <c r="AJ1046" s="63" t="s">
        <v>597</v>
      </c>
      <c r="AK1046" s="64"/>
    </row>
    <row r="1047" spans="1:37" x14ac:dyDescent="0.3">
      <c r="A1047" t="s">
        <v>597</v>
      </c>
      <c r="B1047" t="s">
        <v>597</v>
      </c>
      <c r="D1047" t="str">
        <f>IF(A1047&lt;&gt;"",A1047,IF(B1047&lt;&gt;"",B1047,IF(C1047&lt;&gt;"",C1047,"")))</f>
        <v>GNE/BRU/IA-062855</v>
      </c>
      <c r="E1047" t="str">
        <f>_xlfn.IFNA(VLOOKUP(D1047,'Colt Inv June'!A:B,2,0),"")</f>
        <v>YAMAGATA EUROPE NV</v>
      </c>
      <c r="F1047" t="s">
        <v>1721</v>
      </c>
      <c r="G1047" t="s">
        <v>595</v>
      </c>
      <c r="H1047" t="s">
        <v>1721</v>
      </c>
      <c r="I1047" t="s">
        <v>595</v>
      </c>
      <c r="J1047" s="62">
        <v>1050</v>
      </c>
      <c r="K1047" s="63" t="s">
        <v>1551</v>
      </c>
      <c r="L1047" s="63" t="s">
        <v>5615</v>
      </c>
      <c r="M1047" s="63" t="s">
        <v>1518</v>
      </c>
      <c r="N1047" s="63" t="s">
        <v>1553</v>
      </c>
      <c r="O1047" s="63" t="s">
        <v>597</v>
      </c>
      <c r="P1047" s="63" t="s">
        <v>626</v>
      </c>
      <c r="Q1047" s="63" t="s">
        <v>1716</v>
      </c>
      <c r="R1047" s="63" t="s">
        <v>4904</v>
      </c>
      <c r="S1047" s="63" t="s">
        <v>5616</v>
      </c>
      <c r="T1047" s="63" t="s">
        <v>443</v>
      </c>
      <c r="U1047" s="63" t="s">
        <v>165</v>
      </c>
      <c r="V1047" s="63" t="s">
        <v>430</v>
      </c>
      <c r="W1047" s="63" t="s">
        <v>129</v>
      </c>
      <c r="X1047" s="63" t="s">
        <v>5617</v>
      </c>
      <c r="Y1047" s="63" t="s">
        <v>1721</v>
      </c>
      <c r="Z1047" s="63" t="s">
        <v>1558</v>
      </c>
      <c r="AA1047" s="63" t="s">
        <v>5618</v>
      </c>
      <c r="AB1047" s="63" t="s">
        <v>76</v>
      </c>
      <c r="AC1047" s="63" t="s">
        <v>1722</v>
      </c>
      <c r="AD1047" s="63" t="s">
        <v>1723</v>
      </c>
      <c r="AE1047" s="63" t="s">
        <v>111</v>
      </c>
      <c r="AF1047" s="63" t="s">
        <v>111</v>
      </c>
      <c r="AG1047" s="63" t="s">
        <v>1722</v>
      </c>
      <c r="AH1047" s="63" t="s">
        <v>111</v>
      </c>
      <c r="AI1047" s="63"/>
      <c r="AJ1047" s="63" t="s">
        <v>597</v>
      </c>
      <c r="AK1047" s="64"/>
    </row>
    <row r="1048" spans="1:37" x14ac:dyDescent="0.3">
      <c r="D1048" t="str">
        <f>IF(A1048&lt;&gt;"",A1048,IF(B1048&lt;&gt;"",B1048,IF(C1048&lt;&gt;"",C1048,"")))</f>
        <v/>
      </c>
      <c r="E1048" t="str">
        <f>_xlfn.IFNA(VLOOKUP(D1048,'Colt Inv June'!A:B,2,0),"")</f>
        <v/>
      </c>
      <c r="F1048" t="s">
        <v>111</v>
      </c>
      <c r="G1048" t="s">
        <v>111</v>
      </c>
      <c r="H1048" t="s">
        <v>111</v>
      </c>
      <c r="I1048" t="s">
        <v>111</v>
      </c>
      <c r="J1048" s="59">
        <v>23</v>
      </c>
      <c r="K1048" s="60" t="s">
        <v>1517</v>
      </c>
      <c r="L1048" s="60" t="s">
        <v>1623</v>
      </c>
      <c r="M1048" s="60" t="s">
        <v>1518</v>
      </c>
      <c r="N1048" s="60" t="s">
        <v>1519</v>
      </c>
      <c r="O1048" s="60" t="s">
        <v>1624</v>
      </c>
      <c r="P1048" s="60" t="s">
        <v>626</v>
      </c>
      <c r="Q1048" s="60" t="s">
        <v>1544</v>
      </c>
      <c r="R1048" s="60" t="s">
        <v>1625</v>
      </c>
      <c r="S1048" s="60" t="s">
        <v>1592</v>
      </c>
      <c r="T1048" s="60" t="s">
        <v>1576</v>
      </c>
      <c r="U1048" s="60" t="s">
        <v>72</v>
      </c>
      <c r="V1048" s="60" t="s">
        <v>125</v>
      </c>
      <c r="W1048" s="60" t="s">
        <v>72</v>
      </c>
      <c r="X1048" s="60" t="s">
        <v>1548</v>
      </c>
      <c r="Y1048" s="60" t="s">
        <v>1626</v>
      </c>
      <c r="Z1048" s="60" t="s">
        <v>111</v>
      </c>
      <c r="AA1048" s="60" t="s">
        <v>111</v>
      </c>
      <c r="AB1048" s="60" t="s">
        <v>111</v>
      </c>
      <c r="AC1048" s="60" t="s">
        <v>111</v>
      </c>
      <c r="AD1048" s="60" t="s">
        <v>111</v>
      </c>
      <c r="AE1048" s="60" t="s">
        <v>111</v>
      </c>
      <c r="AF1048" s="60" t="s">
        <v>111</v>
      </c>
      <c r="AG1048" s="60" t="s">
        <v>111</v>
      </c>
      <c r="AH1048" s="60" t="s">
        <v>111</v>
      </c>
      <c r="AI1048" s="60"/>
      <c r="AJ1048" s="60" t="s">
        <v>1624</v>
      </c>
      <c r="AK1048" s="61"/>
    </row>
    <row r="1049" spans="1:37" x14ac:dyDescent="0.3">
      <c r="D1049" t="str">
        <f>IF(A1049&lt;&gt;"",A1049,IF(B1049&lt;&gt;"",B1049,IF(C1049&lt;&gt;"",C1049,"")))</f>
        <v/>
      </c>
      <c r="E1049" t="str">
        <f>_xlfn.IFNA(VLOOKUP(D1049,'Colt Inv June'!A:B,2,0),"")</f>
        <v/>
      </c>
      <c r="F1049" t="s">
        <v>111</v>
      </c>
      <c r="G1049" t="s">
        <v>111</v>
      </c>
      <c r="H1049" t="s">
        <v>111</v>
      </c>
      <c r="I1049" t="s">
        <v>111</v>
      </c>
      <c r="J1049" s="59">
        <v>505</v>
      </c>
      <c r="K1049" s="60" t="s">
        <v>1517</v>
      </c>
      <c r="L1049" s="60" t="s">
        <v>3674</v>
      </c>
      <c r="M1049" s="60" t="s">
        <v>1518</v>
      </c>
      <c r="N1049" s="60" t="s">
        <v>1519</v>
      </c>
      <c r="O1049" s="60" t="s">
        <v>3675</v>
      </c>
      <c r="P1049" s="60" t="s">
        <v>626</v>
      </c>
      <c r="Q1049" s="60" t="s">
        <v>3676</v>
      </c>
      <c r="R1049" s="60" t="s">
        <v>3677</v>
      </c>
      <c r="S1049" s="60" t="s">
        <v>111</v>
      </c>
      <c r="T1049" s="60" t="s">
        <v>3678</v>
      </c>
      <c r="U1049" s="60" t="s">
        <v>72</v>
      </c>
      <c r="V1049" s="60" t="s">
        <v>3679</v>
      </c>
      <c r="W1049" s="60" t="s">
        <v>72</v>
      </c>
      <c r="X1049" s="60" t="s">
        <v>3473</v>
      </c>
      <c r="Y1049" s="60" t="s">
        <v>3666</v>
      </c>
      <c r="Z1049" s="60" t="s">
        <v>3667</v>
      </c>
      <c r="AA1049" s="60" t="s">
        <v>3668</v>
      </c>
      <c r="AB1049" s="60" t="s">
        <v>3057</v>
      </c>
      <c r="AC1049" s="60" t="s">
        <v>3670</v>
      </c>
      <c r="AD1049" s="60" t="s">
        <v>3671</v>
      </c>
      <c r="AE1049" s="60" t="s">
        <v>111</v>
      </c>
      <c r="AF1049" s="60" t="s">
        <v>111</v>
      </c>
      <c r="AG1049" s="60" t="s">
        <v>111</v>
      </c>
      <c r="AH1049" s="60" t="s">
        <v>111</v>
      </c>
      <c r="AI1049" s="60"/>
      <c r="AJ1049" s="60" t="s">
        <v>3675</v>
      </c>
      <c r="AK1049" s="61"/>
    </row>
    <row r="1050" spans="1:37" x14ac:dyDescent="0.3">
      <c r="D1050" t="str">
        <f>IF(A1050&lt;&gt;"",A1050,IF(B1050&lt;&gt;"",B1050,IF(C1050&lt;&gt;"",C1050,"")))</f>
        <v/>
      </c>
      <c r="E1050" t="str">
        <f>_xlfn.IFNA(VLOOKUP(D1050,'Colt Inv June'!A:B,2,0),"")</f>
        <v/>
      </c>
      <c r="F1050" t="s">
        <v>111</v>
      </c>
      <c r="G1050" t="s">
        <v>111</v>
      </c>
      <c r="H1050" t="s">
        <v>3522</v>
      </c>
      <c r="I1050" t="s">
        <v>82</v>
      </c>
      <c r="J1050" s="59">
        <v>481</v>
      </c>
      <c r="K1050" s="60" t="s">
        <v>1517</v>
      </c>
      <c r="L1050" s="60" t="s">
        <v>3536</v>
      </c>
      <c r="M1050" s="60" t="s">
        <v>1518</v>
      </c>
      <c r="N1050" s="60" t="s">
        <v>1519</v>
      </c>
      <c r="O1050" s="60" t="s">
        <v>3537</v>
      </c>
      <c r="P1050" s="60" t="s">
        <v>626</v>
      </c>
      <c r="Q1050" s="60" t="s">
        <v>3538</v>
      </c>
      <c r="R1050" s="60" t="s">
        <v>3478</v>
      </c>
      <c r="S1050" s="60" t="s">
        <v>3539</v>
      </c>
      <c r="T1050" s="60" t="s">
        <v>3540</v>
      </c>
      <c r="U1050" s="60" t="s">
        <v>72</v>
      </c>
      <c r="V1050" s="60" t="s">
        <v>3541</v>
      </c>
      <c r="W1050" s="60" t="s">
        <v>72</v>
      </c>
      <c r="X1050" s="60" t="s">
        <v>3473</v>
      </c>
      <c r="Y1050" s="60" t="s">
        <v>3522</v>
      </c>
      <c r="Z1050" s="60" t="s">
        <v>3394</v>
      </c>
      <c r="AA1050" s="60" t="s">
        <v>3542</v>
      </c>
      <c r="AB1050" s="60" t="s">
        <v>1571</v>
      </c>
      <c r="AC1050" s="60" t="s">
        <v>3543</v>
      </c>
      <c r="AD1050" s="60" t="s">
        <v>3544</v>
      </c>
      <c r="AE1050" s="60" t="s">
        <v>111</v>
      </c>
      <c r="AF1050" s="60" t="s">
        <v>111</v>
      </c>
      <c r="AG1050" s="60" t="s">
        <v>3543</v>
      </c>
      <c r="AH1050" s="60" t="s">
        <v>3398</v>
      </c>
      <c r="AI1050" s="60"/>
      <c r="AJ1050" s="60" t="s">
        <v>3537</v>
      </c>
      <c r="AK1050" s="61"/>
    </row>
    <row r="1051" spans="1:37" x14ac:dyDescent="0.3">
      <c r="D1051" t="str">
        <f>IF(A1051&lt;&gt;"",A1051,IF(B1051&lt;&gt;"",B1051,IF(C1051&lt;&gt;"",C1051,"")))</f>
        <v/>
      </c>
      <c r="E1051" t="str">
        <f>_xlfn.IFNA(VLOOKUP(D1051,'Colt Inv June'!A:B,2,0),"")</f>
        <v/>
      </c>
      <c r="F1051" t="s">
        <v>111</v>
      </c>
      <c r="G1051" t="s">
        <v>111</v>
      </c>
      <c r="H1051" t="s">
        <v>111</v>
      </c>
      <c r="I1051" t="s">
        <v>111</v>
      </c>
      <c r="J1051" s="62">
        <v>540</v>
      </c>
      <c r="K1051" s="63" t="s">
        <v>1517</v>
      </c>
      <c r="L1051" s="63" t="s">
        <v>3857</v>
      </c>
      <c r="M1051" s="63" t="s">
        <v>1518</v>
      </c>
      <c r="N1051" s="63" t="s">
        <v>1519</v>
      </c>
      <c r="O1051" s="63" t="s">
        <v>3858</v>
      </c>
      <c r="P1051" s="63" t="s">
        <v>626</v>
      </c>
      <c r="Q1051" s="63" t="s">
        <v>3859</v>
      </c>
      <c r="R1051" s="63" t="s">
        <v>1630</v>
      </c>
      <c r="S1051" s="63" t="s">
        <v>3846</v>
      </c>
      <c r="T1051" s="63" t="s">
        <v>3860</v>
      </c>
      <c r="U1051" s="63" t="s">
        <v>72</v>
      </c>
      <c r="V1051" s="63" t="s">
        <v>3861</v>
      </c>
      <c r="W1051" s="63" t="s">
        <v>72</v>
      </c>
      <c r="X1051" s="63" t="s">
        <v>3795</v>
      </c>
      <c r="Y1051" s="63" t="s">
        <v>3848</v>
      </c>
      <c r="Z1051" s="63" t="s">
        <v>3667</v>
      </c>
      <c r="AA1051" s="63" t="s">
        <v>3862</v>
      </c>
      <c r="AB1051" s="63" t="s">
        <v>3057</v>
      </c>
      <c r="AC1051" s="63" t="s">
        <v>3863</v>
      </c>
      <c r="AD1051" s="63" t="s">
        <v>3255</v>
      </c>
      <c r="AE1051" s="63" t="s">
        <v>111</v>
      </c>
      <c r="AF1051" s="63" t="s">
        <v>111</v>
      </c>
      <c r="AG1051" s="63" t="s">
        <v>111</v>
      </c>
      <c r="AH1051" s="63" t="s">
        <v>111</v>
      </c>
      <c r="AI1051" s="63"/>
      <c r="AJ1051" s="63" t="s">
        <v>3858</v>
      </c>
      <c r="AK1051" s="64"/>
    </row>
    <row r="1052" spans="1:37" x14ac:dyDescent="0.3">
      <c r="D1052" t="str">
        <f>IF(A1052&lt;&gt;"",A1052,IF(B1052&lt;&gt;"",B1052,IF(C1052&lt;&gt;"",C1052,"")))</f>
        <v/>
      </c>
      <c r="E1052" t="str">
        <f>_xlfn.IFNA(VLOOKUP(D1052,'Colt Inv June'!A:B,2,0),"")</f>
        <v/>
      </c>
      <c r="F1052" t="s">
        <v>111</v>
      </c>
      <c r="G1052" t="s">
        <v>111</v>
      </c>
      <c r="H1052" t="s">
        <v>111</v>
      </c>
      <c r="I1052" t="s">
        <v>111</v>
      </c>
      <c r="J1052" s="62">
        <v>280</v>
      </c>
      <c r="K1052" s="63" t="s">
        <v>1517</v>
      </c>
      <c r="L1052" s="63" t="s">
        <v>2720</v>
      </c>
      <c r="M1052" s="63" t="s">
        <v>1518</v>
      </c>
      <c r="N1052" s="63" t="s">
        <v>1519</v>
      </c>
      <c r="O1052" s="63" t="s">
        <v>2721</v>
      </c>
      <c r="P1052" s="63" t="s">
        <v>1759</v>
      </c>
      <c r="Q1052" s="63" t="s">
        <v>1759</v>
      </c>
      <c r="R1052" s="63" t="s">
        <v>2722</v>
      </c>
      <c r="S1052" s="63" t="s">
        <v>2723</v>
      </c>
      <c r="T1052" s="63" t="s">
        <v>111</v>
      </c>
      <c r="U1052" s="63" t="s">
        <v>111</v>
      </c>
      <c r="V1052" s="63" t="s">
        <v>518</v>
      </c>
      <c r="W1052" s="63" t="s">
        <v>111</v>
      </c>
      <c r="X1052" s="63" t="s">
        <v>2724</v>
      </c>
      <c r="Y1052" s="63" t="s">
        <v>2234</v>
      </c>
      <c r="Z1052" s="63" t="s">
        <v>2602</v>
      </c>
      <c r="AA1052" s="63" t="s">
        <v>2725</v>
      </c>
      <c r="AB1052" s="63" t="s">
        <v>2615</v>
      </c>
      <c r="AC1052" s="63" t="s">
        <v>111</v>
      </c>
      <c r="AD1052" s="63" t="s">
        <v>111</v>
      </c>
      <c r="AE1052" s="63" t="s">
        <v>111</v>
      </c>
      <c r="AF1052" s="63" t="s">
        <v>111</v>
      </c>
      <c r="AG1052" s="63" t="s">
        <v>111</v>
      </c>
      <c r="AH1052" s="63" t="s">
        <v>111</v>
      </c>
      <c r="AI1052" s="63"/>
      <c r="AJ1052" s="63" t="s">
        <v>2721</v>
      </c>
      <c r="AK1052" s="64"/>
    </row>
    <row r="1053" spans="1:37" x14ac:dyDescent="0.3">
      <c r="D1053" t="str">
        <f>IF(A1053&lt;&gt;"",A1053,IF(B1053&lt;&gt;"",B1053,IF(C1053&lt;&gt;"",C1053,"")))</f>
        <v/>
      </c>
      <c r="E1053" t="str">
        <f>_xlfn.IFNA(VLOOKUP(D1053,'Colt Inv June'!A:B,2,0),"")</f>
        <v/>
      </c>
      <c r="F1053" t="s">
        <v>111</v>
      </c>
      <c r="G1053" t="s">
        <v>111</v>
      </c>
      <c r="H1053" t="s">
        <v>111</v>
      </c>
      <c r="I1053" t="s">
        <v>111</v>
      </c>
      <c r="J1053" s="59">
        <v>281</v>
      </c>
      <c r="K1053" s="60" t="s">
        <v>1517</v>
      </c>
      <c r="L1053" s="60" t="s">
        <v>2720</v>
      </c>
      <c r="M1053" s="60" t="s">
        <v>1518</v>
      </c>
      <c r="N1053" s="60" t="s">
        <v>1519</v>
      </c>
      <c r="O1053" s="60" t="s">
        <v>2721</v>
      </c>
      <c r="P1053" s="60" t="s">
        <v>626</v>
      </c>
      <c r="Q1053" s="60" t="s">
        <v>2726</v>
      </c>
      <c r="R1053" s="60" t="s">
        <v>2722</v>
      </c>
      <c r="S1053" s="60" t="s">
        <v>2723</v>
      </c>
      <c r="T1053" s="60" t="s">
        <v>111</v>
      </c>
      <c r="U1053" s="60" t="s">
        <v>111</v>
      </c>
      <c r="V1053" s="60" t="s">
        <v>518</v>
      </c>
      <c r="W1053" s="60" t="s">
        <v>111</v>
      </c>
      <c r="X1053" s="60" t="s">
        <v>2724</v>
      </c>
      <c r="Y1053" s="60" t="s">
        <v>2234</v>
      </c>
      <c r="Z1053" s="60" t="s">
        <v>2602</v>
      </c>
      <c r="AA1053" s="60" t="s">
        <v>2725</v>
      </c>
      <c r="AB1053" s="60" t="s">
        <v>2615</v>
      </c>
      <c r="AC1053" s="60" t="s">
        <v>111</v>
      </c>
      <c r="AD1053" s="60" t="s">
        <v>111</v>
      </c>
      <c r="AE1053" s="60" t="s">
        <v>111</v>
      </c>
      <c r="AF1053" s="60" t="s">
        <v>111</v>
      </c>
      <c r="AG1053" s="60" t="s">
        <v>111</v>
      </c>
      <c r="AH1053" s="60" t="s">
        <v>111</v>
      </c>
      <c r="AI1053" s="60"/>
      <c r="AJ1053" s="60" t="s">
        <v>2721</v>
      </c>
      <c r="AK1053" s="61"/>
    </row>
    <row r="1054" spans="1:37" x14ac:dyDescent="0.3">
      <c r="D1054" t="str">
        <f>IF(A1054&lt;&gt;"",A1054,IF(B1054&lt;&gt;"",B1054,IF(C1054&lt;&gt;"",C1054,"")))</f>
        <v/>
      </c>
      <c r="E1054" t="str">
        <f>_xlfn.IFNA(VLOOKUP(D1054,'Colt Inv June'!A:B,2,0),"")</f>
        <v/>
      </c>
      <c r="F1054" t="s">
        <v>111</v>
      </c>
      <c r="G1054" t="s">
        <v>111</v>
      </c>
      <c r="H1054" t="s">
        <v>111</v>
      </c>
      <c r="I1054" t="s">
        <v>111</v>
      </c>
      <c r="J1054" s="59">
        <v>477</v>
      </c>
      <c r="K1054" s="60" t="s">
        <v>1517</v>
      </c>
      <c r="L1054" s="60" t="s">
        <v>3510</v>
      </c>
      <c r="M1054" s="60" t="s">
        <v>1518</v>
      </c>
      <c r="N1054" s="60" t="s">
        <v>1519</v>
      </c>
      <c r="O1054" s="60" t="s">
        <v>3511</v>
      </c>
      <c r="P1054" s="60" t="s">
        <v>626</v>
      </c>
      <c r="Q1054" s="60" t="s">
        <v>3512</v>
      </c>
      <c r="R1054" s="60" t="s">
        <v>3478</v>
      </c>
      <c r="S1054" s="60" t="s">
        <v>3513</v>
      </c>
      <c r="T1054" s="60" t="s">
        <v>97</v>
      </c>
      <c r="U1054" s="60" t="s">
        <v>72</v>
      </c>
      <c r="V1054" s="60" t="s">
        <v>3514</v>
      </c>
      <c r="W1054" s="60" t="s">
        <v>72</v>
      </c>
      <c r="X1054" s="60" t="s">
        <v>3473</v>
      </c>
      <c r="Y1054" s="60" t="s">
        <v>3489</v>
      </c>
      <c r="Z1054" s="60" t="s">
        <v>3394</v>
      </c>
      <c r="AA1054" s="60" t="s">
        <v>3490</v>
      </c>
      <c r="AB1054" s="60" t="s">
        <v>3515</v>
      </c>
      <c r="AC1054" s="60" t="s">
        <v>3516</v>
      </c>
      <c r="AD1054" s="60" t="s">
        <v>3517</v>
      </c>
      <c r="AE1054" s="60" t="s">
        <v>111</v>
      </c>
      <c r="AF1054" s="60" t="s">
        <v>111</v>
      </c>
      <c r="AG1054" s="60" t="s">
        <v>3516</v>
      </c>
      <c r="AH1054" s="60" t="s">
        <v>3518</v>
      </c>
      <c r="AI1054" s="60"/>
      <c r="AJ1054" s="60" t="s">
        <v>3511</v>
      </c>
      <c r="AK1054" s="61"/>
    </row>
    <row r="1055" spans="1:37" x14ac:dyDescent="0.3">
      <c r="B1055" t="s">
        <v>954</v>
      </c>
      <c r="C1055" t="s">
        <v>954</v>
      </c>
      <c r="D1055" t="str">
        <f>IF(A1055&lt;&gt;"",A1055,IF(B1055&lt;&gt;"",B1055,IF(C1055&lt;&gt;"",C1055,"")))</f>
        <v>BE121102010</v>
      </c>
      <c r="E1055" t="str">
        <f>_xlfn.IFNA(VLOOKUP(D1055,'Colt Inv June'!A:B,2,0),"")</f>
        <v>JTL BVBA</v>
      </c>
      <c r="F1055" t="s">
        <v>4536</v>
      </c>
      <c r="G1055" t="s">
        <v>952</v>
      </c>
      <c r="H1055" t="s">
        <v>4536</v>
      </c>
      <c r="I1055" t="s">
        <v>952</v>
      </c>
      <c r="J1055" s="59">
        <v>715</v>
      </c>
      <c r="K1055" s="60" t="s">
        <v>111</v>
      </c>
      <c r="L1055" s="60" t="s">
        <v>953</v>
      </c>
      <c r="M1055" s="60" t="s">
        <v>1552</v>
      </c>
      <c r="N1055" s="60" t="s">
        <v>1553</v>
      </c>
      <c r="O1055" s="60" t="s">
        <v>4533</v>
      </c>
      <c r="P1055" s="60" t="s">
        <v>626</v>
      </c>
      <c r="Q1055" s="60" t="s">
        <v>4534</v>
      </c>
      <c r="R1055" s="60" t="s">
        <v>4424</v>
      </c>
      <c r="S1055" s="60" t="s">
        <v>4535</v>
      </c>
      <c r="T1055" s="60" t="s">
        <v>957</v>
      </c>
      <c r="U1055" s="60" t="s">
        <v>111</v>
      </c>
      <c r="V1055" s="60" t="s">
        <v>956</v>
      </c>
      <c r="W1055" s="60" t="s">
        <v>111</v>
      </c>
      <c r="X1055" s="60" t="s">
        <v>4426</v>
      </c>
      <c r="Y1055" s="60" t="s">
        <v>4536</v>
      </c>
      <c r="Z1055" s="60" t="s">
        <v>1558</v>
      </c>
      <c r="AA1055" s="60" t="s">
        <v>955</v>
      </c>
      <c r="AB1055" s="60" t="s">
        <v>933</v>
      </c>
      <c r="AC1055" s="60" t="s">
        <v>4537</v>
      </c>
      <c r="AD1055" s="60" t="s">
        <v>3008</v>
      </c>
      <c r="AE1055" s="60" t="s">
        <v>111</v>
      </c>
      <c r="AF1055" s="60" t="s">
        <v>111</v>
      </c>
      <c r="AG1055" s="60" t="s">
        <v>4537</v>
      </c>
      <c r="AH1055" s="60" t="s">
        <v>111</v>
      </c>
      <c r="AI1055" s="60"/>
      <c r="AJ1055" s="60" t="s">
        <v>954</v>
      </c>
      <c r="AK1055" s="61"/>
    </row>
    <row r="1056" spans="1:37" x14ac:dyDescent="0.3">
      <c r="B1056" t="s">
        <v>954</v>
      </c>
      <c r="C1056" t="s">
        <v>954</v>
      </c>
      <c r="D1056" t="str">
        <f>IF(A1056&lt;&gt;"",A1056,IF(B1056&lt;&gt;"",B1056,IF(C1056&lt;&gt;"",C1056,"")))</f>
        <v>BE121102010</v>
      </c>
      <c r="E1056" t="str">
        <f>_xlfn.IFNA(VLOOKUP(D1056,'Colt Inv June'!A:B,2,0),"")</f>
        <v>JTL BVBA</v>
      </c>
      <c r="F1056" t="s">
        <v>4536</v>
      </c>
      <c r="G1056" t="s">
        <v>952</v>
      </c>
      <c r="H1056" t="s">
        <v>4536</v>
      </c>
      <c r="I1056" t="s">
        <v>952</v>
      </c>
      <c r="J1056" s="59">
        <v>725</v>
      </c>
      <c r="K1056" s="60" t="s">
        <v>111</v>
      </c>
      <c r="L1056" s="60" t="s">
        <v>953</v>
      </c>
      <c r="M1056" s="60" t="s">
        <v>1552</v>
      </c>
      <c r="N1056" s="60" t="s">
        <v>1553</v>
      </c>
      <c r="O1056" s="60" t="s">
        <v>4533</v>
      </c>
      <c r="P1056" s="60" t="s">
        <v>1759</v>
      </c>
      <c r="Q1056" s="60" t="s">
        <v>4534</v>
      </c>
      <c r="R1056" s="60" t="s">
        <v>4424</v>
      </c>
      <c r="S1056" s="60" t="s">
        <v>4535</v>
      </c>
      <c r="T1056" s="60" t="s">
        <v>111</v>
      </c>
      <c r="U1056" s="60" t="s">
        <v>72</v>
      </c>
      <c r="V1056" s="60" t="s">
        <v>72</v>
      </c>
      <c r="W1056" s="60" t="s">
        <v>111</v>
      </c>
      <c r="X1056" s="60" t="s">
        <v>4426</v>
      </c>
      <c r="Y1056" s="60" t="s">
        <v>4536</v>
      </c>
      <c r="Z1056" s="60" t="s">
        <v>1558</v>
      </c>
      <c r="AA1056" s="60" t="s">
        <v>955</v>
      </c>
      <c r="AB1056" s="60" t="s">
        <v>933</v>
      </c>
      <c r="AC1056" s="60" t="s">
        <v>4537</v>
      </c>
      <c r="AD1056" s="60" t="s">
        <v>3008</v>
      </c>
      <c r="AE1056" s="60" t="s">
        <v>111</v>
      </c>
      <c r="AF1056" s="60" t="s">
        <v>111</v>
      </c>
      <c r="AG1056" s="60" t="s">
        <v>4537</v>
      </c>
      <c r="AH1056" s="60" t="s">
        <v>111</v>
      </c>
      <c r="AI1056" s="60"/>
      <c r="AJ1056" s="60" t="s">
        <v>954</v>
      </c>
      <c r="AK1056" s="61"/>
    </row>
    <row r="1057" spans="1:37" x14ac:dyDescent="0.3">
      <c r="D1057" t="str">
        <f>IF(A1057&lt;&gt;"",A1057,IF(B1057&lt;&gt;"",B1057,IF(C1057&lt;&gt;"",C1057,"")))</f>
        <v/>
      </c>
      <c r="E1057" t="str">
        <f>_xlfn.IFNA(VLOOKUP(D1057,'Colt Inv June'!A:B,2,0),"")</f>
        <v/>
      </c>
      <c r="F1057" t="s">
        <v>111</v>
      </c>
      <c r="G1057" t="s">
        <v>111</v>
      </c>
      <c r="H1057" t="s">
        <v>3043</v>
      </c>
      <c r="I1057" t="s">
        <v>1223</v>
      </c>
      <c r="J1057" s="62">
        <v>449</v>
      </c>
      <c r="K1057" s="63" t="s">
        <v>1517</v>
      </c>
      <c r="L1057" s="63" t="s">
        <v>3411</v>
      </c>
      <c r="M1057" s="63" t="s">
        <v>1518</v>
      </c>
      <c r="N1057" s="63" t="s">
        <v>1553</v>
      </c>
      <c r="O1057" s="63" t="s">
        <v>3412</v>
      </c>
      <c r="P1057" s="63" t="s">
        <v>668</v>
      </c>
      <c r="Q1057" s="63" t="s">
        <v>3413</v>
      </c>
      <c r="R1057" s="63" t="s">
        <v>3408</v>
      </c>
      <c r="S1057" s="63" t="s">
        <v>111</v>
      </c>
      <c r="T1057" s="63" t="s">
        <v>72</v>
      </c>
      <c r="U1057" s="63" t="s">
        <v>72</v>
      </c>
      <c r="V1057" s="63" t="s">
        <v>72</v>
      </c>
      <c r="W1057" s="63" t="s">
        <v>72</v>
      </c>
      <c r="X1057" s="63" t="s">
        <v>111</v>
      </c>
      <c r="Y1057" s="63" t="s">
        <v>3043</v>
      </c>
      <c r="Z1057" s="63" t="s">
        <v>1701</v>
      </c>
      <c r="AA1057" s="63" t="s">
        <v>1226</v>
      </c>
      <c r="AB1057" s="63" t="s">
        <v>632</v>
      </c>
      <c r="AC1057" s="63" t="s">
        <v>3414</v>
      </c>
      <c r="AD1057" s="63" t="s">
        <v>3415</v>
      </c>
      <c r="AE1057" s="63" t="s">
        <v>111</v>
      </c>
      <c r="AF1057" s="63" t="s">
        <v>111</v>
      </c>
      <c r="AG1057" s="63" t="s">
        <v>111</v>
      </c>
      <c r="AH1057" s="63" t="s">
        <v>111</v>
      </c>
      <c r="AI1057" s="63"/>
      <c r="AJ1057" s="63" t="s">
        <v>3412</v>
      </c>
      <c r="AK1057" s="64"/>
    </row>
    <row r="1058" spans="1:37" x14ac:dyDescent="0.3">
      <c r="D1058" t="str">
        <f>IF(A1058&lt;&gt;"",A1058,IF(B1058&lt;&gt;"",B1058,IF(C1058&lt;&gt;"",C1058,"")))</f>
        <v/>
      </c>
      <c r="E1058" t="str">
        <f>_xlfn.IFNA(VLOOKUP(D1058,'Colt Inv June'!A:B,2,0),"")</f>
        <v/>
      </c>
      <c r="F1058" t="s">
        <v>111</v>
      </c>
      <c r="G1058" t="s">
        <v>111</v>
      </c>
      <c r="H1058" t="s">
        <v>3043</v>
      </c>
      <c r="I1058" t="s">
        <v>1223</v>
      </c>
      <c r="J1058" s="62">
        <v>1234</v>
      </c>
      <c r="K1058" s="63" t="s">
        <v>111</v>
      </c>
      <c r="L1058" s="63" t="s">
        <v>3411</v>
      </c>
      <c r="M1058" s="63" t="s">
        <v>1552</v>
      </c>
      <c r="N1058" s="63" t="s">
        <v>1553</v>
      </c>
      <c r="O1058" s="63" t="s">
        <v>3412</v>
      </c>
      <c r="P1058" s="63" t="s">
        <v>668</v>
      </c>
      <c r="Q1058" s="63" t="s">
        <v>1696</v>
      </c>
      <c r="R1058" s="63" t="s">
        <v>6148</v>
      </c>
      <c r="S1058" s="63" t="s">
        <v>6149</v>
      </c>
      <c r="T1058" s="63" t="s">
        <v>697</v>
      </c>
      <c r="U1058" s="63" t="s">
        <v>72</v>
      </c>
      <c r="V1058" s="63" t="s">
        <v>1410</v>
      </c>
      <c r="W1058" s="63" t="s">
        <v>72</v>
      </c>
      <c r="X1058" s="63" t="s">
        <v>111</v>
      </c>
      <c r="Y1058" s="63" t="s">
        <v>3043</v>
      </c>
      <c r="Z1058" s="63" t="s">
        <v>1558</v>
      </c>
      <c r="AA1058" s="63" t="s">
        <v>6150</v>
      </c>
      <c r="AB1058" s="63" t="s">
        <v>632</v>
      </c>
      <c r="AC1058" s="63" t="s">
        <v>3044</v>
      </c>
      <c r="AD1058" s="63" t="s">
        <v>3079</v>
      </c>
      <c r="AE1058" s="63" t="s">
        <v>111</v>
      </c>
      <c r="AF1058" s="63" t="s">
        <v>111</v>
      </c>
      <c r="AG1058" s="63" t="s">
        <v>3044</v>
      </c>
      <c r="AH1058" s="63" t="s">
        <v>111</v>
      </c>
      <c r="AI1058" s="63"/>
      <c r="AJ1058" s="63" t="s">
        <v>3412</v>
      </c>
      <c r="AK1058" s="64"/>
    </row>
    <row r="1059" spans="1:37" x14ac:dyDescent="0.3">
      <c r="B1059" t="s">
        <v>856</v>
      </c>
      <c r="C1059" t="s">
        <v>856</v>
      </c>
      <c r="D1059" t="str">
        <f>IF(A1059&lt;&gt;"",A1059,IF(B1059&lt;&gt;"",B1059,IF(C1059&lt;&gt;"",C1059,"")))</f>
        <v>GNE/BRU/IA-165592</v>
      </c>
      <c r="E1059" t="str">
        <f>_xlfn.IFNA(VLOOKUP(D1059,'Colt Inv June'!A:B,2,0),"")</f>
        <v>IDECOM</v>
      </c>
      <c r="F1059" t="s">
        <v>4626</v>
      </c>
      <c r="G1059" t="s">
        <v>706</v>
      </c>
      <c r="H1059" t="s">
        <v>4626</v>
      </c>
      <c r="I1059" t="s">
        <v>706</v>
      </c>
      <c r="J1059" s="59">
        <v>738</v>
      </c>
      <c r="K1059" s="60" t="s">
        <v>1551</v>
      </c>
      <c r="L1059" s="60" t="s">
        <v>855</v>
      </c>
      <c r="M1059" s="60" t="s">
        <v>1552</v>
      </c>
      <c r="N1059" s="60" t="s">
        <v>1553</v>
      </c>
      <c r="O1059" s="60" t="s">
        <v>856</v>
      </c>
      <c r="P1059" s="60" t="s">
        <v>668</v>
      </c>
      <c r="Q1059" s="60" t="s">
        <v>4623</v>
      </c>
      <c r="R1059" s="60" t="s">
        <v>4624</v>
      </c>
      <c r="S1059" s="60" t="s">
        <v>4625</v>
      </c>
      <c r="T1059" s="60" t="s">
        <v>857</v>
      </c>
      <c r="U1059" s="60" t="s">
        <v>71</v>
      </c>
      <c r="V1059" s="60" t="s">
        <v>263</v>
      </c>
      <c r="W1059" s="60" t="s">
        <v>165</v>
      </c>
      <c r="X1059" s="60" t="s">
        <v>111</v>
      </c>
      <c r="Y1059" s="60" t="s">
        <v>4626</v>
      </c>
      <c r="Z1059" s="60" t="s">
        <v>1558</v>
      </c>
      <c r="AA1059" s="60" t="s">
        <v>709</v>
      </c>
      <c r="AB1059" s="60" t="s">
        <v>632</v>
      </c>
      <c r="AC1059" s="60" t="s">
        <v>4627</v>
      </c>
      <c r="AD1059" s="60" t="s">
        <v>3158</v>
      </c>
      <c r="AE1059" s="60" t="s">
        <v>111</v>
      </c>
      <c r="AF1059" s="60" t="s">
        <v>111</v>
      </c>
      <c r="AG1059" s="60" t="s">
        <v>4627</v>
      </c>
      <c r="AH1059" s="60" t="s">
        <v>111</v>
      </c>
      <c r="AI1059" s="60"/>
      <c r="AJ1059" s="60" t="s">
        <v>856</v>
      </c>
      <c r="AK1059" s="61"/>
    </row>
    <row r="1060" spans="1:37" x14ac:dyDescent="0.3">
      <c r="B1060" t="s">
        <v>859</v>
      </c>
      <c r="C1060" t="s">
        <v>859</v>
      </c>
      <c r="D1060" t="str">
        <f>IF(A1060&lt;&gt;"",A1060,IF(B1060&lt;&gt;"",B1060,IF(C1060&lt;&gt;"",C1060,"")))</f>
        <v>GNE/BRU/IA-165628</v>
      </c>
      <c r="E1060" t="str">
        <f>_xlfn.IFNA(VLOOKUP(D1060,'Colt Inv June'!A:B,2,0),"")</f>
        <v>IDECOM</v>
      </c>
      <c r="F1060" t="s">
        <v>4626</v>
      </c>
      <c r="G1060" t="s">
        <v>706</v>
      </c>
      <c r="H1060" t="s">
        <v>4626</v>
      </c>
      <c r="I1060" t="s">
        <v>706</v>
      </c>
      <c r="J1060" s="62">
        <v>739</v>
      </c>
      <c r="K1060" s="63" t="s">
        <v>1551</v>
      </c>
      <c r="L1060" s="63" t="s">
        <v>858</v>
      </c>
      <c r="M1060" s="63" t="s">
        <v>1552</v>
      </c>
      <c r="N1060" s="63" t="s">
        <v>1553</v>
      </c>
      <c r="O1060" s="63" t="s">
        <v>859</v>
      </c>
      <c r="P1060" s="63" t="s">
        <v>668</v>
      </c>
      <c r="Q1060" s="63" t="s">
        <v>4628</v>
      </c>
      <c r="R1060" s="63" t="s">
        <v>4629</v>
      </c>
      <c r="S1060" s="63" t="s">
        <v>4630</v>
      </c>
      <c r="T1060" s="63" t="s">
        <v>860</v>
      </c>
      <c r="U1060" s="63" t="s">
        <v>143</v>
      </c>
      <c r="V1060" s="63" t="s">
        <v>97</v>
      </c>
      <c r="W1060" s="63" t="s">
        <v>72</v>
      </c>
      <c r="X1060" s="63" t="s">
        <v>111</v>
      </c>
      <c r="Y1060" s="63" t="s">
        <v>4626</v>
      </c>
      <c r="Z1060" s="63" t="s">
        <v>1558</v>
      </c>
      <c r="AA1060" s="63" t="s">
        <v>709</v>
      </c>
      <c r="AB1060" s="63" t="s">
        <v>632</v>
      </c>
      <c r="AC1060" s="63" t="s">
        <v>4627</v>
      </c>
      <c r="AD1060" s="63" t="s">
        <v>4095</v>
      </c>
      <c r="AE1060" s="63" t="s">
        <v>111</v>
      </c>
      <c r="AF1060" s="63" t="s">
        <v>111</v>
      </c>
      <c r="AG1060" s="63" t="s">
        <v>4627</v>
      </c>
      <c r="AH1060" s="63" t="s">
        <v>111</v>
      </c>
      <c r="AI1060" s="63"/>
      <c r="AJ1060" s="63" t="s">
        <v>859</v>
      </c>
      <c r="AK1060" s="64"/>
    </row>
    <row r="1061" spans="1:37" x14ac:dyDescent="0.3">
      <c r="A1061" t="s">
        <v>600</v>
      </c>
      <c r="B1061" t="s">
        <v>600</v>
      </c>
      <c r="C1061" t="s">
        <v>600</v>
      </c>
      <c r="D1061" t="str">
        <f>IF(A1061&lt;&gt;"",A1061,IF(B1061&lt;&gt;"",B1061,IF(C1061&lt;&gt;"",C1061,"")))</f>
        <v>GNE/BRU/IA-178138</v>
      </c>
      <c r="E1061" t="str">
        <f>_xlfn.IFNA(VLOOKUP(D1061,'Colt Inv June'!A:B,2,0),"")</f>
        <v>ESSENSYS</v>
      </c>
      <c r="F1061" t="s">
        <v>3522</v>
      </c>
      <c r="G1061" t="s">
        <v>82</v>
      </c>
      <c r="H1061" t="s">
        <v>3522</v>
      </c>
      <c r="I1061" t="s">
        <v>82</v>
      </c>
      <c r="J1061" s="59">
        <v>900</v>
      </c>
      <c r="K1061" s="60" t="s">
        <v>111</v>
      </c>
      <c r="L1061" s="60" t="s">
        <v>599</v>
      </c>
      <c r="M1061" s="60" t="s">
        <v>1552</v>
      </c>
      <c r="N1061" s="60" t="s">
        <v>1553</v>
      </c>
      <c r="O1061" s="60" t="s">
        <v>600</v>
      </c>
      <c r="P1061" s="60" t="s">
        <v>626</v>
      </c>
      <c r="Q1061" s="60" t="s">
        <v>4534</v>
      </c>
      <c r="R1061" s="60" t="s">
        <v>3520</v>
      </c>
      <c r="S1061" s="60" t="s">
        <v>3521</v>
      </c>
      <c r="T1061" s="60" t="s">
        <v>367</v>
      </c>
      <c r="U1061" s="60" t="s">
        <v>496</v>
      </c>
      <c r="V1061" s="60" t="s">
        <v>430</v>
      </c>
      <c r="W1061" s="60" t="s">
        <v>129</v>
      </c>
      <c r="X1061" s="60" t="s">
        <v>111</v>
      </c>
      <c r="Y1061" s="60" t="s">
        <v>3522</v>
      </c>
      <c r="Z1061" s="60" t="s">
        <v>1558</v>
      </c>
      <c r="AA1061" s="60" t="s">
        <v>85</v>
      </c>
      <c r="AB1061" s="60" t="s">
        <v>76</v>
      </c>
      <c r="AC1061" s="60" t="s">
        <v>5199</v>
      </c>
      <c r="AD1061" s="60" t="s">
        <v>5200</v>
      </c>
      <c r="AE1061" s="60" t="s">
        <v>111</v>
      </c>
      <c r="AF1061" s="60" t="s">
        <v>111</v>
      </c>
      <c r="AG1061" s="60" t="s">
        <v>5199</v>
      </c>
      <c r="AH1061" s="60" t="s">
        <v>3398</v>
      </c>
      <c r="AI1061" s="60"/>
      <c r="AJ1061" s="60" t="s">
        <v>600</v>
      </c>
      <c r="AK1061" s="61"/>
    </row>
    <row r="1062" spans="1:37" x14ac:dyDescent="0.3">
      <c r="B1062" t="s">
        <v>863</v>
      </c>
      <c r="C1062" t="s">
        <v>863</v>
      </c>
      <c r="D1062" t="str">
        <f>IF(A1062&lt;&gt;"",A1062,IF(B1062&lt;&gt;"",B1062,IF(C1062&lt;&gt;"",C1062,"")))</f>
        <v>GNE/BRU/IA-197140</v>
      </c>
      <c r="E1062" t="str">
        <f>_xlfn.IFNA(VLOOKUP(D1062,'Colt Inv June'!A:B,2,0),"")</f>
        <v>MITUTOYO BELGIUM NV</v>
      </c>
      <c r="F1062" t="s">
        <v>6172</v>
      </c>
      <c r="G1062" t="s">
        <v>861</v>
      </c>
      <c r="H1062" t="s">
        <v>6172</v>
      </c>
      <c r="I1062" t="s">
        <v>861</v>
      </c>
      <c r="J1062" s="59">
        <v>1252</v>
      </c>
      <c r="K1062" s="60" t="s">
        <v>1517</v>
      </c>
      <c r="L1062" s="60" t="s">
        <v>862</v>
      </c>
      <c r="M1062" s="60" t="s">
        <v>1552</v>
      </c>
      <c r="N1062" s="60" t="s">
        <v>1553</v>
      </c>
      <c r="O1062" s="60" t="s">
        <v>863</v>
      </c>
      <c r="P1062" s="60" t="s">
        <v>668</v>
      </c>
      <c r="Q1062" s="60" t="s">
        <v>5544</v>
      </c>
      <c r="R1062" s="60" t="s">
        <v>5527</v>
      </c>
      <c r="S1062" s="60" t="s">
        <v>6171</v>
      </c>
      <c r="T1062" s="60" t="s">
        <v>690</v>
      </c>
      <c r="U1062" s="60" t="s">
        <v>111</v>
      </c>
      <c r="V1062" s="60" t="s">
        <v>142</v>
      </c>
      <c r="W1062" s="60" t="s">
        <v>273</v>
      </c>
      <c r="X1062" s="60" t="s">
        <v>4334</v>
      </c>
      <c r="Y1062" s="60" t="s">
        <v>6172</v>
      </c>
      <c r="Z1062" s="60" t="s">
        <v>1558</v>
      </c>
      <c r="AA1062" s="60" t="s">
        <v>864</v>
      </c>
      <c r="AB1062" s="60" t="s">
        <v>632</v>
      </c>
      <c r="AC1062" s="60" t="s">
        <v>6173</v>
      </c>
      <c r="AD1062" s="60" t="s">
        <v>3079</v>
      </c>
      <c r="AE1062" s="60" t="s">
        <v>111</v>
      </c>
      <c r="AF1062" s="60" t="s">
        <v>111</v>
      </c>
      <c r="AG1062" s="60" t="s">
        <v>111</v>
      </c>
      <c r="AH1062" s="60" t="s">
        <v>111</v>
      </c>
      <c r="AI1062" s="60"/>
      <c r="AJ1062" s="60" t="s">
        <v>863</v>
      </c>
      <c r="AK1062" s="61"/>
    </row>
    <row r="1063" spans="1:37" x14ac:dyDescent="0.3">
      <c r="B1063" t="s">
        <v>867</v>
      </c>
      <c r="C1063" t="s">
        <v>867</v>
      </c>
      <c r="D1063" t="str">
        <f>IF(A1063&lt;&gt;"",A1063,IF(B1063&lt;&gt;"",B1063,IF(C1063&lt;&gt;"",C1063,"")))</f>
        <v>GNE/BRU/IA-198813</v>
      </c>
      <c r="E1063" t="str">
        <f>_xlfn.IFNA(VLOOKUP(D1063,'Colt Inv June'!A:B,2,0),"")</f>
        <v>IT1</v>
      </c>
      <c r="F1063" t="s">
        <v>5470</v>
      </c>
      <c r="G1063" t="s">
        <v>865</v>
      </c>
      <c r="H1063" t="s">
        <v>5470</v>
      </c>
      <c r="I1063" t="s">
        <v>865</v>
      </c>
      <c r="J1063" s="62">
        <v>1273</v>
      </c>
      <c r="K1063" s="63" t="s">
        <v>1517</v>
      </c>
      <c r="L1063" s="63" t="s">
        <v>866</v>
      </c>
      <c r="M1063" s="63" t="s">
        <v>1552</v>
      </c>
      <c r="N1063" s="63" t="s">
        <v>1553</v>
      </c>
      <c r="O1063" s="63" t="s">
        <v>867</v>
      </c>
      <c r="P1063" s="63" t="s">
        <v>668</v>
      </c>
      <c r="Q1063" s="63" t="s">
        <v>5468</v>
      </c>
      <c r="R1063" s="63" t="s">
        <v>111</v>
      </c>
      <c r="S1063" s="63" t="s">
        <v>111</v>
      </c>
      <c r="T1063" s="63" t="s">
        <v>111</v>
      </c>
      <c r="U1063" s="63" t="s">
        <v>111</v>
      </c>
      <c r="V1063" s="63" t="s">
        <v>142</v>
      </c>
      <c r="W1063" s="63" t="s">
        <v>273</v>
      </c>
      <c r="X1063" s="63" t="s">
        <v>5469</v>
      </c>
      <c r="Y1063" s="63" t="s">
        <v>5470</v>
      </c>
      <c r="Z1063" s="63" t="s">
        <v>1558</v>
      </c>
      <c r="AA1063" s="63" t="s">
        <v>869</v>
      </c>
      <c r="AB1063" s="63" t="s">
        <v>632</v>
      </c>
      <c r="AC1063" s="63" t="s">
        <v>5471</v>
      </c>
      <c r="AD1063" s="63" t="s">
        <v>3079</v>
      </c>
      <c r="AE1063" s="63" t="s">
        <v>111</v>
      </c>
      <c r="AF1063" s="63" t="s">
        <v>111</v>
      </c>
      <c r="AG1063" s="63" t="s">
        <v>111</v>
      </c>
      <c r="AH1063" s="63" t="s">
        <v>111</v>
      </c>
      <c r="AI1063" s="63"/>
      <c r="AJ1063" s="63" t="s">
        <v>867</v>
      </c>
      <c r="AK1063" s="64"/>
    </row>
    <row r="1064" spans="1:37" x14ac:dyDescent="0.3">
      <c r="D1064" t="str">
        <f>IF(A1064&lt;&gt;"",A1064,IF(B1064&lt;&gt;"",B1064,IF(C1064&lt;&gt;"",C1064,"")))</f>
        <v/>
      </c>
      <c r="E1064" t="str">
        <f>_xlfn.IFNA(VLOOKUP(D1064,'Colt Inv June'!A:B,2,0),"")</f>
        <v/>
      </c>
      <c r="F1064" t="s">
        <v>111</v>
      </c>
      <c r="G1064" t="s">
        <v>111</v>
      </c>
      <c r="H1064" t="s">
        <v>1721</v>
      </c>
      <c r="I1064" t="s">
        <v>595</v>
      </c>
      <c r="J1064" s="62">
        <v>1348</v>
      </c>
      <c r="K1064" s="63" t="s">
        <v>1551</v>
      </c>
      <c r="L1064" s="63" t="s">
        <v>6438</v>
      </c>
      <c r="M1064" s="63" t="s">
        <v>1552</v>
      </c>
      <c r="N1064" s="63" t="s">
        <v>1553</v>
      </c>
      <c r="O1064" s="63" t="s">
        <v>6439</v>
      </c>
      <c r="P1064" s="63" t="s">
        <v>626</v>
      </c>
      <c r="Q1064" s="63" t="s">
        <v>1716</v>
      </c>
      <c r="R1064" s="63" t="s">
        <v>6440</v>
      </c>
      <c r="S1064" s="63" t="s">
        <v>111</v>
      </c>
      <c r="T1064" s="63" t="s">
        <v>26</v>
      </c>
      <c r="U1064" s="63" t="s">
        <v>165</v>
      </c>
      <c r="V1064" s="63" t="s">
        <v>430</v>
      </c>
      <c r="W1064" s="63" t="s">
        <v>129</v>
      </c>
      <c r="X1064" s="63" t="s">
        <v>111</v>
      </c>
      <c r="Y1064" s="63" t="s">
        <v>1721</v>
      </c>
      <c r="Z1064" s="63" t="s">
        <v>1558</v>
      </c>
      <c r="AA1064" s="63" t="s">
        <v>6441</v>
      </c>
      <c r="AB1064" s="63" t="s">
        <v>76</v>
      </c>
      <c r="AC1064" s="63" t="s">
        <v>6442</v>
      </c>
      <c r="AD1064" s="63" t="s">
        <v>1723</v>
      </c>
      <c r="AE1064" s="63" t="s">
        <v>111</v>
      </c>
      <c r="AF1064" s="63" t="s">
        <v>111</v>
      </c>
      <c r="AG1064" s="63" t="s">
        <v>111</v>
      </c>
      <c r="AH1064" s="63" t="s">
        <v>111</v>
      </c>
      <c r="AI1064" s="63"/>
      <c r="AJ1064" s="63" t="s">
        <v>6439</v>
      </c>
      <c r="AK1064" s="64"/>
    </row>
    <row r="1065" spans="1:37" x14ac:dyDescent="0.3">
      <c r="D1065" t="str">
        <f>IF(A1065&lt;&gt;"",A1065,IF(B1065&lt;&gt;"",B1065,IF(C1065&lt;&gt;"",C1065,"")))</f>
        <v/>
      </c>
      <c r="E1065" t="str">
        <f>_xlfn.IFNA(VLOOKUP(D1065,'Colt Inv June'!A:B,2,0),"")</f>
        <v/>
      </c>
      <c r="F1065" t="s">
        <v>111</v>
      </c>
      <c r="G1065" t="s">
        <v>111</v>
      </c>
      <c r="H1065" t="s">
        <v>111</v>
      </c>
      <c r="I1065" t="s">
        <v>111</v>
      </c>
      <c r="J1065" s="62">
        <v>564</v>
      </c>
      <c r="K1065" s="63" t="s">
        <v>1517</v>
      </c>
      <c r="L1065" s="63" t="s">
        <v>3992</v>
      </c>
      <c r="M1065" s="63" t="s">
        <v>1518</v>
      </c>
      <c r="N1065" s="63" t="s">
        <v>1519</v>
      </c>
      <c r="O1065" s="63" t="s">
        <v>3993</v>
      </c>
      <c r="P1065" s="63" t="s">
        <v>626</v>
      </c>
      <c r="Q1065" s="63" t="s">
        <v>3994</v>
      </c>
      <c r="R1065" s="63" t="s">
        <v>3251</v>
      </c>
      <c r="S1065" s="63" t="s">
        <v>3995</v>
      </c>
      <c r="T1065" s="63" t="s">
        <v>927</v>
      </c>
      <c r="U1065" s="63" t="s">
        <v>72</v>
      </c>
      <c r="V1065" s="63" t="s">
        <v>331</v>
      </c>
      <c r="W1065" s="63" t="s">
        <v>72</v>
      </c>
      <c r="X1065" s="63" t="s">
        <v>3795</v>
      </c>
      <c r="Y1065" s="63" t="s">
        <v>3848</v>
      </c>
      <c r="Z1065" s="63" t="s">
        <v>3667</v>
      </c>
      <c r="AA1065" s="63" t="s">
        <v>3849</v>
      </c>
      <c r="AB1065" s="63" t="s">
        <v>3996</v>
      </c>
      <c r="AC1065" s="63" t="s">
        <v>3997</v>
      </c>
      <c r="AD1065" s="63" t="s">
        <v>3998</v>
      </c>
      <c r="AE1065" s="63" t="s">
        <v>111</v>
      </c>
      <c r="AF1065" s="63" t="s">
        <v>111</v>
      </c>
      <c r="AG1065" s="63" t="s">
        <v>3999</v>
      </c>
      <c r="AH1065" s="63" t="s">
        <v>4000</v>
      </c>
      <c r="AI1065" s="63"/>
      <c r="AJ1065" s="63" t="s">
        <v>3993</v>
      </c>
      <c r="AK1065" s="64"/>
    </row>
    <row r="1066" spans="1:37" x14ac:dyDescent="0.3">
      <c r="D1066" t="str">
        <f>IF(A1066&lt;&gt;"",A1066,IF(B1066&lt;&gt;"",B1066,IF(C1066&lt;&gt;"",C1066,"")))</f>
        <v/>
      </c>
      <c r="E1066" t="str">
        <f>_xlfn.IFNA(VLOOKUP(D1066,'Colt Inv June'!A:B,2,0),"")</f>
        <v/>
      </c>
      <c r="F1066" t="s">
        <v>111</v>
      </c>
      <c r="G1066" t="s">
        <v>111</v>
      </c>
      <c r="H1066" t="s">
        <v>111</v>
      </c>
      <c r="I1066" t="s">
        <v>111</v>
      </c>
      <c r="J1066" s="62">
        <v>504</v>
      </c>
      <c r="K1066" s="63" t="s">
        <v>1517</v>
      </c>
      <c r="L1066" s="63" t="s">
        <v>3660</v>
      </c>
      <c r="M1066" s="63" t="s">
        <v>1518</v>
      </c>
      <c r="N1066" s="63" t="s">
        <v>1519</v>
      </c>
      <c r="O1066" s="63" t="s">
        <v>3661</v>
      </c>
      <c r="P1066" s="63" t="s">
        <v>626</v>
      </c>
      <c r="Q1066" s="63" t="s">
        <v>3662</v>
      </c>
      <c r="R1066" s="63" t="s">
        <v>1634</v>
      </c>
      <c r="S1066" s="63" t="s">
        <v>111</v>
      </c>
      <c r="T1066" s="63" t="s">
        <v>3663</v>
      </c>
      <c r="U1066" s="63" t="s">
        <v>111</v>
      </c>
      <c r="V1066" s="63" t="s">
        <v>3664</v>
      </c>
      <c r="W1066" s="63" t="s">
        <v>111</v>
      </c>
      <c r="X1066" s="63" t="s">
        <v>3665</v>
      </c>
      <c r="Y1066" s="63" t="s">
        <v>3666</v>
      </c>
      <c r="Z1066" s="63" t="s">
        <v>3667</v>
      </c>
      <c r="AA1066" s="63" t="s">
        <v>3668</v>
      </c>
      <c r="AB1066" s="63" t="s">
        <v>3669</v>
      </c>
      <c r="AC1066" s="63" t="s">
        <v>3670</v>
      </c>
      <c r="AD1066" s="63" t="s">
        <v>3671</v>
      </c>
      <c r="AE1066" s="63" t="s">
        <v>111</v>
      </c>
      <c r="AF1066" s="63" t="s">
        <v>111</v>
      </c>
      <c r="AG1066" s="63" t="s">
        <v>3672</v>
      </c>
      <c r="AH1066" s="63" t="s">
        <v>3673</v>
      </c>
      <c r="AI1066" s="63"/>
      <c r="AJ1066" s="63" t="s">
        <v>3661</v>
      </c>
      <c r="AK1066" s="64"/>
    </row>
    <row r="1067" spans="1:37" x14ac:dyDescent="0.3">
      <c r="B1067" t="s">
        <v>871</v>
      </c>
      <c r="C1067" t="s">
        <v>871</v>
      </c>
      <c r="D1067" t="str">
        <f>IF(A1067&lt;&gt;"",A1067,IF(B1067&lt;&gt;"",B1067,IF(C1067&lt;&gt;"",C1067,"")))</f>
        <v>HKG/LON/IA-161241</v>
      </c>
      <c r="E1067" t="str">
        <f>_xlfn.IFNA(VLOOKUP(D1067,'Colt Inv June'!A:B,2,0),"")</f>
        <v>BOGERD MARTIN</v>
      </c>
      <c r="F1067" t="s">
        <v>3967</v>
      </c>
      <c r="G1067" t="s">
        <v>638</v>
      </c>
      <c r="H1067" t="s">
        <v>3967</v>
      </c>
      <c r="I1067" t="s">
        <v>638</v>
      </c>
      <c r="J1067" s="59">
        <v>598</v>
      </c>
      <c r="K1067" s="60" t="s">
        <v>1551</v>
      </c>
      <c r="L1067" s="60" t="s">
        <v>870</v>
      </c>
      <c r="M1067" s="60" t="s">
        <v>2038</v>
      </c>
      <c r="N1067" s="60" t="s">
        <v>1553</v>
      </c>
      <c r="O1067" s="60" t="s">
        <v>871</v>
      </c>
      <c r="P1067" s="60" t="s">
        <v>668</v>
      </c>
      <c r="Q1067" s="60" t="s">
        <v>4129</v>
      </c>
      <c r="R1067" s="60" t="s">
        <v>4130</v>
      </c>
      <c r="S1067" s="60" t="s">
        <v>4131</v>
      </c>
      <c r="T1067" s="60" t="s">
        <v>873</v>
      </c>
      <c r="U1067" s="60" t="s">
        <v>149</v>
      </c>
      <c r="V1067" s="60" t="s">
        <v>872</v>
      </c>
      <c r="W1067" s="60" t="s">
        <v>456</v>
      </c>
      <c r="X1067" s="60" t="s">
        <v>111</v>
      </c>
      <c r="Y1067" s="60" t="s">
        <v>3967</v>
      </c>
      <c r="Z1067" s="60" t="s">
        <v>1558</v>
      </c>
      <c r="AA1067" s="60" t="s">
        <v>3968</v>
      </c>
      <c r="AB1067" s="60" t="s">
        <v>632</v>
      </c>
      <c r="AC1067" s="60" t="s">
        <v>4132</v>
      </c>
      <c r="AD1067" s="60" t="s">
        <v>4133</v>
      </c>
      <c r="AE1067" s="60" t="s">
        <v>111</v>
      </c>
      <c r="AF1067" s="60" t="s">
        <v>111</v>
      </c>
      <c r="AG1067" s="60" t="s">
        <v>4132</v>
      </c>
      <c r="AH1067" s="60" t="s">
        <v>111</v>
      </c>
      <c r="AI1067" s="60"/>
      <c r="AJ1067" s="60" t="s">
        <v>871</v>
      </c>
      <c r="AK1067" s="61"/>
    </row>
    <row r="1068" spans="1:37" x14ac:dyDescent="0.3">
      <c r="B1068" t="s">
        <v>871</v>
      </c>
      <c r="C1068" t="s">
        <v>871</v>
      </c>
      <c r="D1068" t="str">
        <f>IF(A1068&lt;&gt;"",A1068,IF(B1068&lt;&gt;"",B1068,IF(C1068&lt;&gt;"",C1068,"")))</f>
        <v>HKG/LON/IA-161241</v>
      </c>
      <c r="E1068" t="str">
        <f>_xlfn.IFNA(VLOOKUP(D1068,'Colt Inv June'!A:B,2,0),"")</f>
        <v>BOGERD MARTIN</v>
      </c>
      <c r="F1068" t="s">
        <v>3967</v>
      </c>
      <c r="G1068" t="s">
        <v>638</v>
      </c>
      <c r="H1068" t="s">
        <v>3967</v>
      </c>
      <c r="I1068" t="s">
        <v>638</v>
      </c>
      <c r="J1068" s="62">
        <v>1341</v>
      </c>
      <c r="K1068" s="63" t="s">
        <v>1551</v>
      </c>
      <c r="L1068" s="63" t="s">
        <v>870</v>
      </c>
      <c r="M1068" s="63" t="s">
        <v>5513</v>
      </c>
      <c r="N1068" s="63" t="s">
        <v>1553</v>
      </c>
      <c r="O1068" s="63" t="s">
        <v>871</v>
      </c>
      <c r="P1068" s="63" t="s">
        <v>668</v>
      </c>
      <c r="Q1068" s="63" t="s">
        <v>6102</v>
      </c>
      <c r="R1068" s="63" t="s">
        <v>111</v>
      </c>
      <c r="S1068" s="63" t="s">
        <v>111</v>
      </c>
      <c r="T1068" s="63" t="s">
        <v>873</v>
      </c>
      <c r="U1068" s="63" t="s">
        <v>5840</v>
      </c>
      <c r="V1068" s="63" t="s">
        <v>1050</v>
      </c>
      <c r="W1068" s="63" t="s">
        <v>129</v>
      </c>
      <c r="X1068" s="63" t="s">
        <v>111</v>
      </c>
      <c r="Y1068" s="63" t="s">
        <v>3967</v>
      </c>
      <c r="Z1068" s="63" t="s">
        <v>1558</v>
      </c>
      <c r="AA1068" s="63" t="s">
        <v>6050</v>
      </c>
      <c r="AB1068" s="63" t="s">
        <v>632</v>
      </c>
      <c r="AC1068" s="63" t="s">
        <v>4132</v>
      </c>
      <c r="AD1068" s="63" t="s">
        <v>4133</v>
      </c>
      <c r="AE1068" s="63" t="s">
        <v>111</v>
      </c>
      <c r="AF1068" s="63" t="s">
        <v>111</v>
      </c>
      <c r="AG1068" s="63" t="s">
        <v>4132</v>
      </c>
      <c r="AH1068" s="63" t="s">
        <v>111</v>
      </c>
      <c r="AI1068" s="63"/>
      <c r="AJ1068" s="63" t="s">
        <v>871</v>
      </c>
      <c r="AK1068" s="64"/>
    </row>
    <row r="1069" spans="1:37" x14ac:dyDescent="0.3">
      <c r="D1069" t="str">
        <f>IF(A1069&lt;&gt;"",A1069,IF(B1069&lt;&gt;"",B1069,IF(C1069&lt;&gt;"",C1069,"")))</f>
        <v/>
      </c>
      <c r="E1069" t="str">
        <f>_xlfn.IFNA(VLOOKUP(D1069,'Colt Inv June'!A:B,2,0),"")</f>
        <v/>
      </c>
      <c r="F1069" t="s">
        <v>111</v>
      </c>
      <c r="G1069" t="s">
        <v>111</v>
      </c>
      <c r="H1069" t="s">
        <v>4468</v>
      </c>
      <c r="I1069" t="s">
        <v>297</v>
      </c>
      <c r="J1069" s="62">
        <v>1165</v>
      </c>
      <c r="K1069" s="63" t="s">
        <v>1517</v>
      </c>
      <c r="L1069" s="63" t="s">
        <v>5973</v>
      </c>
      <c r="M1069" s="63" t="s">
        <v>1552</v>
      </c>
      <c r="N1069" s="63" t="s">
        <v>1553</v>
      </c>
      <c r="O1069" s="63" t="s">
        <v>5974</v>
      </c>
      <c r="P1069" s="63" t="s">
        <v>53</v>
      </c>
      <c r="Q1069" s="63" t="s">
        <v>5955</v>
      </c>
      <c r="R1069" s="63" t="s">
        <v>111</v>
      </c>
      <c r="S1069" s="63" t="s">
        <v>111</v>
      </c>
      <c r="T1069" s="63" t="s">
        <v>111</v>
      </c>
      <c r="U1069" s="63" t="s">
        <v>111</v>
      </c>
      <c r="V1069" s="63" t="s">
        <v>111</v>
      </c>
      <c r="W1069" s="63" t="s">
        <v>111</v>
      </c>
      <c r="X1069" s="63" t="s">
        <v>111</v>
      </c>
      <c r="Y1069" s="63" t="s">
        <v>4468</v>
      </c>
      <c r="Z1069" s="63" t="s">
        <v>111</v>
      </c>
      <c r="AA1069" s="63" t="s">
        <v>4470</v>
      </c>
      <c r="AB1069" s="63" t="s">
        <v>111</v>
      </c>
      <c r="AC1069" s="63" t="s">
        <v>5910</v>
      </c>
      <c r="AD1069" s="63" t="s">
        <v>111</v>
      </c>
      <c r="AE1069" s="63" t="s">
        <v>111</v>
      </c>
      <c r="AF1069" s="63" t="s">
        <v>111</v>
      </c>
      <c r="AG1069" s="63" t="s">
        <v>111</v>
      </c>
      <c r="AH1069" s="63" t="s">
        <v>111</v>
      </c>
      <c r="AI1069" s="63"/>
      <c r="AJ1069" s="63" t="s">
        <v>5975</v>
      </c>
      <c r="AK1069" s="64"/>
    </row>
    <row r="1070" spans="1:37" x14ac:dyDescent="0.3">
      <c r="D1070" t="str">
        <f>IF(A1070&lt;&gt;"",A1070,IF(B1070&lt;&gt;"",B1070,IF(C1070&lt;&gt;"",C1070,"")))</f>
        <v/>
      </c>
      <c r="E1070" t="str">
        <f>_xlfn.IFNA(VLOOKUP(D1070,'Colt Inv June'!A:B,2,0),"")</f>
        <v/>
      </c>
      <c r="F1070" t="s">
        <v>111</v>
      </c>
      <c r="G1070" t="s">
        <v>111</v>
      </c>
      <c r="H1070" t="s">
        <v>4468</v>
      </c>
      <c r="I1070" t="s">
        <v>297</v>
      </c>
      <c r="J1070" s="59">
        <v>1166</v>
      </c>
      <c r="K1070" s="60" t="s">
        <v>1517</v>
      </c>
      <c r="L1070" s="60" t="s">
        <v>5976</v>
      </c>
      <c r="M1070" s="60" t="s">
        <v>1552</v>
      </c>
      <c r="N1070" s="60" t="s">
        <v>1553</v>
      </c>
      <c r="O1070" s="60" t="s">
        <v>5977</v>
      </c>
      <c r="P1070" s="60" t="s">
        <v>53</v>
      </c>
      <c r="Q1070" s="60" t="s">
        <v>5955</v>
      </c>
      <c r="R1070" s="60" t="s">
        <v>111</v>
      </c>
      <c r="S1070" s="60" t="s">
        <v>111</v>
      </c>
      <c r="T1070" s="60" t="s">
        <v>111</v>
      </c>
      <c r="U1070" s="60" t="s">
        <v>111</v>
      </c>
      <c r="V1070" s="60" t="s">
        <v>111</v>
      </c>
      <c r="W1070" s="60" t="s">
        <v>111</v>
      </c>
      <c r="X1070" s="60" t="s">
        <v>111</v>
      </c>
      <c r="Y1070" s="60" t="s">
        <v>4468</v>
      </c>
      <c r="Z1070" s="60" t="s">
        <v>111</v>
      </c>
      <c r="AA1070" s="60" t="s">
        <v>4470</v>
      </c>
      <c r="AB1070" s="60" t="s">
        <v>111</v>
      </c>
      <c r="AC1070" s="60" t="s">
        <v>5910</v>
      </c>
      <c r="AD1070" s="60" t="s">
        <v>111</v>
      </c>
      <c r="AE1070" s="60" t="s">
        <v>111</v>
      </c>
      <c r="AF1070" s="60" t="s">
        <v>111</v>
      </c>
      <c r="AG1070" s="60" t="s">
        <v>111</v>
      </c>
      <c r="AH1070" s="60" t="s">
        <v>111</v>
      </c>
      <c r="AI1070" s="60"/>
      <c r="AJ1070" s="60" t="s">
        <v>5978</v>
      </c>
      <c r="AK1070" s="61"/>
    </row>
    <row r="1071" spans="1:37" x14ac:dyDescent="0.3">
      <c r="D1071" t="str">
        <f>IF(A1071&lt;&gt;"",A1071,IF(B1071&lt;&gt;"",B1071,IF(C1071&lt;&gt;"",C1071,"")))</f>
        <v/>
      </c>
      <c r="E1071" t="str">
        <f>_xlfn.IFNA(VLOOKUP(D1071,'Colt Inv June'!A:B,2,0),"")</f>
        <v/>
      </c>
      <c r="F1071" t="s">
        <v>111</v>
      </c>
      <c r="G1071" t="s">
        <v>111</v>
      </c>
      <c r="H1071" t="s">
        <v>111</v>
      </c>
      <c r="I1071" t="s">
        <v>111</v>
      </c>
      <c r="J1071" s="59">
        <v>579</v>
      </c>
      <c r="K1071" s="60" t="s">
        <v>1517</v>
      </c>
      <c r="L1071" s="60" t="s">
        <v>111</v>
      </c>
      <c r="M1071" s="60" t="s">
        <v>1552</v>
      </c>
      <c r="N1071" s="60" t="s">
        <v>1519</v>
      </c>
      <c r="O1071" s="60" t="s">
        <v>4049</v>
      </c>
      <c r="P1071" s="60" t="s">
        <v>1475</v>
      </c>
      <c r="Q1071" s="60" t="s">
        <v>111</v>
      </c>
      <c r="R1071" s="60" t="s">
        <v>111</v>
      </c>
      <c r="S1071" s="60" t="s">
        <v>111</v>
      </c>
      <c r="T1071" s="60" t="s">
        <v>111</v>
      </c>
      <c r="U1071" s="60" t="s">
        <v>111</v>
      </c>
      <c r="V1071" s="60" t="s">
        <v>111</v>
      </c>
      <c r="W1071" s="60" t="s">
        <v>111</v>
      </c>
      <c r="X1071" s="60" t="s">
        <v>4050</v>
      </c>
      <c r="Y1071" s="60" t="s">
        <v>4051</v>
      </c>
      <c r="Z1071" s="60" t="s">
        <v>111</v>
      </c>
      <c r="AA1071" s="60" t="s">
        <v>111</v>
      </c>
      <c r="AB1071" s="60" t="s">
        <v>4052</v>
      </c>
      <c r="AC1071" s="60" t="s">
        <v>111</v>
      </c>
      <c r="AD1071" s="60" t="s">
        <v>111</v>
      </c>
      <c r="AE1071" s="60" t="s">
        <v>111</v>
      </c>
      <c r="AF1071" s="60" t="s">
        <v>111</v>
      </c>
      <c r="AG1071" s="60" t="s">
        <v>111</v>
      </c>
      <c r="AH1071" s="60" t="s">
        <v>111</v>
      </c>
      <c r="AI1071" s="60"/>
      <c r="AJ1071" s="60" t="s">
        <v>4049</v>
      </c>
      <c r="AK1071" s="61"/>
    </row>
    <row r="1072" spans="1:37" x14ac:dyDescent="0.3">
      <c r="D1072" t="str">
        <f>IF(A1072&lt;&gt;"",A1072,IF(B1072&lt;&gt;"",B1072,IF(C1072&lt;&gt;"",C1072,"")))</f>
        <v/>
      </c>
      <c r="E1072" t="str">
        <f>_xlfn.IFNA(VLOOKUP(D1072,'Colt Inv June'!A:B,2,0),"")</f>
        <v/>
      </c>
      <c r="F1072" t="s">
        <v>111</v>
      </c>
      <c r="G1072" t="s">
        <v>111</v>
      </c>
      <c r="H1072" t="s">
        <v>5014</v>
      </c>
      <c r="I1072" t="s">
        <v>664</v>
      </c>
      <c r="J1072" s="59">
        <v>1297</v>
      </c>
      <c r="K1072" s="60" t="s">
        <v>1517</v>
      </c>
      <c r="L1072" s="60" t="s">
        <v>111</v>
      </c>
      <c r="M1072" s="60" t="s">
        <v>5268</v>
      </c>
      <c r="N1072" s="60" t="s">
        <v>1553</v>
      </c>
      <c r="O1072" s="60" t="s">
        <v>5872</v>
      </c>
      <c r="P1072" s="60" t="s">
        <v>626</v>
      </c>
      <c r="Q1072" s="60" t="s">
        <v>5414</v>
      </c>
      <c r="R1072" s="60" t="s">
        <v>111</v>
      </c>
      <c r="S1072" s="60" t="s">
        <v>111</v>
      </c>
      <c r="T1072" s="60" t="s">
        <v>111</v>
      </c>
      <c r="U1072" s="60" t="s">
        <v>72</v>
      </c>
      <c r="V1072" s="60" t="s">
        <v>111</v>
      </c>
      <c r="W1072" s="60" t="s">
        <v>111</v>
      </c>
      <c r="X1072" s="60" t="s">
        <v>111</v>
      </c>
      <c r="Y1072" s="60" t="s">
        <v>5014</v>
      </c>
      <c r="Z1072" s="60" t="s">
        <v>111</v>
      </c>
      <c r="AA1072" s="60" t="s">
        <v>5429</v>
      </c>
      <c r="AB1072" s="60" t="s">
        <v>5872</v>
      </c>
      <c r="AC1072" s="60" t="s">
        <v>5424</v>
      </c>
      <c r="AD1072" s="60" t="s">
        <v>5431</v>
      </c>
      <c r="AE1072" s="60" t="s">
        <v>111</v>
      </c>
      <c r="AF1072" s="60" t="s">
        <v>111</v>
      </c>
      <c r="AG1072" s="60" t="s">
        <v>111</v>
      </c>
      <c r="AH1072" s="60" t="s">
        <v>111</v>
      </c>
      <c r="AI1072" s="60"/>
      <c r="AJ1072" s="60" t="s">
        <v>5872</v>
      </c>
      <c r="AK1072" s="61"/>
    </row>
    <row r="1073" spans="2:37" x14ac:dyDescent="0.3">
      <c r="D1073" t="str">
        <f>IF(A1073&lt;&gt;"",A1073,IF(B1073&lt;&gt;"",B1073,IF(C1073&lt;&gt;"",C1073,"")))</f>
        <v/>
      </c>
      <c r="E1073" t="str">
        <f>_xlfn.IFNA(VLOOKUP(D1073,'Colt Inv June'!A:B,2,0),"")</f>
        <v/>
      </c>
      <c r="F1073" t="s">
        <v>111</v>
      </c>
      <c r="G1073" t="s">
        <v>111</v>
      </c>
      <c r="H1073" t="s">
        <v>5755</v>
      </c>
      <c r="I1073" t="s">
        <v>651</v>
      </c>
      <c r="J1073" s="59">
        <v>1086</v>
      </c>
      <c r="K1073" s="60" t="s">
        <v>1517</v>
      </c>
      <c r="L1073" s="60" t="s">
        <v>5752</v>
      </c>
      <c r="M1073" s="60" t="s">
        <v>1518</v>
      </c>
      <c r="N1073" s="60" t="s">
        <v>1519</v>
      </c>
      <c r="O1073" s="60" t="s">
        <v>5753</v>
      </c>
      <c r="P1073" s="60" t="s">
        <v>668</v>
      </c>
      <c r="Q1073" s="60" t="s">
        <v>111</v>
      </c>
      <c r="R1073" s="60" t="s">
        <v>111</v>
      </c>
      <c r="S1073" s="60" t="s">
        <v>111</v>
      </c>
      <c r="T1073" s="60" t="s">
        <v>111</v>
      </c>
      <c r="U1073" s="60" t="s">
        <v>111</v>
      </c>
      <c r="V1073" s="60" t="s">
        <v>655</v>
      </c>
      <c r="W1073" s="60" t="s">
        <v>273</v>
      </c>
      <c r="X1073" s="60" t="s">
        <v>5754</v>
      </c>
      <c r="Y1073" s="60" t="s">
        <v>5755</v>
      </c>
      <c r="Z1073" s="60" t="s">
        <v>111</v>
      </c>
      <c r="AA1073" s="60" t="s">
        <v>111</v>
      </c>
      <c r="AB1073" s="60" t="s">
        <v>111</v>
      </c>
      <c r="AC1073" s="60" t="s">
        <v>111</v>
      </c>
      <c r="AD1073" s="60" t="s">
        <v>111</v>
      </c>
      <c r="AE1073" s="60" t="s">
        <v>111</v>
      </c>
      <c r="AF1073" s="60" t="s">
        <v>111</v>
      </c>
      <c r="AG1073" s="60" t="s">
        <v>111</v>
      </c>
      <c r="AH1073" s="60" t="s">
        <v>111</v>
      </c>
      <c r="AI1073" s="60"/>
      <c r="AJ1073" s="60" t="s">
        <v>5753</v>
      </c>
      <c r="AK1073" s="61"/>
    </row>
    <row r="1074" spans="2:37" x14ac:dyDescent="0.3">
      <c r="D1074" t="str">
        <f>IF(A1074&lt;&gt;"",A1074,IF(B1074&lt;&gt;"",B1074,IF(C1074&lt;&gt;"",C1074,"")))</f>
        <v/>
      </c>
      <c r="E1074" t="str">
        <f>_xlfn.IFNA(VLOOKUP(D1074,'Colt Inv June'!A:B,2,0),"")</f>
        <v/>
      </c>
      <c r="F1074" t="s">
        <v>111</v>
      </c>
      <c r="G1074" t="s">
        <v>111</v>
      </c>
      <c r="H1074" t="s">
        <v>2586</v>
      </c>
      <c r="I1074" t="s">
        <v>137</v>
      </c>
      <c r="J1074" s="62">
        <v>1058</v>
      </c>
      <c r="K1074" s="63" t="s">
        <v>1517</v>
      </c>
      <c r="L1074" s="63" t="s">
        <v>111</v>
      </c>
      <c r="M1074" s="63" t="s">
        <v>2038</v>
      </c>
      <c r="N1074" s="63" t="s">
        <v>1519</v>
      </c>
      <c r="O1074" s="63" t="s">
        <v>5725</v>
      </c>
      <c r="P1074" s="63" t="s">
        <v>668</v>
      </c>
      <c r="Q1074" s="63" t="s">
        <v>5714</v>
      </c>
      <c r="R1074" s="63" t="s">
        <v>111</v>
      </c>
      <c r="S1074" s="63" t="s">
        <v>111</v>
      </c>
      <c r="T1074" s="63" t="s">
        <v>402</v>
      </c>
      <c r="U1074" s="63" t="s">
        <v>402</v>
      </c>
      <c r="V1074" s="63" t="s">
        <v>111</v>
      </c>
      <c r="W1074" s="63" t="s">
        <v>111</v>
      </c>
      <c r="X1074" s="63" t="s">
        <v>5726</v>
      </c>
      <c r="Y1074" s="63" t="s">
        <v>2586</v>
      </c>
      <c r="Z1074" s="63" t="s">
        <v>1701</v>
      </c>
      <c r="AA1074" s="63" t="s">
        <v>5716</v>
      </c>
      <c r="AB1074" s="63" t="s">
        <v>5717</v>
      </c>
      <c r="AC1074" s="63" t="s">
        <v>2587</v>
      </c>
      <c r="AD1074" s="63" t="s">
        <v>5718</v>
      </c>
      <c r="AE1074" s="63" t="s">
        <v>111</v>
      </c>
      <c r="AF1074" s="63" t="s">
        <v>111</v>
      </c>
      <c r="AG1074" s="63" t="s">
        <v>111</v>
      </c>
      <c r="AH1074" s="63" t="s">
        <v>111</v>
      </c>
      <c r="AI1074" s="63"/>
      <c r="AJ1074" s="63" t="s">
        <v>5725</v>
      </c>
      <c r="AK1074" s="64"/>
    </row>
    <row r="1075" spans="2:37" x14ac:dyDescent="0.3">
      <c r="D1075" t="str">
        <f>IF(A1075&lt;&gt;"",A1075,IF(B1075&lt;&gt;"",B1075,IF(C1075&lt;&gt;"",C1075,"")))</f>
        <v/>
      </c>
      <c r="E1075" t="str">
        <f>_xlfn.IFNA(VLOOKUP(D1075,'Colt Inv June'!A:B,2,0),"")</f>
        <v/>
      </c>
      <c r="F1075" t="s">
        <v>111</v>
      </c>
      <c r="G1075" t="s">
        <v>111</v>
      </c>
      <c r="H1075" t="s">
        <v>1519</v>
      </c>
      <c r="I1075" t="s">
        <v>64</v>
      </c>
      <c r="J1075" s="59">
        <v>207</v>
      </c>
      <c r="K1075" s="60" t="s">
        <v>1551</v>
      </c>
      <c r="L1075" s="60" t="s">
        <v>111</v>
      </c>
      <c r="M1075" s="60" t="s">
        <v>1518</v>
      </c>
      <c r="N1075" s="60" t="s">
        <v>1519</v>
      </c>
      <c r="O1075" s="60" t="s">
        <v>2382</v>
      </c>
      <c r="P1075" s="60" t="s">
        <v>626</v>
      </c>
      <c r="Q1075" s="60" t="s">
        <v>111</v>
      </c>
      <c r="R1075" s="60" t="s">
        <v>111</v>
      </c>
      <c r="S1075" s="60" t="s">
        <v>111</v>
      </c>
      <c r="T1075" s="60" t="s">
        <v>111</v>
      </c>
      <c r="U1075" s="60" t="s">
        <v>111</v>
      </c>
      <c r="V1075" s="60" t="s">
        <v>111</v>
      </c>
      <c r="W1075" s="60" t="s">
        <v>111</v>
      </c>
      <c r="X1075" s="60" t="s">
        <v>2383</v>
      </c>
      <c r="Y1075" s="60" t="s">
        <v>1519</v>
      </c>
      <c r="Z1075" s="60" t="s">
        <v>111</v>
      </c>
      <c r="AA1075" s="60" t="s">
        <v>111</v>
      </c>
      <c r="AB1075" s="60" t="s">
        <v>111</v>
      </c>
      <c r="AC1075" s="60" t="s">
        <v>111</v>
      </c>
      <c r="AD1075" s="60" t="s">
        <v>111</v>
      </c>
      <c r="AE1075" s="60" t="s">
        <v>111</v>
      </c>
      <c r="AF1075" s="60" t="s">
        <v>111</v>
      </c>
      <c r="AG1075" s="60" t="s">
        <v>111</v>
      </c>
      <c r="AH1075" s="60" t="s">
        <v>111</v>
      </c>
      <c r="AI1075" s="60"/>
      <c r="AJ1075" s="60" t="s">
        <v>2382</v>
      </c>
      <c r="AK1075" s="61"/>
    </row>
    <row r="1076" spans="2:37" x14ac:dyDescent="0.3">
      <c r="D1076" t="str">
        <f>IF(A1076&lt;&gt;"",A1076,IF(B1076&lt;&gt;"",B1076,IF(C1076&lt;&gt;"",C1076,"")))</f>
        <v/>
      </c>
      <c r="E1076" t="str">
        <f>_xlfn.IFNA(VLOOKUP(D1076,'Colt Inv June'!A:B,2,0),"")</f>
        <v/>
      </c>
      <c r="F1076" t="s">
        <v>111</v>
      </c>
      <c r="G1076" t="s">
        <v>111</v>
      </c>
      <c r="H1076" t="s">
        <v>111</v>
      </c>
      <c r="I1076" t="s">
        <v>111</v>
      </c>
      <c r="J1076" s="59">
        <v>909</v>
      </c>
      <c r="K1076" s="60" t="s">
        <v>1517</v>
      </c>
      <c r="L1076" s="60" t="s">
        <v>5226</v>
      </c>
      <c r="M1076" s="60" t="s">
        <v>2038</v>
      </c>
      <c r="N1076" s="60" t="s">
        <v>1519</v>
      </c>
      <c r="O1076" s="60" t="s">
        <v>5227</v>
      </c>
      <c r="P1076" s="60" t="s">
        <v>637</v>
      </c>
      <c r="Q1076" s="60" t="s">
        <v>5228</v>
      </c>
      <c r="R1076" s="60" t="s">
        <v>111</v>
      </c>
      <c r="S1076" s="60" t="s">
        <v>111</v>
      </c>
      <c r="T1076" s="60" t="s">
        <v>35</v>
      </c>
      <c r="U1076" s="60" t="s">
        <v>111</v>
      </c>
      <c r="V1076" s="60" t="s">
        <v>3487</v>
      </c>
      <c r="W1076" s="60" t="s">
        <v>225</v>
      </c>
      <c r="X1076" s="60" t="s">
        <v>5229</v>
      </c>
      <c r="Y1076" s="60" t="s">
        <v>5230</v>
      </c>
      <c r="Z1076" s="60" t="s">
        <v>5231</v>
      </c>
      <c r="AA1076" s="60" t="s">
        <v>5232</v>
      </c>
      <c r="AB1076" s="60" t="s">
        <v>3263</v>
      </c>
      <c r="AC1076" s="60" t="s">
        <v>5233</v>
      </c>
      <c r="AD1076" s="60" t="s">
        <v>111</v>
      </c>
      <c r="AE1076" s="60" t="s">
        <v>111</v>
      </c>
      <c r="AF1076" s="60" t="s">
        <v>111</v>
      </c>
      <c r="AG1076" s="60" t="s">
        <v>111</v>
      </c>
      <c r="AH1076" s="60" t="s">
        <v>111</v>
      </c>
      <c r="AI1076" s="60"/>
      <c r="AJ1076" s="60" t="s">
        <v>5227</v>
      </c>
      <c r="AK1076" s="61"/>
    </row>
    <row r="1077" spans="2:37" x14ac:dyDescent="0.3">
      <c r="D1077" t="str">
        <f>IF(A1077&lt;&gt;"",A1077,IF(B1077&lt;&gt;"",B1077,IF(C1077&lt;&gt;"",C1077,"")))</f>
        <v/>
      </c>
      <c r="E1077" t="str">
        <f>_xlfn.IFNA(VLOOKUP(D1077,'Colt Inv June'!A:B,2,0),"")</f>
        <v/>
      </c>
      <c r="F1077" t="s">
        <v>111</v>
      </c>
      <c r="G1077" t="s">
        <v>111</v>
      </c>
      <c r="H1077" t="s">
        <v>111</v>
      </c>
      <c r="I1077" t="s">
        <v>111</v>
      </c>
      <c r="J1077" s="59">
        <v>1147</v>
      </c>
      <c r="K1077" s="60" t="s">
        <v>1517</v>
      </c>
      <c r="L1077" s="60" t="s">
        <v>5226</v>
      </c>
      <c r="M1077" s="60" t="s">
        <v>5268</v>
      </c>
      <c r="N1077" s="60" t="s">
        <v>1519</v>
      </c>
      <c r="O1077" s="60" t="s">
        <v>5227</v>
      </c>
      <c r="P1077" s="60" t="s">
        <v>637</v>
      </c>
      <c r="Q1077" s="60" t="s">
        <v>5228</v>
      </c>
      <c r="R1077" s="60" t="s">
        <v>111</v>
      </c>
      <c r="S1077" s="60" t="s">
        <v>111</v>
      </c>
      <c r="T1077" s="60" t="s">
        <v>35</v>
      </c>
      <c r="U1077" s="60" t="s">
        <v>111</v>
      </c>
      <c r="V1077" s="60" t="s">
        <v>3487</v>
      </c>
      <c r="W1077" s="60" t="s">
        <v>225</v>
      </c>
      <c r="X1077" s="60" t="s">
        <v>5229</v>
      </c>
      <c r="Y1077" s="60" t="s">
        <v>5230</v>
      </c>
      <c r="Z1077" s="60" t="s">
        <v>5231</v>
      </c>
      <c r="AA1077" s="60" t="s">
        <v>5928</v>
      </c>
      <c r="AB1077" s="60" t="s">
        <v>3263</v>
      </c>
      <c r="AC1077" s="60" t="s">
        <v>5929</v>
      </c>
      <c r="AD1077" s="60" t="s">
        <v>111</v>
      </c>
      <c r="AE1077" s="60" t="s">
        <v>111</v>
      </c>
      <c r="AF1077" s="60" t="s">
        <v>111</v>
      </c>
      <c r="AG1077" s="60" t="s">
        <v>111</v>
      </c>
      <c r="AH1077" s="60" t="s">
        <v>111</v>
      </c>
      <c r="AI1077" s="60"/>
      <c r="AJ1077" s="60" t="s">
        <v>5227</v>
      </c>
      <c r="AK1077" s="61"/>
    </row>
    <row r="1078" spans="2:37" x14ac:dyDescent="0.3">
      <c r="D1078" t="str">
        <f>IF(A1078&lt;&gt;"",A1078,IF(B1078&lt;&gt;"",B1078,IF(C1078&lt;&gt;"",C1078,"")))</f>
        <v/>
      </c>
      <c r="E1078" t="str">
        <f>_xlfn.IFNA(VLOOKUP(D1078,'Colt Inv June'!A:B,2,0),"")</f>
        <v/>
      </c>
      <c r="F1078" t="s">
        <v>111</v>
      </c>
      <c r="G1078" t="s">
        <v>111</v>
      </c>
      <c r="H1078" t="s">
        <v>2332</v>
      </c>
      <c r="I1078" t="s">
        <v>1216</v>
      </c>
      <c r="J1078" s="62">
        <v>189</v>
      </c>
      <c r="K1078" s="63" t="s">
        <v>1517</v>
      </c>
      <c r="L1078" s="63" t="s">
        <v>2327</v>
      </c>
      <c r="M1078" s="63" t="s">
        <v>1518</v>
      </c>
      <c r="N1078" s="63" t="s">
        <v>1519</v>
      </c>
      <c r="O1078" s="63" t="s">
        <v>2328</v>
      </c>
      <c r="P1078" s="63" t="s">
        <v>1759</v>
      </c>
      <c r="Q1078" s="63" t="s">
        <v>2329</v>
      </c>
      <c r="R1078" s="63" t="s">
        <v>2317</v>
      </c>
      <c r="S1078" s="63" t="s">
        <v>2330</v>
      </c>
      <c r="T1078" s="63" t="s">
        <v>111</v>
      </c>
      <c r="U1078" s="63" t="s">
        <v>111</v>
      </c>
      <c r="V1078" s="63" t="s">
        <v>962</v>
      </c>
      <c r="W1078" s="63" t="s">
        <v>111</v>
      </c>
      <c r="X1078" s="63" t="s">
        <v>2331</v>
      </c>
      <c r="Y1078" s="63" t="s">
        <v>2332</v>
      </c>
      <c r="Z1078" s="63" t="s">
        <v>1701</v>
      </c>
      <c r="AA1078" s="63" t="s">
        <v>1219</v>
      </c>
      <c r="AB1078" s="63" t="s">
        <v>2055</v>
      </c>
      <c r="AC1078" s="63" t="s">
        <v>111</v>
      </c>
      <c r="AD1078" s="63" t="s">
        <v>111</v>
      </c>
      <c r="AE1078" s="63" t="s">
        <v>111</v>
      </c>
      <c r="AF1078" s="63" t="s">
        <v>111</v>
      </c>
      <c r="AG1078" s="63" t="s">
        <v>111</v>
      </c>
      <c r="AH1078" s="63" t="s">
        <v>111</v>
      </c>
      <c r="AI1078" s="63"/>
      <c r="AJ1078" s="63" t="s">
        <v>2328</v>
      </c>
      <c r="AK1078" s="64"/>
    </row>
    <row r="1079" spans="2:37" x14ac:dyDescent="0.3">
      <c r="D1079" t="str">
        <f>IF(A1079&lt;&gt;"",A1079,IF(B1079&lt;&gt;"",B1079,IF(C1079&lt;&gt;"",C1079,"")))</f>
        <v/>
      </c>
      <c r="E1079" t="str">
        <f>_xlfn.IFNA(VLOOKUP(D1079,'Colt Inv June'!A:B,2,0),"")</f>
        <v/>
      </c>
      <c r="F1079" t="s">
        <v>111</v>
      </c>
      <c r="G1079" t="s">
        <v>111</v>
      </c>
      <c r="H1079" t="s">
        <v>111</v>
      </c>
      <c r="I1079" t="s">
        <v>111</v>
      </c>
      <c r="J1079" s="59">
        <v>220</v>
      </c>
      <c r="K1079" s="60" t="s">
        <v>1517</v>
      </c>
      <c r="L1079" s="60" t="s">
        <v>2416</v>
      </c>
      <c r="M1079" s="60" t="s">
        <v>1518</v>
      </c>
      <c r="N1079" s="60" t="s">
        <v>1519</v>
      </c>
      <c r="O1079" s="60" t="s">
        <v>2417</v>
      </c>
      <c r="P1079" s="60" t="s">
        <v>1759</v>
      </c>
      <c r="Q1079" s="60" t="s">
        <v>111</v>
      </c>
      <c r="R1079" s="60" t="s">
        <v>2418</v>
      </c>
      <c r="S1079" s="60" t="s">
        <v>111</v>
      </c>
      <c r="T1079" s="60" t="s">
        <v>111</v>
      </c>
      <c r="U1079" s="60" t="s">
        <v>111</v>
      </c>
      <c r="V1079" s="60" t="s">
        <v>111</v>
      </c>
      <c r="W1079" s="60" t="s">
        <v>111</v>
      </c>
      <c r="X1079" s="60" t="s">
        <v>2419</v>
      </c>
      <c r="Y1079" s="60" t="s">
        <v>1918</v>
      </c>
      <c r="Z1079" s="60" t="s">
        <v>111</v>
      </c>
      <c r="AA1079" s="60" t="s">
        <v>111</v>
      </c>
      <c r="AB1079" s="60" t="s">
        <v>111</v>
      </c>
      <c r="AC1079" s="60" t="s">
        <v>111</v>
      </c>
      <c r="AD1079" s="60" t="s">
        <v>111</v>
      </c>
      <c r="AE1079" s="60" t="s">
        <v>111</v>
      </c>
      <c r="AF1079" s="60" t="s">
        <v>111</v>
      </c>
      <c r="AG1079" s="60" t="s">
        <v>111</v>
      </c>
      <c r="AH1079" s="60" t="s">
        <v>111</v>
      </c>
      <c r="AI1079" s="60"/>
      <c r="AJ1079" s="60" t="s">
        <v>2417</v>
      </c>
      <c r="AK1079" s="61"/>
    </row>
    <row r="1080" spans="2:37" x14ac:dyDescent="0.3">
      <c r="D1080" t="str">
        <f>IF(A1080&lt;&gt;"",A1080,IF(B1080&lt;&gt;"",B1080,IF(C1080&lt;&gt;"",C1080,"")))</f>
        <v/>
      </c>
      <c r="E1080" t="str">
        <f>_xlfn.IFNA(VLOOKUP(D1080,'Colt Inv June'!A:B,2,0),"")</f>
        <v/>
      </c>
      <c r="F1080" t="s">
        <v>111</v>
      </c>
      <c r="G1080" t="s">
        <v>111</v>
      </c>
      <c r="H1080" t="s">
        <v>2504</v>
      </c>
      <c r="I1080" t="s">
        <v>948</v>
      </c>
      <c r="J1080" s="62">
        <v>245</v>
      </c>
      <c r="K1080" s="63" t="s">
        <v>1517</v>
      </c>
      <c r="L1080" s="63" t="s">
        <v>2501</v>
      </c>
      <c r="M1080" s="63" t="s">
        <v>1518</v>
      </c>
      <c r="N1080" s="63" t="s">
        <v>1519</v>
      </c>
      <c r="O1080" s="63" t="s">
        <v>2502</v>
      </c>
      <c r="P1080" s="63" t="s">
        <v>1759</v>
      </c>
      <c r="Q1080" s="63" t="s">
        <v>2503</v>
      </c>
      <c r="R1080" s="63" t="s">
        <v>111</v>
      </c>
      <c r="S1080" s="63" t="s">
        <v>111</v>
      </c>
      <c r="T1080" s="63" t="s">
        <v>111</v>
      </c>
      <c r="U1080" s="63" t="s">
        <v>111</v>
      </c>
      <c r="V1080" s="63" t="s">
        <v>97</v>
      </c>
      <c r="W1080" s="63" t="s">
        <v>111</v>
      </c>
      <c r="X1080" s="63" t="s">
        <v>111</v>
      </c>
      <c r="Y1080" s="63" t="s">
        <v>2504</v>
      </c>
      <c r="Z1080" s="63" t="s">
        <v>1968</v>
      </c>
      <c r="AA1080" s="63" t="s">
        <v>951</v>
      </c>
      <c r="AB1080" s="63" t="s">
        <v>1524</v>
      </c>
      <c r="AC1080" s="63" t="s">
        <v>111</v>
      </c>
      <c r="AD1080" s="63" t="s">
        <v>111</v>
      </c>
      <c r="AE1080" s="63" t="s">
        <v>111</v>
      </c>
      <c r="AF1080" s="63" t="s">
        <v>111</v>
      </c>
      <c r="AG1080" s="63" t="s">
        <v>111</v>
      </c>
      <c r="AH1080" s="63" t="s">
        <v>111</v>
      </c>
      <c r="AI1080" s="63"/>
      <c r="AJ1080" s="63" t="s">
        <v>2502</v>
      </c>
      <c r="AK1080" s="64"/>
    </row>
    <row r="1081" spans="2:37" x14ac:dyDescent="0.3">
      <c r="D1081" t="str">
        <f>IF(A1081&lt;&gt;"",A1081,IF(B1081&lt;&gt;"",B1081,IF(C1081&lt;&gt;"",C1081,"")))</f>
        <v/>
      </c>
      <c r="E1081" t="str">
        <f>_xlfn.IFNA(VLOOKUP(D1081,'Colt Inv June'!A:B,2,0),"")</f>
        <v/>
      </c>
      <c r="F1081" t="s">
        <v>111</v>
      </c>
      <c r="G1081" t="s">
        <v>111</v>
      </c>
      <c r="H1081" t="s">
        <v>111</v>
      </c>
      <c r="I1081" t="s">
        <v>111</v>
      </c>
      <c r="J1081" s="59">
        <v>234</v>
      </c>
      <c r="K1081" s="60" t="s">
        <v>1517</v>
      </c>
      <c r="L1081" s="60" t="s">
        <v>2464</v>
      </c>
      <c r="M1081" s="60" t="s">
        <v>1518</v>
      </c>
      <c r="N1081" s="60" t="s">
        <v>2465</v>
      </c>
      <c r="O1081" s="60" t="s">
        <v>2466</v>
      </c>
      <c r="P1081" s="60" t="s">
        <v>1759</v>
      </c>
      <c r="Q1081" s="60" t="s">
        <v>111</v>
      </c>
      <c r="R1081" s="60" t="s">
        <v>111</v>
      </c>
      <c r="S1081" s="60" t="s">
        <v>2467</v>
      </c>
      <c r="T1081" s="60" t="s">
        <v>111</v>
      </c>
      <c r="U1081" s="60" t="s">
        <v>111</v>
      </c>
      <c r="V1081" s="60" t="s">
        <v>697</v>
      </c>
      <c r="W1081" s="60" t="s">
        <v>111</v>
      </c>
      <c r="X1081" s="60" t="s">
        <v>2468</v>
      </c>
      <c r="Y1081" s="60" t="s">
        <v>2465</v>
      </c>
      <c r="Z1081" s="60" t="s">
        <v>111</v>
      </c>
      <c r="AA1081" s="60" t="s">
        <v>111</v>
      </c>
      <c r="AB1081" s="60" t="s">
        <v>111</v>
      </c>
      <c r="AC1081" s="60" t="s">
        <v>111</v>
      </c>
      <c r="AD1081" s="60" t="s">
        <v>111</v>
      </c>
      <c r="AE1081" s="60" t="s">
        <v>111</v>
      </c>
      <c r="AF1081" s="60" t="s">
        <v>111</v>
      </c>
      <c r="AG1081" s="60" t="s">
        <v>111</v>
      </c>
      <c r="AH1081" s="60" t="s">
        <v>111</v>
      </c>
      <c r="AI1081" s="60"/>
      <c r="AJ1081" s="60" t="s">
        <v>2466</v>
      </c>
      <c r="AK1081" s="61"/>
    </row>
    <row r="1082" spans="2:37" x14ac:dyDescent="0.3">
      <c r="D1082" t="str">
        <f>IF(A1082&lt;&gt;"",A1082,IF(B1082&lt;&gt;"",B1082,IF(C1082&lt;&gt;"",C1082,"")))</f>
        <v/>
      </c>
      <c r="E1082" t="str">
        <f>_xlfn.IFNA(VLOOKUP(D1082,'Colt Inv June'!A:B,2,0),"")</f>
        <v/>
      </c>
      <c r="F1082" t="s">
        <v>111</v>
      </c>
      <c r="G1082" t="s">
        <v>111</v>
      </c>
      <c r="H1082" t="s">
        <v>111</v>
      </c>
      <c r="I1082" t="s">
        <v>111</v>
      </c>
      <c r="J1082" s="62">
        <v>80</v>
      </c>
      <c r="K1082" s="63" t="s">
        <v>1517</v>
      </c>
      <c r="L1082" s="63" t="s">
        <v>1914</v>
      </c>
      <c r="M1082" s="63" t="s">
        <v>1518</v>
      </c>
      <c r="N1082" s="63" t="s">
        <v>1519</v>
      </c>
      <c r="O1082" s="63" t="s">
        <v>1915</v>
      </c>
      <c r="P1082" s="63" t="s">
        <v>626</v>
      </c>
      <c r="Q1082" s="63" t="s">
        <v>111</v>
      </c>
      <c r="R1082" s="63" t="s">
        <v>111</v>
      </c>
      <c r="S1082" s="63" t="s">
        <v>111</v>
      </c>
      <c r="T1082" s="63" t="s">
        <v>111</v>
      </c>
      <c r="U1082" s="63" t="s">
        <v>111</v>
      </c>
      <c r="V1082" s="63" t="s">
        <v>1916</v>
      </c>
      <c r="W1082" s="63" t="s">
        <v>111</v>
      </c>
      <c r="X1082" s="63" t="s">
        <v>1917</v>
      </c>
      <c r="Y1082" s="63" t="s">
        <v>1918</v>
      </c>
      <c r="Z1082" s="63" t="s">
        <v>111</v>
      </c>
      <c r="AA1082" s="63" t="s">
        <v>111</v>
      </c>
      <c r="AB1082" s="63" t="s">
        <v>111</v>
      </c>
      <c r="AC1082" s="63" t="s">
        <v>111</v>
      </c>
      <c r="AD1082" s="63" t="s">
        <v>111</v>
      </c>
      <c r="AE1082" s="63" t="s">
        <v>111</v>
      </c>
      <c r="AF1082" s="63" t="s">
        <v>111</v>
      </c>
      <c r="AG1082" s="63" t="s">
        <v>111</v>
      </c>
      <c r="AH1082" s="63" t="s">
        <v>111</v>
      </c>
      <c r="AI1082" s="63"/>
      <c r="AJ1082" s="63" t="s">
        <v>1915</v>
      </c>
      <c r="AK1082" s="64"/>
    </row>
    <row r="1083" spans="2:37" x14ac:dyDescent="0.3">
      <c r="B1083" t="s">
        <v>950</v>
      </c>
      <c r="C1083" t="s">
        <v>950</v>
      </c>
      <c r="D1083" t="str">
        <f>IF(A1083&lt;&gt;"",A1083,IF(B1083&lt;&gt;"",B1083,IF(C1083&lt;&gt;"",C1083,"")))</f>
        <v>BE121101562</v>
      </c>
      <c r="E1083" t="str">
        <f>_xlfn.IFNA(VLOOKUP(D1083,'Colt Inv June'!A:B,2,0),"")</f>
        <v>WILINK INSURANCE</v>
      </c>
      <c r="F1083" t="s">
        <v>2504</v>
      </c>
      <c r="G1083" t="s">
        <v>948</v>
      </c>
      <c r="H1083" t="s">
        <v>2504</v>
      </c>
      <c r="I1083" t="s">
        <v>948</v>
      </c>
      <c r="J1083" s="59">
        <v>396</v>
      </c>
      <c r="K1083" s="60" t="s">
        <v>111</v>
      </c>
      <c r="L1083" s="60" t="s">
        <v>949</v>
      </c>
      <c r="M1083" s="60" t="s">
        <v>1552</v>
      </c>
      <c r="N1083" s="60" t="s">
        <v>1553</v>
      </c>
      <c r="O1083" s="60" t="s">
        <v>3206</v>
      </c>
      <c r="P1083" s="60" t="s">
        <v>626</v>
      </c>
      <c r="Q1083" s="60" t="s">
        <v>2745</v>
      </c>
      <c r="R1083" s="60" t="s">
        <v>1533</v>
      </c>
      <c r="S1083" s="60" t="s">
        <v>3207</v>
      </c>
      <c r="T1083" s="60" t="s">
        <v>143</v>
      </c>
      <c r="U1083" s="60" t="s">
        <v>72</v>
      </c>
      <c r="V1083" s="60" t="s">
        <v>97</v>
      </c>
      <c r="W1083" s="60" t="s">
        <v>72</v>
      </c>
      <c r="X1083" s="60" t="s">
        <v>3208</v>
      </c>
      <c r="Y1083" s="60" t="s">
        <v>2504</v>
      </c>
      <c r="Z1083" s="60" t="s">
        <v>1558</v>
      </c>
      <c r="AA1083" s="60" t="s">
        <v>951</v>
      </c>
      <c r="AB1083" s="60" t="s">
        <v>933</v>
      </c>
      <c r="AC1083" s="60" t="s">
        <v>3209</v>
      </c>
      <c r="AD1083" s="60" t="s">
        <v>3008</v>
      </c>
      <c r="AE1083" s="60" t="s">
        <v>111</v>
      </c>
      <c r="AF1083" s="60" t="s">
        <v>111</v>
      </c>
      <c r="AG1083" s="60" t="s">
        <v>3209</v>
      </c>
      <c r="AH1083" s="60" t="s">
        <v>111</v>
      </c>
      <c r="AI1083" s="60"/>
      <c r="AJ1083" s="60" t="s">
        <v>950</v>
      </c>
      <c r="AK1083" s="61"/>
    </row>
    <row r="1084" spans="2:37" x14ac:dyDescent="0.3">
      <c r="B1084" t="s">
        <v>950</v>
      </c>
      <c r="C1084" t="s">
        <v>950</v>
      </c>
      <c r="D1084" t="str">
        <f>IF(A1084&lt;&gt;"",A1084,IF(B1084&lt;&gt;"",B1084,IF(C1084&lt;&gt;"",C1084,"")))</f>
        <v>BE121101562</v>
      </c>
      <c r="E1084" t="str">
        <f>_xlfn.IFNA(VLOOKUP(D1084,'Colt Inv June'!A:B,2,0),"")</f>
        <v>WILINK INSURANCE</v>
      </c>
      <c r="F1084" t="s">
        <v>2504</v>
      </c>
      <c r="G1084" t="s">
        <v>948</v>
      </c>
      <c r="H1084" t="s">
        <v>2504</v>
      </c>
      <c r="I1084" t="s">
        <v>948</v>
      </c>
      <c r="J1084" s="59">
        <v>654</v>
      </c>
      <c r="K1084" s="60" t="s">
        <v>111</v>
      </c>
      <c r="L1084" s="60" t="s">
        <v>949</v>
      </c>
      <c r="M1084" s="60" t="s">
        <v>1552</v>
      </c>
      <c r="N1084" s="60" t="s">
        <v>1553</v>
      </c>
      <c r="O1084" s="60" t="s">
        <v>3206</v>
      </c>
      <c r="P1084" s="60" t="s">
        <v>1759</v>
      </c>
      <c r="Q1084" s="60" t="s">
        <v>2745</v>
      </c>
      <c r="R1084" s="60" t="s">
        <v>1533</v>
      </c>
      <c r="S1084" s="60" t="s">
        <v>3207</v>
      </c>
      <c r="T1084" s="60" t="s">
        <v>72</v>
      </c>
      <c r="U1084" s="60" t="s">
        <v>72</v>
      </c>
      <c r="V1084" s="60" t="s">
        <v>72</v>
      </c>
      <c r="W1084" s="60" t="s">
        <v>72</v>
      </c>
      <c r="X1084" s="60" t="s">
        <v>4312</v>
      </c>
      <c r="Y1084" s="60" t="s">
        <v>2504</v>
      </c>
      <c r="Z1084" s="60" t="s">
        <v>1558</v>
      </c>
      <c r="AA1084" s="60" t="s">
        <v>951</v>
      </c>
      <c r="AB1084" s="60" t="s">
        <v>933</v>
      </c>
      <c r="AC1084" s="60" t="s">
        <v>3209</v>
      </c>
      <c r="AD1084" s="60" t="s">
        <v>3008</v>
      </c>
      <c r="AE1084" s="60" t="s">
        <v>111</v>
      </c>
      <c r="AF1084" s="60" t="s">
        <v>111</v>
      </c>
      <c r="AG1084" s="60" t="s">
        <v>3209</v>
      </c>
      <c r="AH1084" s="60" t="s">
        <v>111</v>
      </c>
      <c r="AI1084" s="60"/>
      <c r="AJ1084" s="60" t="s">
        <v>950</v>
      </c>
      <c r="AK1084" s="61"/>
    </row>
    <row r="1085" spans="2:37" x14ac:dyDescent="0.3">
      <c r="D1085" t="str">
        <f>IF(A1085&lt;&gt;"",A1085,IF(B1085&lt;&gt;"",B1085,IF(C1085&lt;&gt;"",C1085,"")))</f>
        <v/>
      </c>
      <c r="E1085" t="str">
        <f>_xlfn.IFNA(VLOOKUP(D1085,'Colt Inv June'!A:B,2,0),"")</f>
        <v/>
      </c>
      <c r="F1085" t="s">
        <v>111</v>
      </c>
      <c r="G1085" t="s">
        <v>111</v>
      </c>
      <c r="H1085" t="s">
        <v>2332</v>
      </c>
      <c r="I1085" t="s">
        <v>1216</v>
      </c>
      <c r="J1085" s="62">
        <v>406</v>
      </c>
      <c r="K1085" s="63" t="s">
        <v>111</v>
      </c>
      <c r="L1085" s="63" t="s">
        <v>3240</v>
      </c>
      <c r="M1085" s="63" t="s">
        <v>1518</v>
      </c>
      <c r="N1085" s="63" t="s">
        <v>1519</v>
      </c>
      <c r="O1085" s="63" t="s">
        <v>3241</v>
      </c>
      <c r="P1085" s="63" t="s">
        <v>53</v>
      </c>
      <c r="Q1085" s="63" t="s">
        <v>2745</v>
      </c>
      <c r="R1085" s="63" t="s">
        <v>2827</v>
      </c>
      <c r="S1085" s="63" t="s">
        <v>2827</v>
      </c>
      <c r="T1085" s="63" t="s">
        <v>111</v>
      </c>
      <c r="U1085" s="63" t="s">
        <v>111</v>
      </c>
      <c r="V1085" s="63" t="s">
        <v>72</v>
      </c>
      <c r="W1085" s="63" t="s">
        <v>111</v>
      </c>
      <c r="X1085" s="63" t="s">
        <v>3242</v>
      </c>
      <c r="Y1085" s="63" t="s">
        <v>2332</v>
      </c>
      <c r="Z1085" s="63" t="s">
        <v>1968</v>
      </c>
      <c r="AA1085" s="63" t="s">
        <v>1219</v>
      </c>
      <c r="AB1085" s="63" t="s">
        <v>933</v>
      </c>
      <c r="AC1085" s="63" t="s">
        <v>3243</v>
      </c>
      <c r="AD1085" s="63" t="s">
        <v>3244</v>
      </c>
      <c r="AE1085" s="63" t="s">
        <v>111</v>
      </c>
      <c r="AF1085" s="63" t="s">
        <v>111</v>
      </c>
      <c r="AG1085" s="63" t="s">
        <v>3243</v>
      </c>
      <c r="AH1085" s="63" t="s">
        <v>111</v>
      </c>
      <c r="AI1085" s="63"/>
      <c r="AJ1085" s="63" t="s">
        <v>3241</v>
      </c>
      <c r="AK1085" s="64"/>
    </row>
    <row r="1086" spans="2:37" x14ac:dyDescent="0.3">
      <c r="D1086" t="str">
        <f>IF(A1086&lt;&gt;"",A1086,IF(B1086&lt;&gt;"",B1086,IF(C1086&lt;&gt;"",C1086,"")))</f>
        <v/>
      </c>
      <c r="E1086" t="str">
        <f>_xlfn.IFNA(VLOOKUP(D1086,'Colt Inv June'!A:B,2,0),"")</f>
        <v/>
      </c>
      <c r="F1086" t="s">
        <v>111</v>
      </c>
      <c r="G1086" t="s">
        <v>111</v>
      </c>
      <c r="H1086" t="s">
        <v>2332</v>
      </c>
      <c r="I1086" t="s">
        <v>1216</v>
      </c>
      <c r="J1086" s="59">
        <v>411</v>
      </c>
      <c r="K1086" s="60" t="s">
        <v>111</v>
      </c>
      <c r="L1086" s="60" t="s">
        <v>3245</v>
      </c>
      <c r="M1086" s="60" t="s">
        <v>1552</v>
      </c>
      <c r="N1086" s="60" t="s">
        <v>1553</v>
      </c>
      <c r="O1086" s="60" t="s">
        <v>3246</v>
      </c>
      <c r="P1086" s="60" t="s">
        <v>668</v>
      </c>
      <c r="Q1086" s="60" t="s">
        <v>1696</v>
      </c>
      <c r="R1086" s="60" t="s">
        <v>3247</v>
      </c>
      <c r="S1086" s="60" t="s">
        <v>3248</v>
      </c>
      <c r="T1086" s="60" t="s">
        <v>72</v>
      </c>
      <c r="U1086" s="60" t="s">
        <v>111</v>
      </c>
      <c r="V1086" s="60" t="s">
        <v>72</v>
      </c>
      <c r="W1086" s="60" t="s">
        <v>111</v>
      </c>
      <c r="X1086" s="60" t="s">
        <v>3249</v>
      </c>
      <c r="Y1086" s="60" t="s">
        <v>2332</v>
      </c>
      <c r="Z1086" s="60" t="s">
        <v>1558</v>
      </c>
      <c r="AA1086" s="60" t="s">
        <v>1219</v>
      </c>
      <c r="AB1086" s="60" t="s">
        <v>632</v>
      </c>
      <c r="AC1086" s="60" t="s">
        <v>3243</v>
      </c>
      <c r="AD1086" s="60" t="s">
        <v>3079</v>
      </c>
      <c r="AE1086" s="60" t="s">
        <v>111</v>
      </c>
      <c r="AF1086" s="60" t="s">
        <v>111</v>
      </c>
      <c r="AG1086" s="60" t="s">
        <v>3243</v>
      </c>
      <c r="AH1086" s="60" t="s">
        <v>111</v>
      </c>
      <c r="AI1086" s="60"/>
      <c r="AJ1086" s="60" t="s">
        <v>3246</v>
      </c>
      <c r="AK1086" s="61"/>
    </row>
    <row r="1087" spans="2:37" x14ac:dyDescent="0.3">
      <c r="D1087" t="str">
        <f>IF(A1087&lt;&gt;"",A1087,IF(B1087&lt;&gt;"",B1087,IF(C1087&lt;&gt;"",C1087,"")))</f>
        <v/>
      </c>
      <c r="E1087" t="str">
        <f>_xlfn.IFNA(VLOOKUP(D1087,'Colt Inv June'!A:B,2,0),"")</f>
        <v/>
      </c>
      <c r="F1087" t="s">
        <v>111</v>
      </c>
      <c r="G1087" t="s">
        <v>111</v>
      </c>
      <c r="H1087" t="s">
        <v>3377</v>
      </c>
      <c r="I1087" t="s">
        <v>1228</v>
      </c>
      <c r="J1087" s="59">
        <v>448</v>
      </c>
      <c r="K1087" s="60" t="s">
        <v>1551</v>
      </c>
      <c r="L1087" s="60" t="s">
        <v>3406</v>
      </c>
      <c r="M1087" s="60" t="s">
        <v>1552</v>
      </c>
      <c r="N1087" s="60" t="s">
        <v>1553</v>
      </c>
      <c r="O1087" s="60" t="s">
        <v>3407</v>
      </c>
      <c r="P1087" s="60" t="s">
        <v>668</v>
      </c>
      <c r="Q1087" s="60" t="s">
        <v>1696</v>
      </c>
      <c r="R1087" s="60" t="s">
        <v>3408</v>
      </c>
      <c r="S1087" s="60" t="s">
        <v>3409</v>
      </c>
      <c r="T1087" s="60" t="s">
        <v>111</v>
      </c>
      <c r="U1087" s="60" t="s">
        <v>111</v>
      </c>
      <c r="V1087" s="60" t="s">
        <v>72</v>
      </c>
      <c r="W1087" s="60" t="s">
        <v>72</v>
      </c>
      <c r="X1087" s="60" t="s">
        <v>3376</v>
      </c>
      <c r="Y1087" s="60" t="s">
        <v>3377</v>
      </c>
      <c r="Z1087" s="60" t="s">
        <v>1558</v>
      </c>
      <c r="AA1087" s="60" t="s">
        <v>1231</v>
      </c>
      <c r="AB1087" s="60" t="s">
        <v>632</v>
      </c>
      <c r="AC1087" s="60" t="s">
        <v>3410</v>
      </c>
      <c r="AD1087" s="60" t="s">
        <v>3008</v>
      </c>
      <c r="AE1087" s="60" t="s">
        <v>111</v>
      </c>
      <c r="AF1087" s="60" t="s">
        <v>111</v>
      </c>
      <c r="AG1087" s="60" t="s">
        <v>3410</v>
      </c>
      <c r="AH1087" s="60" t="s">
        <v>111</v>
      </c>
      <c r="AI1087" s="60"/>
      <c r="AJ1087" s="60" t="s">
        <v>3407</v>
      </c>
      <c r="AK1087" s="61"/>
    </row>
    <row r="1088" spans="2:37" x14ac:dyDescent="0.3">
      <c r="D1088" t="str">
        <f>IF(A1088&lt;&gt;"",A1088,IF(B1088&lt;&gt;"",B1088,IF(C1088&lt;&gt;"",C1088,"")))</f>
        <v/>
      </c>
      <c r="E1088" t="str">
        <f>_xlfn.IFNA(VLOOKUP(D1088,'Colt Inv June'!A:B,2,0),"")</f>
        <v/>
      </c>
      <c r="F1088" t="s">
        <v>111</v>
      </c>
      <c r="G1088" t="s">
        <v>111</v>
      </c>
      <c r="H1088" t="s">
        <v>3377</v>
      </c>
      <c r="I1088" t="s">
        <v>1228</v>
      </c>
      <c r="J1088" s="59">
        <v>975</v>
      </c>
      <c r="K1088" s="60" t="s">
        <v>1517</v>
      </c>
      <c r="L1088" s="60" t="s">
        <v>111</v>
      </c>
      <c r="M1088" s="60" t="s">
        <v>1552</v>
      </c>
      <c r="N1088" s="60" t="s">
        <v>1519</v>
      </c>
      <c r="O1088" s="60" t="s">
        <v>3407</v>
      </c>
      <c r="P1088" s="60" t="s">
        <v>668</v>
      </c>
      <c r="Q1088" s="60" t="s">
        <v>111</v>
      </c>
      <c r="R1088" s="60" t="s">
        <v>111</v>
      </c>
      <c r="S1088" s="60" t="s">
        <v>111</v>
      </c>
      <c r="T1088" s="60" t="s">
        <v>111</v>
      </c>
      <c r="U1088" s="60" t="s">
        <v>126</v>
      </c>
      <c r="V1088" s="60" t="s">
        <v>111</v>
      </c>
      <c r="W1088" s="60" t="s">
        <v>111</v>
      </c>
      <c r="X1088" s="60" t="s">
        <v>4655</v>
      </c>
      <c r="Y1088" s="60" t="s">
        <v>3377</v>
      </c>
      <c r="Z1088" s="60" t="s">
        <v>1701</v>
      </c>
      <c r="AA1088" s="60" t="s">
        <v>4656</v>
      </c>
      <c r="AB1088" s="60" t="s">
        <v>111</v>
      </c>
      <c r="AC1088" s="60" t="s">
        <v>4657</v>
      </c>
      <c r="AD1088" s="60" t="s">
        <v>111</v>
      </c>
      <c r="AE1088" s="60" t="s">
        <v>111</v>
      </c>
      <c r="AF1088" s="60" t="s">
        <v>111</v>
      </c>
      <c r="AG1088" s="60" t="s">
        <v>111</v>
      </c>
      <c r="AH1088" s="60" t="s">
        <v>111</v>
      </c>
      <c r="AI1088" s="60"/>
      <c r="AJ1088" s="60" t="s">
        <v>3407</v>
      </c>
      <c r="AK1088" s="61"/>
    </row>
    <row r="1089" spans="1:37" x14ac:dyDescent="0.3">
      <c r="A1089" t="s">
        <v>602</v>
      </c>
      <c r="B1089" t="s">
        <v>602</v>
      </c>
      <c r="C1089" t="s">
        <v>602</v>
      </c>
      <c r="D1089" t="str">
        <f>IF(A1089&lt;&gt;"",A1089,IF(B1089&lt;&gt;"",B1089,IF(C1089&lt;&gt;"",C1089,"")))</f>
        <v>LGG/BRU/IA-162842</v>
      </c>
      <c r="E1089" t="str">
        <f>_xlfn.IFNA(VLOOKUP(D1089,'Colt Inv June'!A:B,2,0),"")</f>
        <v>ARDENNE PREVOYANTE</v>
      </c>
      <c r="F1089" t="s">
        <v>4056</v>
      </c>
      <c r="G1089" t="s">
        <v>269</v>
      </c>
      <c r="H1089" t="s">
        <v>4056</v>
      </c>
      <c r="I1089" t="s">
        <v>269</v>
      </c>
      <c r="J1089" s="62">
        <v>635</v>
      </c>
      <c r="K1089" s="63" t="s">
        <v>111</v>
      </c>
      <c r="L1089" s="63" t="s">
        <v>601</v>
      </c>
      <c r="M1089" s="63" t="s">
        <v>1518</v>
      </c>
      <c r="N1089" s="63" t="s">
        <v>1553</v>
      </c>
      <c r="O1089" s="63" t="s">
        <v>602</v>
      </c>
      <c r="P1089" s="63" t="s">
        <v>626</v>
      </c>
      <c r="Q1089" s="63" t="s">
        <v>4245</v>
      </c>
      <c r="R1089" s="63" t="s">
        <v>4246</v>
      </c>
      <c r="S1089" s="63" t="s">
        <v>4247</v>
      </c>
      <c r="T1089" s="63" t="s">
        <v>143</v>
      </c>
      <c r="U1089" s="63" t="s">
        <v>143</v>
      </c>
      <c r="V1089" s="63" t="s">
        <v>314</v>
      </c>
      <c r="W1089" s="63" t="s">
        <v>72</v>
      </c>
      <c r="X1089" s="63" t="s">
        <v>111</v>
      </c>
      <c r="Y1089" s="63" t="s">
        <v>4056</v>
      </c>
      <c r="Z1089" s="63" t="s">
        <v>1558</v>
      </c>
      <c r="AA1089" s="63" t="s">
        <v>4057</v>
      </c>
      <c r="AB1089" s="63" t="s">
        <v>76</v>
      </c>
      <c r="AC1089" s="63" t="s">
        <v>4248</v>
      </c>
      <c r="AD1089" s="63" t="s">
        <v>4128</v>
      </c>
      <c r="AE1089" s="63" t="s">
        <v>111</v>
      </c>
      <c r="AF1089" s="63" t="s">
        <v>111</v>
      </c>
      <c r="AG1089" s="63" t="s">
        <v>4248</v>
      </c>
      <c r="AH1089" s="63" t="s">
        <v>111</v>
      </c>
      <c r="AI1089" s="63"/>
      <c r="AJ1089" s="63" t="s">
        <v>602</v>
      </c>
      <c r="AK1089" s="64"/>
    </row>
    <row r="1090" spans="1:37" x14ac:dyDescent="0.3">
      <c r="A1090" t="s">
        <v>602</v>
      </c>
      <c r="B1090" t="s">
        <v>602</v>
      </c>
      <c r="D1090" t="str">
        <f>IF(A1090&lt;&gt;"",A1090,IF(B1090&lt;&gt;"",B1090,IF(C1090&lt;&gt;"",C1090,"")))</f>
        <v>LGG/BRU/IA-162842</v>
      </c>
      <c r="E1090" t="str">
        <f>_xlfn.IFNA(VLOOKUP(D1090,'Colt Inv June'!A:B,2,0),"")</f>
        <v>ARDENNE PREVOYANTE</v>
      </c>
      <c r="F1090" t="s">
        <v>4056</v>
      </c>
      <c r="G1090" t="s">
        <v>269</v>
      </c>
      <c r="H1090" t="s">
        <v>4056</v>
      </c>
      <c r="I1090" t="s">
        <v>269</v>
      </c>
      <c r="J1090" s="59">
        <v>1118</v>
      </c>
      <c r="K1090" s="60" t="s">
        <v>1551</v>
      </c>
      <c r="L1090" s="60" t="s">
        <v>5492</v>
      </c>
      <c r="M1090" s="60" t="s">
        <v>1518</v>
      </c>
      <c r="N1090" s="60" t="s">
        <v>1553</v>
      </c>
      <c r="O1090" s="60" t="s">
        <v>602</v>
      </c>
      <c r="P1090" s="60" t="s">
        <v>626</v>
      </c>
      <c r="Q1090" s="60" t="s">
        <v>4245</v>
      </c>
      <c r="R1090" s="60" t="s">
        <v>5493</v>
      </c>
      <c r="S1090" s="60" t="s">
        <v>5494</v>
      </c>
      <c r="T1090" s="60" t="s">
        <v>5495</v>
      </c>
      <c r="U1090" s="60" t="s">
        <v>111</v>
      </c>
      <c r="V1090" s="60" t="s">
        <v>314</v>
      </c>
      <c r="W1090" s="60" t="s">
        <v>72</v>
      </c>
      <c r="X1090" s="60" t="s">
        <v>111</v>
      </c>
      <c r="Y1090" s="60" t="s">
        <v>4056</v>
      </c>
      <c r="Z1090" s="60" t="s">
        <v>1558</v>
      </c>
      <c r="AA1090" s="60" t="s">
        <v>5496</v>
      </c>
      <c r="AB1090" s="60" t="s">
        <v>76</v>
      </c>
      <c r="AC1090" s="60" t="s">
        <v>4248</v>
      </c>
      <c r="AD1090" s="60" t="s">
        <v>4128</v>
      </c>
      <c r="AE1090" s="60" t="s">
        <v>111</v>
      </c>
      <c r="AF1090" s="60" t="s">
        <v>111</v>
      </c>
      <c r="AG1090" s="60" t="s">
        <v>4248</v>
      </c>
      <c r="AH1090" s="60" t="s">
        <v>111</v>
      </c>
      <c r="AI1090" s="60"/>
      <c r="AJ1090" s="60" t="s">
        <v>602</v>
      </c>
      <c r="AK1090" s="61"/>
    </row>
    <row r="1091" spans="1:37" x14ac:dyDescent="0.3">
      <c r="D1091" t="str">
        <f>IF(A1091&lt;&gt;"",A1091,IF(B1091&lt;&gt;"",B1091,IF(C1091&lt;&gt;"",C1091,"")))</f>
        <v/>
      </c>
      <c r="E1091" t="str">
        <f>_xlfn.IFNA(VLOOKUP(D1091,'Colt Inv June'!A:B,2,0),"")</f>
        <v/>
      </c>
      <c r="F1091" t="s">
        <v>111</v>
      </c>
      <c r="G1091" t="s">
        <v>111</v>
      </c>
      <c r="H1091" t="s">
        <v>4056</v>
      </c>
      <c r="I1091" t="s">
        <v>269</v>
      </c>
      <c r="J1091" s="59">
        <v>581</v>
      </c>
      <c r="K1091" s="60" t="s">
        <v>1517</v>
      </c>
      <c r="L1091" s="60" t="s">
        <v>4060</v>
      </c>
      <c r="M1091" s="60" t="s">
        <v>1518</v>
      </c>
      <c r="N1091" s="60" t="s">
        <v>1519</v>
      </c>
      <c r="O1091" s="60" t="s">
        <v>4061</v>
      </c>
      <c r="P1091" s="60" t="s">
        <v>626</v>
      </c>
      <c r="Q1091" s="60" t="s">
        <v>4062</v>
      </c>
      <c r="R1091" s="60" t="s">
        <v>2945</v>
      </c>
      <c r="S1091" s="60" t="s">
        <v>111</v>
      </c>
      <c r="T1091" s="60" t="s">
        <v>315</v>
      </c>
      <c r="U1091" s="60" t="s">
        <v>4063</v>
      </c>
      <c r="V1091" s="60" t="s">
        <v>496</v>
      </c>
      <c r="W1091" s="60" t="s">
        <v>347</v>
      </c>
      <c r="X1091" s="60" t="s">
        <v>4064</v>
      </c>
      <c r="Y1091" s="60" t="s">
        <v>4056</v>
      </c>
      <c r="Z1091" s="60" t="s">
        <v>1585</v>
      </c>
      <c r="AA1091" s="60" t="s">
        <v>4057</v>
      </c>
      <c r="AB1091" s="60" t="s">
        <v>3057</v>
      </c>
      <c r="AC1091" s="60" t="s">
        <v>4065</v>
      </c>
      <c r="AD1091" s="60" t="s">
        <v>3008</v>
      </c>
      <c r="AE1091" s="60" t="s">
        <v>111</v>
      </c>
      <c r="AF1091" s="60" t="s">
        <v>111</v>
      </c>
      <c r="AG1091" s="60" t="s">
        <v>111</v>
      </c>
      <c r="AH1091" s="60" t="s">
        <v>111</v>
      </c>
      <c r="AI1091" s="60"/>
      <c r="AJ1091" s="60" t="s">
        <v>4061</v>
      </c>
      <c r="AK1091" s="61"/>
    </row>
    <row r="1092" spans="1:37" x14ac:dyDescent="0.3">
      <c r="D1092" t="str">
        <f>IF(A1092&lt;&gt;"",A1092,IF(B1092&lt;&gt;"",B1092,IF(C1092&lt;&gt;"",C1092,"")))</f>
        <v/>
      </c>
      <c r="E1092" t="str">
        <f>_xlfn.IFNA(VLOOKUP(D1092,'Colt Inv June'!A:B,2,0),"")</f>
        <v/>
      </c>
      <c r="F1092" t="s">
        <v>111</v>
      </c>
      <c r="G1092" t="s">
        <v>111</v>
      </c>
      <c r="H1092" t="s">
        <v>4747</v>
      </c>
      <c r="I1092" t="s">
        <v>1287</v>
      </c>
      <c r="J1092" s="59">
        <v>778</v>
      </c>
      <c r="K1092" s="60" t="s">
        <v>1551</v>
      </c>
      <c r="L1092" s="60" t="s">
        <v>4742</v>
      </c>
      <c r="M1092" s="60" t="s">
        <v>1552</v>
      </c>
      <c r="N1092" s="60" t="s">
        <v>1553</v>
      </c>
      <c r="O1092" s="60" t="s">
        <v>4743</v>
      </c>
      <c r="P1092" s="60" t="s">
        <v>668</v>
      </c>
      <c r="Q1092" s="60" t="s">
        <v>1696</v>
      </c>
      <c r="R1092" s="60" t="s">
        <v>4744</v>
      </c>
      <c r="S1092" s="60" t="s">
        <v>4745</v>
      </c>
      <c r="T1092" s="60" t="s">
        <v>72</v>
      </c>
      <c r="U1092" s="60" t="s">
        <v>3291</v>
      </c>
      <c r="V1092" s="60" t="s">
        <v>72</v>
      </c>
      <c r="W1092" s="60" t="s">
        <v>225</v>
      </c>
      <c r="X1092" s="60" t="s">
        <v>4746</v>
      </c>
      <c r="Y1092" s="60" t="s">
        <v>4747</v>
      </c>
      <c r="Z1092" s="60" t="s">
        <v>1558</v>
      </c>
      <c r="AA1092" s="60" t="s">
        <v>1290</v>
      </c>
      <c r="AB1092" s="60" t="s">
        <v>632</v>
      </c>
      <c r="AC1092" s="60" t="s">
        <v>4748</v>
      </c>
      <c r="AD1092" s="60" t="s">
        <v>3008</v>
      </c>
      <c r="AE1092" s="60" t="s">
        <v>111</v>
      </c>
      <c r="AF1092" s="60" t="s">
        <v>111</v>
      </c>
      <c r="AG1092" s="60" t="s">
        <v>4748</v>
      </c>
      <c r="AH1092" s="60" t="s">
        <v>111</v>
      </c>
      <c r="AI1092" s="60"/>
      <c r="AJ1092" s="60" t="s">
        <v>4743</v>
      </c>
      <c r="AK1092" s="61"/>
    </row>
    <row r="1093" spans="1:37" x14ac:dyDescent="0.3">
      <c r="D1093" t="str">
        <f>IF(A1093&lt;&gt;"",A1093,IF(B1093&lt;&gt;"",B1093,IF(C1093&lt;&gt;"",C1093,"")))</f>
        <v/>
      </c>
      <c r="E1093" t="str">
        <f>_xlfn.IFNA(VLOOKUP(D1093,'Colt Inv June'!A:B,2,0),"")</f>
        <v/>
      </c>
      <c r="F1093" t="s">
        <v>111</v>
      </c>
      <c r="G1093" t="s">
        <v>111</v>
      </c>
      <c r="H1093" t="s">
        <v>5014</v>
      </c>
      <c r="I1093" t="s">
        <v>664</v>
      </c>
      <c r="J1093" s="59">
        <v>905</v>
      </c>
      <c r="K1093" s="60" t="s">
        <v>111</v>
      </c>
      <c r="L1093" s="60" t="s">
        <v>5214</v>
      </c>
      <c r="M1093" s="60" t="s">
        <v>1518</v>
      </c>
      <c r="N1093" s="60" t="s">
        <v>1519</v>
      </c>
      <c r="O1093" s="60" t="s">
        <v>5215</v>
      </c>
      <c r="P1093" s="60" t="s">
        <v>668</v>
      </c>
      <c r="Q1093" s="60" t="s">
        <v>5183</v>
      </c>
      <c r="R1093" s="60" t="s">
        <v>5216</v>
      </c>
      <c r="S1093" s="60" t="s">
        <v>5216</v>
      </c>
      <c r="T1093" s="60" t="s">
        <v>673</v>
      </c>
      <c r="U1093" s="60" t="s">
        <v>443</v>
      </c>
      <c r="V1093" s="60" t="s">
        <v>72</v>
      </c>
      <c r="W1093" s="60" t="s">
        <v>5185</v>
      </c>
      <c r="X1093" s="60" t="s">
        <v>111</v>
      </c>
      <c r="Y1093" s="60" t="s">
        <v>5014</v>
      </c>
      <c r="Z1093" s="60" t="s">
        <v>1942</v>
      </c>
      <c r="AA1093" s="60" t="s">
        <v>5015</v>
      </c>
      <c r="AB1093" s="60" t="s">
        <v>632</v>
      </c>
      <c r="AC1093" s="60" t="s">
        <v>5217</v>
      </c>
      <c r="AD1093" s="60" t="s">
        <v>3244</v>
      </c>
      <c r="AE1093" s="60" t="s">
        <v>111</v>
      </c>
      <c r="AF1093" s="60" t="s">
        <v>111</v>
      </c>
      <c r="AG1093" s="60" t="s">
        <v>5217</v>
      </c>
      <c r="AH1093" s="60" t="s">
        <v>111</v>
      </c>
      <c r="AI1093" s="60"/>
      <c r="AJ1093" s="60" t="s">
        <v>5215</v>
      </c>
      <c r="AK1093" s="61"/>
    </row>
    <row r="1094" spans="1:37" x14ac:dyDescent="0.3">
      <c r="D1094" t="str">
        <f>IF(A1094&lt;&gt;"",A1094,IF(B1094&lt;&gt;"",B1094,IF(C1094&lt;&gt;"",C1094,"")))</f>
        <v/>
      </c>
      <c r="E1094" t="str">
        <f>_xlfn.IFNA(VLOOKUP(D1094,'Colt Inv June'!A:B,2,0),"")</f>
        <v/>
      </c>
      <c r="F1094" t="s">
        <v>111</v>
      </c>
      <c r="G1094" t="s">
        <v>111</v>
      </c>
      <c r="H1094" t="s">
        <v>5240</v>
      </c>
      <c r="I1094" t="s">
        <v>1347</v>
      </c>
      <c r="J1094" s="59">
        <v>911</v>
      </c>
      <c r="K1094" s="60" t="s">
        <v>111</v>
      </c>
      <c r="L1094" s="60" t="s">
        <v>5235</v>
      </c>
      <c r="M1094" s="60" t="s">
        <v>1552</v>
      </c>
      <c r="N1094" s="60" t="s">
        <v>1553</v>
      </c>
      <c r="O1094" s="60" t="s">
        <v>5236</v>
      </c>
      <c r="P1094" s="60" t="s">
        <v>668</v>
      </c>
      <c r="Q1094" s="60" t="s">
        <v>4791</v>
      </c>
      <c r="R1094" s="60" t="s">
        <v>5237</v>
      </c>
      <c r="S1094" s="60" t="s">
        <v>5238</v>
      </c>
      <c r="T1094" s="60" t="s">
        <v>766</v>
      </c>
      <c r="U1094" s="60" t="s">
        <v>104</v>
      </c>
      <c r="V1094" s="60" t="s">
        <v>72</v>
      </c>
      <c r="W1094" s="60" t="s">
        <v>225</v>
      </c>
      <c r="X1094" s="60" t="s">
        <v>5239</v>
      </c>
      <c r="Y1094" s="60" t="s">
        <v>5240</v>
      </c>
      <c r="Z1094" s="60" t="s">
        <v>1558</v>
      </c>
      <c r="AA1094" s="60" t="s">
        <v>5241</v>
      </c>
      <c r="AB1094" s="60" t="s">
        <v>632</v>
      </c>
      <c r="AC1094" s="60" t="s">
        <v>5242</v>
      </c>
      <c r="AD1094" s="60" t="s">
        <v>3079</v>
      </c>
      <c r="AE1094" s="60" t="s">
        <v>111</v>
      </c>
      <c r="AF1094" s="60" t="s">
        <v>111</v>
      </c>
      <c r="AG1094" s="60" t="s">
        <v>5242</v>
      </c>
      <c r="AH1094" s="60" t="s">
        <v>111</v>
      </c>
      <c r="AI1094" s="60"/>
      <c r="AJ1094" s="60" t="s">
        <v>5236</v>
      </c>
      <c r="AK1094" s="61"/>
    </row>
    <row r="1095" spans="1:37" x14ac:dyDescent="0.3">
      <c r="D1095" t="str">
        <f>IF(A1095&lt;&gt;"",A1095,IF(B1095&lt;&gt;"",B1095,IF(C1095&lt;&gt;"",C1095,"")))</f>
        <v/>
      </c>
      <c r="E1095" t="str">
        <f>_xlfn.IFNA(VLOOKUP(D1095,'Colt Inv June'!A:B,2,0),"")</f>
        <v/>
      </c>
      <c r="F1095" t="s">
        <v>111</v>
      </c>
      <c r="G1095" t="s">
        <v>111</v>
      </c>
      <c r="H1095" t="s">
        <v>4056</v>
      </c>
      <c r="I1095" t="s">
        <v>269</v>
      </c>
      <c r="J1095" s="59">
        <v>956</v>
      </c>
      <c r="K1095" s="60" t="s">
        <v>1517</v>
      </c>
      <c r="L1095" s="60" t="s">
        <v>5394</v>
      </c>
      <c r="M1095" s="60" t="s">
        <v>1518</v>
      </c>
      <c r="N1095" s="60" t="s">
        <v>1519</v>
      </c>
      <c r="O1095" s="60" t="s">
        <v>5395</v>
      </c>
      <c r="P1095" s="60" t="s">
        <v>668</v>
      </c>
      <c r="Q1095" s="60" t="s">
        <v>5396</v>
      </c>
      <c r="R1095" s="60" t="s">
        <v>111</v>
      </c>
      <c r="S1095" s="60" t="s">
        <v>111</v>
      </c>
      <c r="T1095" s="60" t="s">
        <v>672</v>
      </c>
      <c r="U1095" s="60" t="s">
        <v>3291</v>
      </c>
      <c r="V1095" s="60" t="s">
        <v>697</v>
      </c>
      <c r="W1095" s="60" t="s">
        <v>225</v>
      </c>
      <c r="X1095" s="60" t="s">
        <v>5397</v>
      </c>
      <c r="Y1095" s="60" t="s">
        <v>4056</v>
      </c>
      <c r="Z1095" s="60" t="s">
        <v>1701</v>
      </c>
      <c r="AA1095" s="60" t="s">
        <v>5391</v>
      </c>
      <c r="AB1095" s="60" t="s">
        <v>5398</v>
      </c>
      <c r="AC1095" s="60" t="s">
        <v>5393</v>
      </c>
      <c r="AD1095" s="60" t="s">
        <v>3689</v>
      </c>
      <c r="AE1095" s="60" t="s">
        <v>111</v>
      </c>
      <c r="AF1095" s="60" t="s">
        <v>111</v>
      </c>
      <c r="AG1095" s="60" t="s">
        <v>111</v>
      </c>
      <c r="AH1095" s="60" t="s">
        <v>111</v>
      </c>
      <c r="AI1095" s="60"/>
      <c r="AJ1095" s="60" t="s">
        <v>5395</v>
      </c>
      <c r="AK1095" s="61"/>
    </row>
    <row r="1096" spans="1:37" x14ac:dyDescent="0.3">
      <c r="B1096" t="s">
        <v>875</v>
      </c>
      <c r="C1096" t="s">
        <v>875</v>
      </c>
      <c r="D1096" t="str">
        <f>IF(A1096&lt;&gt;"",A1096,IF(B1096&lt;&gt;"",B1096,IF(C1096&lt;&gt;"",C1096,"")))</f>
        <v>LGG/BRU/IA-182652</v>
      </c>
      <c r="E1096" t="str">
        <f>_xlfn.IFNA(VLOOKUP(D1096,'Colt Inv June'!A:B,2,0),"")</f>
        <v>GEVELE NV</v>
      </c>
      <c r="F1096" t="s">
        <v>5014</v>
      </c>
      <c r="G1096" t="s">
        <v>664</v>
      </c>
      <c r="H1096" t="s">
        <v>5014</v>
      </c>
      <c r="I1096" t="s">
        <v>664</v>
      </c>
      <c r="J1096" s="62">
        <v>986</v>
      </c>
      <c r="K1096" s="63" t="s">
        <v>1551</v>
      </c>
      <c r="L1096" s="63" t="s">
        <v>874</v>
      </c>
      <c r="M1096" s="63" t="s">
        <v>1518</v>
      </c>
      <c r="N1096" s="63" t="s">
        <v>1519</v>
      </c>
      <c r="O1096" s="63" t="s">
        <v>875</v>
      </c>
      <c r="P1096" s="63" t="s">
        <v>668</v>
      </c>
      <c r="Q1096" s="63" t="s">
        <v>5503</v>
      </c>
      <c r="R1096" s="63" t="s">
        <v>5504</v>
      </c>
      <c r="S1096" s="63" t="s">
        <v>5505</v>
      </c>
      <c r="T1096" s="63" t="s">
        <v>111</v>
      </c>
      <c r="U1096" s="63" t="s">
        <v>111</v>
      </c>
      <c r="V1096" s="63" t="s">
        <v>97</v>
      </c>
      <c r="W1096" s="63" t="s">
        <v>273</v>
      </c>
      <c r="X1096" s="63" t="s">
        <v>111</v>
      </c>
      <c r="Y1096" s="63" t="s">
        <v>5014</v>
      </c>
      <c r="Z1096" s="63" t="s">
        <v>1558</v>
      </c>
      <c r="AA1096" s="63" t="s">
        <v>5506</v>
      </c>
      <c r="AB1096" s="63" t="s">
        <v>632</v>
      </c>
      <c r="AC1096" s="63" t="s">
        <v>5507</v>
      </c>
      <c r="AD1096" s="63" t="s">
        <v>3079</v>
      </c>
      <c r="AE1096" s="63" t="s">
        <v>111</v>
      </c>
      <c r="AF1096" s="63" t="s">
        <v>111</v>
      </c>
      <c r="AG1096" s="63" t="s">
        <v>5507</v>
      </c>
      <c r="AH1096" s="63" t="s">
        <v>111</v>
      </c>
      <c r="AI1096" s="63"/>
      <c r="AJ1096" s="63" t="s">
        <v>875</v>
      </c>
      <c r="AK1096" s="64" t="s">
        <v>111</v>
      </c>
    </row>
    <row r="1097" spans="1:37" x14ac:dyDescent="0.3">
      <c r="B1097" t="s">
        <v>875</v>
      </c>
      <c r="D1097" t="str">
        <f>IF(A1097&lt;&gt;"",A1097,IF(B1097&lt;&gt;"",B1097,IF(C1097&lt;&gt;"",C1097,"")))</f>
        <v>LGG/BRU/IA-182652</v>
      </c>
      <c r="E1097" t="str">
        <f>_xlfn.IFNA(VLOOKUP(D1097,'Colt Inv June'!A:B,2,0),"")</f>
        <v>GEVELE NV</v>
      </c>
      <c r="F1097" t="s">
        <v>5014</v>
      </c>
      <c r="G1097" t="s">
        <v>664</v>
      </c>
      <c r="H1097" t="s">
        <v>5014</v>
      </c>
      <c r="I1097" t="s">
        <v>664</v>
      </c>
      <c r="J1097" s="59">
        <v>1382</v>
      </c>
      <c r="K1097" s="60" t="s">
        <v>1551</v>
      </c>
      <c r="L1097" s="60" t="s">
        <v>6501</v>
      </c>
      <c r="M1097" s="60" t="s">
        <v>1552</v>
      </c>
      <c r="N1097" s="60" t="s">
        <v>1519</v>
      </c>
      <c r="O1097" s="60" t="s">
        <v>875</v>
      </c>
      <c r="P1097" s="60" t="s">
        <v>668</v>
      </c>
      <c r="Q1097" s="60" t="s">
        <v>6502</v>
      </c>
      <c r="R1097" s="60" t="s">
        <v>5505</v>
      </c>
      <c r="S1097" s="60" t="s">
        <v>111</v>
      </c>
      <c r="T1097" s="60" t="s">
        <v>6503</v>
      </c>
      <c r="U1097" s="60" t="s">
        <v>126</v>
      </c>
      <c r="V1097" s="60" t="s">
        <v>34</v>
      </c>
      <c r="W1097" s="60" t="s">
        <v>126</v>
      </c>
      <c r="X1097" s="60" t="s">
        <v>111</v>
      </c>
      <c r="Y1097" s="60" t="s">
        <v>5014</v>
      </c>
      <c r="Z1097" s="60" t="s">
        <v>1558</v>
      </c>
      <c r="AA1097" s="60" t="s">
        <v>6504</v>
      </c>
      <c r="AB1097" s="60" t="s">
        <v>632</v>
      </c>
      <c r="AC1097" s="60" t="s">
        <v>5507</v>
      </c>
      <c r="AD1097" s="60" t="s">
        <v>3079</v>
      </c>
      <c r="AE1097" s="60" t="s">
        <v>111</v>
      </c>
      <c r="AF1097" s="60" t="s">
        <v>111</v>
      </c>
      <c r="AG1097" s="60" t="s">
        <v>5507</v>
      </c>
      <c r="AH1097" s="60" t="s">
        <v>111</v>
      </c>
      <c r="AI1097" s="60"/>
      <c r="AJ1097" s="60" t="s">
        <v>875</v>
      </c>
      <c r="AK1097" s="61" t="s">
        <v>6505</v>
      </c>
    </row>
    <row r="1098" spans="1:37" x14ac:dyDescent="0.3">
      <c r="B1098" t="s">
        <v>877</v>
      </c>
      <c r="C1098" t="s">
        <v>877</v>
      </c>
      <c r="D1098" t="str">
        <f>IF(A1098&lt;&gt;"",A1098,IF(B1098&lt;&gt;"",B1098,IF(C1098&lt;&gt;"",C1098,"")))</f>
        <v>LGG/BRU/IA-194029</v>
      </c>
      <c r="E1098" t="str">
        <f>_xlfn.IFNA(VLOOKUP(D1098,'Colt Inv June'!A:B,2,0),"")</f>
        <v>ARDENNE PREVOYANTE</v>
      </c>
      <c r="F1098" t="s">
        <v>4056</v>
      </c>
      <c r="G1098" t="s">
        <v>269</v>
      </c>
      <c r="H1098" t="s">
        <v>4056</v>
      </c>
      <c r="I1098" t="s">
        <v>269</v>
      </c>
      <c r="J1098" s="59">
        <v>1192</v>
      </c>
      <c r="K1098" s="60" t="s">
        <v>1517</v>
      </c>
      <c r="L1098" s="60" t="s">
        <v>876</v>
      </c>
      <c r="M1098" s="60" t="s">
        <v>1552</v>
      </c>
      <c r="N1098" s="60" t="s">
        <v>1519</v>
      </c>
      <c r="O1098" s="60" t="s">
        <v>877</v>
      </c>
      <c r="P1098" s="60" t="s">
        <v>668</v>
      </c>
      <c r="Q1098" s="60" t="s">
        <v>6056</v>
      </c>
      <c r="R1098" s="60" t="s">
        <v>6057</v>
      </c>
      <c r="S1098" s="60" t="s">
        <v>6058</v>
      </c>
      <c r="T1098" s="60" t="s">
        <v>111</v>
      </c>
      <c r="U1098" s="60" t="s">
        <v>111</v>
      </c>
      <c r="V1098" s="60" t="s">
        <v>655</v>
      </c>
      <c r="W1098" s="60" t="s">
        <v>273</v>
      </c>
      <c r="X1098" s="60" t="s">
        <v>6059</v>
      </c>
      <c r="Y1098" s="60" t="s">
        <v>4056</v>
      </c>
      <c r="Z1098" s="60" t="s">
        <v>1558</v>
      </c>
      <c r="AA1098" s="60" t="s">
        <v>5883</v>
      </c>
      <c r="AB1098" s="60" t="s">
        <v>632</v>
      </c>
      <c r="AC1098" s="60" t="s">
        <v>6060</v>
      </c>
      <c r="AD1098" s="60" t="s">
        <v>3079</v>
      </c>
      <c r="AE1098" s="60" t="s">
        <v>111</v>
      </c>
      <c r="AF1098" s="60" t="s">
        <v>111</v>
      </c>
      <c r="AG1098" s="60" t="s">
        <v>6060</v>
      </c>
      <c r="AH1098" s="60" t="s">
        <v>111</v>
      </c>
      <c r="AI1098" s="60"/>
      <c r="AJ1098" s="60" t="s">
        <v>877</v>
      </c>
      <c r="AK1098" s="61" t="s">
        <v>111</v>
      </c>
    </row>
    <row r="1099" spans="1:37" x14ac:dyDescent="0.3">
      <c r="B1099" t="s">
        <v>879</v>
      </c>
      <c r="C1099" t="s">
        <v>879</v>
      </c>
      <c r="D1099" t="str">
        <f>IF(A1099&lt;&gt;"",A1099,IF(B1099&lt;&gt;"",B1099,IF(C1099&lt;&gt;"",C1099,"")))</f>
        <v>LGG/BRU/IA-196598</v>
      </c>
      <c r="E1099" t="str">
        <f>_xlfn.IFNA(VLOOKUP(D1099,'Colt Inv June'!A:B,2,0),"")</f>
        <v>ARDENNE PREVOYANTE</v>
      </c>
      <c r="F1099" t="s">
        <v>4056</v>
      </c>
      <c r="G1099" t="s">
        <v>269</v>
      </c>
      <c r="H1099" t="s">
        <v>4056</v>
      </c>
      <c r="I1099" t="s">
        <v>269</v>
      </c>
      <c r="J1099" s="59">
        <v>1240</v>
      </c>
      <c r="K1099" s="60" t="s">
        <v>1517</v>
      </c>
      <c r="L1099" s="60" t="s">
        <v>878</v>
      </c>
      <c r="M1099" s="60" t="s">
        <v>1552</v>
      </c>
      <c r="N1099" s="60" t="s">
        <v>1519</v>
      </c>
      <c r="O1099" s="60" t="s">
        <v>879</v>
      </c>
      <c r="P1099" s="60" t="s">
        <v>668</v>
      </c>
      <c r="Q1099" s="60" t="s">
        <v>5218</v>
      </c>
      <c r="R1099" s="60" t="s">
        <v>3195</v>
      </c>
      <c r="S1099" s="60" t="s">
        <v>5108</v>
      </c>
      <c r="T1099" s="60" t="s">
        <v>111</v>
      </c>
      <c r="U1099" s="60" t="s">
        <v>111</v>
      </c>
      <c r="V1099" s="60" t="s">
        <v>807</v>
      </c>
      <c r="W1099" s="60" t="s">
        <v>111</v>
      </c>
      <c r="X1099" s="60" t="s">
        <v>4334</v>
      </c>
      <c r="Y1099" s="60" t="s">
        <v>4056</v>
      </c>
      <c r="Z1099" s="60" t="s">
        <v>1558</v>
      </c>
      <c r="AA1099" s="60" t="s">
        <v>5883</v>
      </c>
      <c r="AB1099" s="60" t="s">
        <v>632</v>
      </c>
      <c r="AC1099" s="60" t="s">
        <v>6151</v>
      </c>
      <c r="AD1099" s="60" t="s">
        <v>3008</v>
      </c>
      <c r="AE1099" s="60" t="s">
        <v>111</v>
      </c>
      <c r="AF1099" s="60" t="s">
        <v>111</v>
      </c>
      <c r="AG1099" s="60" t="s">
        <v>6151</v>
      </c>
      <c r="AH1099" s="60" t="s">
        <v>111</v>
      </c>
      <c r="AI1099" s="60"/>
      <c r="AJ1099" s="60" t="s">
        <v>879</v>
      </c>
      <c r="AK1099" s="61" t="s">
        <v>111</v>
      </c>
    </row>
    <row r="1100" spans="1:37" x14ac:dyDescent="0.3">
      <c r="D1100" t="str">
        <f>IF(A1100&lt;&gt;"",A1100,IF(B1100&lt;&gt;"",B1100,IF(C1100&lt;&gt;"",C1100,"")))</f>
        <v/>
      </c>
      <c r="E1100" t="str">
        <f>_xlfn.IFNA(VLOOKUP(D1100,'Colt Inv June'!A:B,2,0),"")</f>
        <v/>
      </c>
      <c r="F1100" t="s">
        <v>111</v>
      </c>
      <c r="G1100" t="s">
        <v>111</v>
      </c>
      <c r="H1100" t="s">
        <v>111</v>
      </c>
      <c r="I1100" t="s">
        <v>111</v>
      </c>
      <c r="J1100" s="59">
        <v>1321</v>
      </c>
      <c r="K1100" s="60" t="s">
        <v>1517</v>
      </c>
      <c r="L1100" s="60" t="s">
        <v>6377</v>
      </c>
      <c r="M1100" s="60" t="s">
        <v>4331</v>
      </c>
      <c r="N1100" s="60" t="s">
        <v>1553</v>
      </c>
      <c r="O1100" s="60" t="s">
        <v>6378</v>
      </c>
      <c r="P1100" s="60" t="s">
        <v>1475</v>
      </c>
      <c r="Q1100" s="60" t="s">
        <v>6042</v>
      </c>
      <c r="R1100" s="60" t="s">
        <v>111</v>
      </c>
      <c r="S1100" s="60" t="s">
        <v>111</v>
      </c>
      <c r="T1100" s="60" t="s">
        <v>111</v>
      </c>
      <c r="U1100" s="60" t="s">
        <v>111</v>
      </c>
      <c r="V1100" s="60" t="s">
        <v>663</v>
      </c>
      <c r="W1100" s="60" t="s">
        <v>273</v>
      </c>
      <c r="X1100" s="60" t="s">
        <v>4334</v>
      </c>
      <c r="Y1100" s="60" t="s">
        <v>6379</v>
      </c>
      <c r="Z1100" s="60" t="s">
        <v>111</v>
      </c>
      <c r="AA1100" s="60" t="s">
        <v>111</v>
      </c>
      <c r="AB1100" s="60" t="s">
        <v>111</v>
      </c>
      <c r="AC1100" s="60" t="s">
        <v>6380</v>
      </c>
      <c r="AD1100" s="60" t="s">
        <v>111</v>
      </c>
      <c r="AE1100" s="60" t="s">
        <v>111</v>
      </c>
      <c r="AF1100" s="60" t="s">
        <v>111</v>
      </c>
      <c r="AG1100" s="60" t="s">
        <v>111</v>
      </c>
      <c r="AH1100" s="60" t="s">
        <v>111</v>
      </c>
      <c r="AI1100" s="60"/>
      <c r="AJ1100" s="60" t="s">
        <v>6378</v>
      </c>
      <c r="AK1100" s="61"/>
    </row>
    <row r="1101" spans="1:37" x14ac:dyDescent="0.3">
      <c r="D1101" t="str">
        <f>IF(A1101&lt;&gt;"",A1101,IF(B1101&lt;&gt;"",B1101,IF(C1101&lt;&gt;"",C1101,"")))</f>
        <v/>
      </c>
      <c r="E1101" t="str">
        <f>_xlfn.IFNA(VLOOKUP(D1101,'Colt Inv June'!A:B,2,0),"")</f>
        <v/>
      </c>
      <c r="F1101" t="s">
        <v>111</v>
      </c>
      <c r="G1101" t="s">
        <v>111</v>
      </c>
      <c r="H1101" t="s">
        <v>111</v>
      </c>
      <c r="I1101" t="s">
        <v>111</v>
      </c>
      <c r="J1101" s="62">
        <v>1305</v>
      </c>
      <c r="K1101" s="63" t="s">
        <v>1517</v>
      </c>
      <c r="L1101" s="63" t="s">
        <v>6308</v>
      </c>
      <c r="M1101" s="63" t="s">
        <v>1552</v>
      </c>
      <c r="N1101" s="63" t="s">
        <v>1553</v>
      </c>
      <c r="O1101" s="63" t="s">
        <v>6309</v>
      </c>
      <c r="P1101" s="63" t="s">
        <v>668</v>
      </c>
      <c r="Q1101" s="63" t="s">
        <v>6310</v>
      </c>
      <c r="R1101" s="63" t="s">
        <v>4385</v>
      </c>
      <c r="S1101" s="63" t="s">
        <v>111</v>
      </c>
      <c r="T1101" s="63" t="s">
        <v>111</v>
      </c>
      <c r="U1101" s="63" t="s">
        <v>111</v>
      </c>
      <c r="V1101" s="63" t="s">
        <v>225</v>
      </c>
      <c r="W1101" s="63" t="s">
        <v>273</v>
      </c>
      <c r="X1101" s="63" t="s">
        <v>4334</v>
      </c>
      <c r="Y1101" s="63" t="s">
        <v>6311</v>
      </c>
      <c r="Z1101" s="63" t="s">
        <v>1558</v>
      </c>
      <c r="AA1101" s="63" t="s">
        <v>6312</v>
      </c>
      <c r="AB1101" s="63" t="s">
        <v>632</v>
      </c>
      <c r="AC1101" s="63" t="s">
        <v>6313</v>
      </c>
      <c r="AD1101" s="63" t="s">
        <v>6314</v>
      </c>
      <c r="AE1101" s="63" t="s">
        <v>111</v>
      </c>
      <c r="AF1101" s="63" t="s">
        <v>111</v>
      </c>
      <c r="AG1101" s="63" t="s">
        <v>111</v>
      </c>
      <c r="AH1101" s="63" t="s">
        <v>111</v>
      </c>
      <c r="AI1101" s="63"/>
      <c r="AJ1101" s="63" t="s">
        <v>6309</v>
      </c>
      <c r="AK1101" s="64"/>
    </row>
    <row r="1102" spans="1:37" x14ac:dyDescent="0.3">
      <c r="D1102" t="str">
        <f>IF(A1102&lt;&gt;"",A1102,IF(B1102&lt;&gt;"",B1102,IF(C1102&lt;&gt;"",C1102,"")))</f>
        <v/>
      </c>
      <c r="E1102" t="str">
        <f>_xlfn.IFNA(VLOOKUP(D1102,'Colt Inv June'!A:B,2,0),"")</f>
        <v/>
      </c>
      <c r="F1102" t="s">
        <v>111</v>
      </c>
      <c r="G1102" t="s">
        <v>111</v>
      </c>
      <c r="H1102" t="s">
        <v>4056</v>
      </c>
      <c r="I1102" t="s">
        <v>269</v>
      </c>
      <c r="J1102" s="62">
        <v>1335</v>
      </c>
      <c r="K1102" s="63" t="s">
        <v>1517</v>
      </c>
      <c r="L1102" s="63" t="s">
        <v>5763</v>
      </c>
      <c r="M1102" s="63" t="s">
        <v>4331</v>
      </c>
      <c r="N1102" s="63" t="s">
        <v>1553</v>
      </c>
      <c r="O1102" s="63" t="s">
        <v>5764</v>
      </c>
      <c r="P1102" s="63" t="s">
        <v>626</v>
      </c>
      <c r="Q1102" s="63" t="s">
        <v>5765</v>
      </c>
      <c r="R1102" s="63" t="s">
        <v>111</v>
      </c>
      <c r="S1102" s="63" t="s">
        <v>111</v>
      </c>
      <c r="T1102" s="63" t="s">
        <v>111</v>
      </c>
      <c r="U1102" s="63" t="s">
        <v>111</v>
      </c>
      <c r="V1102" s="63" t="s">
        <v>71</v>
      </c>
      <c r="W1102" s="63" t="s">
        <v>71</v>
      </c>
      <c r="X1102" s="63" t="s">
        <v>5766</v>
      </c>
      <c r="Y1102" s="63" t="s">
        <v>4056</v>
      </c>
      <c r="Z1102" s="63" t="s">
        <v>1558</v>
      </c>
      <c r="AA1102" s="63" t="s">
        <v>5767</v>
      </c>
      <c r="AB1102" s="63" t="s">
        <v>76</v>
      </c>
      <c r="AC1102" s="63" t="s">
        <v>4248</v>
      </c>
      <c r="AD1102" s="63" t="s">
        <v>4128</v>
      </c>
      <c r="AE1102" s="63" t="s">
        <v>111</v>
      </c>
      <c r="AF1102" s="63" t="s">
        <v>111</v>
      </c>
      <c r="AG1102" s="63" t="s">
        <v>4248</v>
      </c>
      <c r="AH1102" s="63" t="s">
        <v>111</v>
      </c>
      <c r="AI1102" s="63"/>
      <c r="AJ1102" s="63" t="s">
        <v>5764</v>
      </c>
      <c r="AK1102" s="64" t="s">
        <v>111</v>
      </c>
    </row>
    <row r="1103" spans="1:37" x14ac:dyDescent="0.3">
      <c r="D1103" t="str">
        <f>IF(A1103&lt;&gt;"",A1103,IF(B1103&lt;&gt;"",B1103,IF(C1103&lt;&gt;"",C1103,"")))</f>
        <v/>
      </c>
      <c r="E1103" t="str">
        <f>_xlfn.IFNA(VLOOKUP(D1103,'Colt Inv June'!A:B,2,0),"")</f>
        <v/>
      </c>
      <c r="F1103" t="s">
        <v>111</v>
      </c>
      <c r="G1103" t="s">
        <v>111</v>
      </c>
      <c r="H1103" t="s">
        <v>4056</v>
      </c>
      <c r="I1103" t="s">
        <v>269</v>
      </c>
      <c r="J1103" s="62">
        <v>1351</v>
      </c>
      <c r="K1103" s="63" t="s">
        <v>1517</v>
      </c>
      <c r="L1103" s="63" t="s">
        <v>6447</v>
      </c>
      <c r="M1103" s="63" t="s">
        <v>1552</v>
      </c>
      <c r="N1103" s="63" t="s">
        <v>1553</v>
      </c>
      <c r="O1103" s="63" t="s">
        <v>6448</v>
      </c>
      <c r="P1103" s="63" t="s">
        <v>626</v>
      </c>
      <c r="Q1103" s="63" t="s">
        <v>6177</v>
      </c>
      <c r="R1103" s="63" t="s">
        <v>5493</v>
      </c>
      <c r="S1103" s="63" t="s">
        <v>5494</v>
      </c>
      <c r="T1103" s="63" t="s">
        <v>5495</v>
      </c>
      <c r="U1103" s="63" t="s">
        <v>111</v>
      </c>
      <c r="V1103" s="63" t="s">
        <v>314</v>
      </c>
      <c r="W1103" s="63" t="s">
        <v>72</v>
      </c>
      <c r="X1103" s="63" t="s">
        <v>111</v>
      </c>
      <c r="Y1103" s="63" t="s">
        <v>4056</v>
      </c>
      <c r="Z1103" s="63" t="s">
        <v>1558</v>
      </c>
      <c r="AA1103" s="63" t="s">
        <v>5767</v>
      </c>
      <c r="AB1103" s="63" t="s">
        <v>76</v>
      </c>
      <c r="AC1103" s="63" t="s">
        <v>4248</v>
      </c>
      <c r="AD1103" s="63" t="s">
        <v>4128</v>
      </c>
      <c r="AE1103" s="63" t="s">
        <v>111</v>
      </c>
      <c r="AF1103" s="63" t="s">
        <v>111</v>
      </c>
      <c r="AG1103" s="63" t="s">
        <v>4248</v>
      </c>
      <c r="AH1103" s="63" t="s">
        <v>111</v>
      </c>
      <c r="AI1103" s="63"/>
      <c r="AJ1103" s="63" t="s">
        <v>6448</v>
      </c>
      <c r="AK1103" s="64"/>
    </row>
    <row r="1104" spans="1:37" x14ac:dyDescent="0.3">
      <c r="D1104" t="str">
        <f>IF(A1104&lt;&gt;"",A1104,IF(B1104&lt;&gt;"",B1104,IF(C1104&lt;&gt;"",C1104,"")))</f>
        <v/>
      </c>
      <c r="E1104" t="str">
        <f>_xlfn.IFNA(VLOOKUP(D1104,'Colt Inv June'!A:B,2,0),"")</f>
        <v/>
      </c>
      <c r="F1104" t="s">
        <v>111</v>
      </c>
      <c r="G1104" t="s">
        <v>111</v>
      </c>
      <c r="H1104" t="s">
        <v>111</v>
      </c>
      <c r="I1104" t="s">
        <v>111</v>
      </c>
      <c r="J1104" s="62">
        <v>318</v>
      </c>
      <c r="K1104" s="63" t="s">
        <v>1517</v>
      </c>
      <c r="L1104" s="63" t="s">
        <v>2886</v>
      </c>
      <c r="M1104" s="63" t="s">
        <v>1518</v>
      </c>
      <c r="N1104" s="63" t="s">
        <v>1519</v>
      </c>
      <c r="O1104" s="63" t="s">
        <v>2887</v>
      </c>
      <c r="P1104" s="63" t="s">
        <v>1475</v>
      </c>
      <c r="Q1104" s="63" t="s">
        <v>111</v>
      </c>
      <c r="R1104" s="63" t="s">
        <v>2880</v>
      </c>
      <c r="S1104" s="63" t="s">
        <v>111</v>
      </c>
      <c r="T1104" s="63" t="s">
        <v>111</v>
      </c>
      <c r="U1104" s="63" t="s">
        <v>111</v>
      </c>
      <c r="V1104" s="63" t="s">
        <v>142</v>
      </c>
      <c r="W1104" s="63" t="s">
        <v>111</v>
      </c>
      <c r="X1104" s="63" t="s">
        <v>2888</v>
      </c>
      <c r="Y1104" s="63" t="s">
        <v>2564</v>
      </c>
      <c r="Z1104" s="63" t="s">
        <v>111</v>
      </c>
      <c r="AA1104" s="63" t="s">
        <v>111</v>
      </c>
      <c r="AB1104" s="63" t="s">
        <v>111</v>
      </c>
      <c r="AC1104" s="63" t="s">
        <v>111</v>
      </c>
      <c r="AD1104" s="63" t="s">
        <v>111</v>
      </c>
      <c r="AE1104" s="63" t="s">
        <v>111</v>
      </c>
      <c r="AF1104" s="63" t="s">
        <v>111</v>
      </c>
      <c r="AG1104" s="63" t="s">
        <v>111</v>
      </c>
      <c r="AH1104" s="63" t="s">
        <v>111</v>
      </c>
      <c r="AI1104" s="63"/>
      <c r="AJ1104" s="63" t="s">
        <v>2887</v>
      </c>
      <c r="AK1104" s="64"/>
    </row>
    <row r="1105" spans="2:37" x14ac:dyDescent="0.3">
      <c r="D1105" t="str">
        <f>IF(A1105&lt;&gt;"",A1105,IF(B1105&lt;&gt;"",B1105,IF(C1105&lt;&gt;"",C1105,"")))</f>
        <v/>
      </c>
      <c r="E1105" t="str">
        <f>_xlfn.IFNA(VLOOKUP(D1105,'Colt Inv June'!A:B,2,0),"")</f>
        <v/>
      </c>
      <c r="F1105" t="s">
        <v>111</v>
      </c>
      <c r="G1105" t="s">
        <v>111</v>
      </c>
      <c r="H1105" t="s">
        <v>111</v>
      </c>
      <c r="I1105" t="s">
        <v>111</v>
      </c>
      <c r="J1105" s="59">
        <v>319</v>
      </c>
      <c r="K1105" s="60" t="s">
        <v>1517</v>
      </c>
      <c r="L1105" s="60" t="s">
        <v>2889</v>
      </c>
      <c r="M1105" s="60" t="s">
        <v>1518</v>
      </c>
      <c r="N1105" s="60" t="s">
        <v>2564</v>
      </c>
      <c r="O1105" s="60" t="s">
        <v>2890</v>
      </c>
      <c r="P1105" s="60" t="s">
        <v>626</v>
      </c>
      <c r="Q1105" s="60" t="s">
        <v>111</v>
      </c>
      <c r="R1105" s="60" t="s">
        <v>2891</v>
      </c>
      <c r="S1105" s="60" t="s">
        <v>111</v>
      </c>
      <c r="T1105" s="60" t="s">
        <v>111</v>
      </c>
      <c r="U1105" s="60" t="s">
        <v>111</v>
      </c>
      <c r="V1105" s="60" t="s">
        <v>97</v>
      </c>
      <c r="W1105" s="60" t="s">
        <v>111</v>
      </c>
      <c r="X1105" s="60" t="s">
        <v>2892</v>
      </c>
      <c r="Y1105" s="60" t="s">
        <v>2564</v>
      </c>
      <c r="Z1105" s="60" t="s">
        <v>1537</v>
      </c>
      <c r="AA1105" s="60" t="s">
        <v>2883</v>
      </c>
      <c r="AB1105" s="60" t="s">
        <v>1571</v>
      </c>
      <c r="AC1105" s="60" t="s">
        <v>111</v>
      </c>
      <c r="AD1105" s="60" t="s">
        <v>111</v>
      </c>
      <c r="AE1105" s="60" t="s">
        <v>111</v>
      </c>
      <c r="AF1105" s="60" t="s">
        <v>111</v>
      </c>
      <c r="AG1105" s="60" t="s">
        <v>111</v>
      </c>
      <c r="AH1105" s="60" t="s">
        <v>111</v>
      </c>
      <c r="AI1105" s="60"/>
      <c r="AJ1105" s="60" t="s">
        <v>2890</v>
      </c>
      <c r="AK1105" s="61"/>
    </row>
    <row r="1106" spans="2:37" x14ac:dyDescent="0.3">
      <c r="D1106" t="str">
        <f>IF(A1106&lt;&gt;"",A1106,IF(B1106&lt;&gt;"",B1106,IF(C1106&lt;&gt;"",C1106,"")))</f>
        <v/>
      </c>
      <c r="E1106" t="str">
        <f>_xlfn.IFNA(VLOOKUP(D1106,'Colt Inv June'!A:B,2,0),"")</f>
        <v/>
      </c>
      <c r="F1106" t="s">
        <v>111</v>
      </c>
      <c r="G1106" t="s">
        <v>111</v>
      </c>
      <c r="H1106" t="s">
        <v>111</v>
      </c>
      <c r="I1106" t="s">
        <v>111</v>
      </c>
      <c r="J1106" s="62">
        <v>322</v>
      </c>
      <c r="K1106" s="63" t="s">
        <v>1517</v>
      </c>
      <c r="L1106" s="63" t="s">
        <v>2899</v>
      </c>
      <c r="M1106" s="63" t="s">
        <v>1518</v>
      </c>
      <c r="N1106" s="63" t="s">
        <v>1519</v>
      </c>
      <c r="O1106" s="63" t="s">
        <v>2900</v>
      </c>
      <c r="P1106" s="63" t="s">
        <v>668</v>
      </c>
      <c r="Q1106" s="63" t="s">
        <v>111</v>
      </c>
      <c r="R1106" s="63" t="s">
        <v>111</v>
      </c>
      <c r="S1106" s="63" t="s">
        <v>111</v>
      </c>
      <c r="T1106" s="63" t="s">
        <v>111</v>
      </c>
      <c r="U1106" s="63" t="s">
        <v>111</v>
      </c>
      <c r="V1106" s="63" t="s">
        <v>125</v>
      </c>
      <c r="W1106" s="63" t="s">
        <v>111</v>
      </c>
      <c r="X1106" s="63" t="s">
        <v>111</v>
      </c>
      <c r="Y1106" s="63" t="s">
        <v>2564</v>
      </c>
      <c r="Z1106" s="63" t="s">
        <v>2882</v>
      </c>
      <c r="AA1106" s="63" t="s">
        <v>2883</v>
      </c>
      <c r="AB1106" s="63" t="s">
        <v>2006</v>
      </c>
      <c r="AC1106" s="63" t="s">
        <v>111</v>
      </c>
      <c r="AD1106" s="63" t="s">
        <v>111</v>
      </c>
      <c r="AE1106" s="63" t="s">
        <v>111</v>
      </c>
      <c r="AF1106" s="63" t="s">
        <v>111</v>
      </c>
      <c r="AG1106" s="63" t="s">
        <v>111</v>
      </c>
      <c r="AH1106" s="63" t="s">
        <v>111</v>
      </c>
      <c r="AI1106" s="63"/>
      <c r="AJ1106" s="63" t="s">
        <v>2900</v>
      </c>
      <c r="AK1106" s="64"/>
    </row>
    <row r="1107" spans="2:37" x14ac:dyDescent="0.3">
      <c r="D1107" t="str">
        <f>IF(A1107&lt;&gt;"",A1107,IF(B1107&lt;&gt;"",B1107,IF(C1107&lt;&gt;"",C1107,"")))</f>
        <v/>
      </c>
      <c r="E1107" t="str">
        <f>_xlfn.IFNA(VLOOKUP(D1107,'Colt Inv June'!A:B,2,0),"")</f>
        <v/>
      </c>
      <c r="F1107" t="s">
        <v>111</v>
      </c>
      <c r="G1107" t="s">
        <v>111</v>
      </c>
      <c r="H1107" t="s">
        <v>111</v>
      </c>
      <c r="I1107" t="s">
        <v>111</v>
      </c>
      <c r="J1107" s="62">
        <v>343</v>
      </c>
      <c r="K1107" s="63" t="s">
        <v>1517</v>
      </c>
      <c r="L1107" s="63" t="s">
        <v>2984</v>
      </c>
      <c r="M1107" s="63" t="s">
        <v>1518</v>
      </c>
      <c r="N1107" s="63" t="s">
        <v>1519</v>
      </c>
      <c r="O1107" s="63" t="s">
        <v>2985</v>
      </c>
      <c r="P1107" s="63" t="s">
        <v>1475</v>
      </c>
      <c r="Q1107" s="63" t="s">
        <v>111</v>
      </c>
      <c r="R1107" s="63" t="s">
        <v>2986</v>
      </c>
      <c r="S1107" s="63" t="s">
        <v>111</v>
      </c>
      <c r="T1107" s="63" t="s">
        <v>111</v>
      </c>
      <c r="U1107" s="63" t="s">
        <v>111</v>
      </c>
      <c r="V1107" s="63" t="s">
        <v>142</v>
      </c>
      <c r="W1107" s="63" t="s">
        <v>111</v>
      </c>
      <c r="X1107" s="63" t="s">
        <v>2888</v>
      </c>
      <c r="Y1107" s="63" t="s">
        <v>2564</v>
      </c>
      <c r="Z1107" s="63" t="s">
        <v>111</v>
      </c>
      <c r="AA1107" s="63" t="s">
        <v>111</v>
      </c>
      <c r="AB1107" s="63" t="s">
        <v>1571</v>
      </c>
      <c r="AC1107" s="63" t="s">
        <v>111</v>
      </c>
      <c r="AD1107" s="63" t="s">
        <v>111</v>
      </c>
      <c r="AE1107" s="63" t="s">
        <v>111</v>
      </c>
      <c r="AF1107" s="63" t="s">
        <v>111</v>
      </c>
      <c r="AG1107" s="63" t="s">
        <v>111</v>
      </c>
      <c r="AH1107" s="63" t="s">
        <v>111</v>
      </c>
      <c r="AI1107" s="63"/>
      <c r="AJ1107" s="63" t="s">
        <v>2985</v>
      </c>
      <c r="AK1107" s="64"/>
    </row>
    <row r="1108" spans="2:37" x14ac:dyDescent="0.3">
      <c r="B1108" t="s">
        <v>881</v>
      </c>
      <c r="C1108" t="s">
        <v>881</v>
      </c>
      <c r="D1108" t="str">
        <f>IF(A1108&lt;&gt;"",A1108,IF(B1108&lt;&gt;"",B1108,IF(C1108&lt;&gt;"",C1108,"")))</f>
        <v>LON/LON/IA-178013</v>
      </c>
      <c r="E1108" t="str">
        <f>_xlfn.IFNA(VLOOKUP(D1108,'Colt Inv June'!A:B,2,0),"")</f>
        <v>GEVELE NV</v>
      </c>
      <c r="F1108" t="s">
        <v>5014</v>
      </c>
      <c r="G1108" t="s">
        <v>664</v>
      </c>
      <c r="H1108" t="s">
        <v>5014</v>
      </c>
      <c r="I1108" t="s">
        <v>664</v>
      </c>
      <c r="J1108" s="59">
        <v>889</v>
      </c>
      <c r="K1108" s="60" t="s">
        <v>111</v>
      </c>
      <c r="L1108" s="60" t="s">
        <v>880</v>
      </c>
      <c r="M1108" s="60" t="s">
        <v>1552</v>
      </c>
      <c r="N1108" s="60" t="s">
        <v>1553</v>
      </c>
      <c r="O1108" s="60" t="s">
        <v>881</v>
      </c>
      <c r="P1108" s="60" t="s">
        <v>668</v>
      </c>
      <c r="Q1108" s="60" t="s">
        <v>5166</v>
      </c>
      <c r="R1108" s="60" t="s">
        <v>111</v>
      </c>
      <c r="S1108" s="60" t="s">
        <v>111</v>
      </c>
      <c r="T1108" s="60" t="s">
        <v>883</v>
      </c>
      <c r="U1108" s="60" t="s">
        <v>2920</v>
      </c>
      <c r="V1108" s="60" t="s">
        <v>882</v>
      </c>
      <c r="W1108" s="60" t="s">
        <v>5167</v>
      </c>
      <c r="X1108" s="60" t="s">
        <v>111</v>
      </c>
      <c r="Y1108" s="60" t="s">
        <v>5014</v>
      </c>
      <c r="Z1108" s="60" t="s">
        <v>1558</v>
      </c>
      <c r="AA1108" s="60" t="s">
        <v>5015</v>
      </c>
      <c r="AB1108" s="60" t="s">
        <v>632</v>
      </c>
      <c r="AC1108" s="60" t="s">
        <v>5168</v>
      </c>
      <c r="AD1108" s="60" t="s">
        <v>4069</v>
      </c>
      <c r="AE1108" s="60" t="s">
        <v>111</v>
      </c>
      <c r="AF1108" s="60" t="s">
        <v>111</v>
      </c>
      <c r="AG1108" s="60" t="s">
        <v>5168</v>
      </c>
      <c r="AH1108" s="60" t="s">
        <v>111</v>
      </c>
      <c r="AI1108" s="60"/>
      <c r="AJ1108" s="60" t="s">
        <v>881</v>
      </c>
      <c r="AK1108" s="61"/>
    </row>
    <row r="1109" spans="2:37" x14ac:dyDescent="0.3">
      <c r="D1109" t="str">
        <f>IF(A1109&lt;&gt;"",A1109,IF(B1109&lt;&gt;"",B1109,IF(C1109&lt;&gt;"",C1109,"")))</f>
        <v/>
      </c>
      <c r="E1109" t="str">
        <f>_xlfn.IFNA(VLOOKUP(D1109,'Colt Inv June'!A:B,2,0),"")</f>
        <v/>
      </c>
      <c r="F1109" t="s">
        <v>111</v>
      </c>
      <c r="G1109" t="s">
        <v>111</v>
      </c>
      <c r="H1109" t="s">
        <v>111</v>
      </c>
      <c r="I1109" t="s">
        <v>111</v>
      </c>
      <c r="J1109" s="62">
        <v>388</v>
      </c>
      <c r="K1109" s="63" t="s">
        <v>1551</v>
      </c>
      <c r="L1109" s="63" t="s">
        <v>3150</v>
      </c>
      <c r="M1109" s="63" t="s">
        <v>1518</v>
      </c>
      <c r="N1109" s="63" t="s">
        <v>1519</v>
      </c>
      <c r="O1109" s="63" t="s">
        <v>3151</v>
      </c>
      <c r="P1109" s="63" t="s">
        <v>668</v>
      </c>
      <c r="Q1109" s="63" t="s">
        <v>3152</v>
      </c>
      <c r="R1109" s="63" t="s">
        <v>3153</v>
      </c>
      <c r="S1109" s="63" t="s">
        <v>3153</v>
      </c>
      <c r="T1109" s="63" t="s">
        <v>3154</v>
      </c>
      <c r="U1109" s="63" t="s">
        <v>3155</v>
      </c>
      <c r="V1109" s="63" t="s">
        <v>72</v>
      </c>
      <c r="W1109" s="63" t="s">
        <v>72</v>
      </c>
      <c r="X1109" s="63" t="s">
        <v>111</v>
      </c>
      <c r="Y1109" s="63" t="s">
        <v>3072</v>
      </c>
      <c r="Z1109" s="63" t="s">
        <v>1942</v>
      </c>
      <c r="AA1109" s="63" t="s">
        <v>3156</v>
      </c>
      <c r="AB1109" s="63" t="s">
        <v>632</v>
      </c>
      <c r="AC1109" s="63" t="s">
        <v>3157</v>
      </c>
      <c r="AD1109" s="63" t="s">
        <v>3158</v>
      </c>
      <c r="AE1109" s="63" t="s">
        <v>111</v>
      </c>
      <c r="AF1109" s="63" t="s">
        <v>111</v>
      </c>
      <c r="AG1109" s="63" t="s">
        <v>3157</v>
      </c>
      <c r="AH1109" s="63" t="s">
        <v>1992</v>
      </c>
      <c r="AI1109" s="63"/>
      <c r="AJ1109" s="63" t="s">
        <v>3151</v>
      </c>
      <c r="AK1109" s="64" t="s">
        <v>111</v>
      </c>
    </row>
    <row r="1110" spans="2:37" x14ac:dyDescent="0.3">
      <c r="B1110" t="s">
        <v>885</v>
      </c>
      <c r="C1110" t="s">
        <v>885</v>
      </c>
      <c r="D1110" t="str">
        <f>IF(A1110&lt;&gt;"",A1110,IF(B1110&lt;&gt;"",B1110,IF(C1110&lt;&gt;"",C1110,"")))</f>
        <v>LUX/BRU/IA-185847</v>
      </c>
      <c r="E1110" t="str">
        <f>_xlfn.IFNA(VLOOKUP(D1110,'Colt Inv June'!A:B,2,0),"")</f>
        <v>GEVELE NV</v>
      </c>
      <c r="F1110" t="s">
        <v>5014</v>
      </c>
      <c r="G1110" t="s">
        <v>664</v>
      </c>
      <c r="H1110" t="s">
        <v>5014</v>
      </c>
      <c r="I1110" t="s">
        <v>664</v>
      </c>
      <c r="J1110" s="59">
        <v>1019</v>
      </c>
      <c r="K1110" s="60" t="s">
        <v>111</v>
      </c>
      <c r="L1110" s="60" t="s">
        <v>884</v>
      </c>
      <c r="M1110" s="60" t="s">
        <v>1552</v>
      </c>
      <c r="N1110" s="60" t="s">
        <v>1519</v>
      </c>
      <c r="O1110" s="60" t="s">
        <v>885</v>
      </c>
      <c r="P1110" s="60" t="s">
        <v>668</v>
      </c>
      <c r="Q1110" s="60" t="s">
        <v>5218</v>
      </c>
      <c r="R1110" s="60" t="s">
        <v>111</v>
      </c>
      <c r="S1110" s="60" t="s">
        <v>111</v>
      </c>
      <c r="T1110" s="60" t="s">
        <v>887</v>
      </c>
      <c r="U1110" s="60" t="s">
        <v>649</v>
      </c>
      <c r="V1110" s="60" t="s">
        <v>886</v>
      </c>
      <c r="W1110" s="60" t="s">
        <v>347</v>
      </c>
      <c r="X1110" s="60" t="s">
        <v>5172</v>
      </c>
      <c r="Y1110" s="60" t="s">
        <v>5014</v>
      </c>
      <c r="Z1110" s="60" t="s">
        <v>1558</v>
      </c>
      <c r="AA1110" s="60" t="s">
        <v>5597</v>
      </c>
      <c r="AB1110" s="60" t="s">
        <v>632</v>
      </c>
      <c r="AC1110" s="60" t="s">
        <v>5598</v>
      </c>
      <c r="AD1110" s="60" t="s">
        <v>5599</v>
      </c>
      <c r="AE1110" s="60" t="s">
        <v>111</v>
      </c>
      <c r="AF1110" s="60" t="s">
        <v>111</v>
      </c>
      <c r="AG1110" s="60" t="s">
        <v>5598</v>
      </c>
      <c r="AH1110" s="60" t="s">
        <v>111</v>
      </c>
      <c r="AI1110" s="60"/>
      <c r="AJ1110" s="60" t="s">
        <v>885</v>
      </c>
      <c r="AK1110" s="61"/>
    </row>
    <row r="1111" spans="2:37" x14ac:dyDescent="0.3">
      <c r="B1111" t="s">
        <v>889</v>
      </c>
      <c r="C1111" t="s">
        <v>889</v>
      </c>
      <c r="D1111" t="str">
        <f>IF(A1111&lt;&gt;"",A1111,IF(B1111&lt;&gt;"",B1111,IF(C1111&lt;&gt;"",C1111,"")))</f>
        <v>MIL/MIL/IA-177931</v>
      </c>
      <c r="E1111" t="str">
        <f>_xlfn.IFNA(VLOOKUP(D1111,'Colt Inv June'!A:B,2,0),"")</f>
        <v>GEVELE NV</v>
      </c>
      <c r="F1111" t="s">
        <v>5014</v>
      </c>
      <c r="G1111" t="s">
        <v>664</v>
      </c>
      <c r="H1111" t="s">
        <v>5014</v>
      </c>
      <c r="I1111" t="s">
        <v>664</v>
      </c>
      <c r="J1111" s="59">
        <v>896</v>
      </c>
      <c r="K1111" s="60" t="s">
        <v>111</v>
      </c>
      <c r="L1111" s="60" t="s">
        <v>888</v>
      </c>
      <c r="M1111" s="60" t="s">
        <v>1552</v>
      </c>
      <c r="N1111" s="60" t="s">
        <v>1553</v>
      </c>
      <c r="O1111" s="60" t="s">
        <v>889</v>
      </c>
      <c r="P1111" s="60" t="s">
        <v>668</v>
      </c>
      <c r="Q1111" s="60" t="s">
        <v>5187</v>
      </c>
      <c r="R1111" s="60" t="s">
        <v>4621</v>
      </c>
      <c r="S1111" s="60" t="s">
        <v>5188</v>
      </c>
      <c r="T1111" s="60" t="s">
        <v>443</v>
      </c>
      <c r="U1111" s="60" t="s">
        <v>5189</v>
      </c>
      <c r="V1111" s="60" t="s">
        <v>407</v>
      </c>
      <c r="W1111" s="60" t="s">
        <v>5190</v>
      </c>
      <c r="X1111" s="60" t="s">
        <v>111</v>
      </c>
      <c r="Y1111" s="60" t="s">
        <v>5014</v>
      </c>
      <c r="Z1111" s="60" t="s">
        <v>1558</v>
      </c>
      <c r="AA1111" s="60" t="s">
        <v>5015</v>
      </c>
      <c r="AB1111" s="60" t="s">
        <v>632</v>
      </c>
      <c r="AC1111" s="60" t="s">
        <v>5191</v>
      </c>
      <c r="AD1111" s="60" t="s">
        <v>5192</v>
      </c>
      <c r="AE1111" s="60" t="s">
        <v>111</v>
      </c>
      <c r="AF1111" s="60" t="s">
        <v>111</v>
      </c>
      <c r="AG1111" s="60" t="s">
        <v>5191</v>
      </c>
      <c r="AH1111" s="60" t="s">
        <v>111</v>
      </c>
      <c r="AI1111" s="60"/>
      <c r="AJ1111" s="60" t="s">
        <v>889</v>
      </c>
      <c r="AK1111" s="61"/>
    </row>
    <row r="1112" spans="2:37" x14ac:dyDescent="0.3">
      <c r="D1112" t="str">
        <f>IF(A1112&lt;&gt;"",A1112,IF(B1112&lt;&gt;"",B1112,IF(C1112&lt;&gt;"",C1112,"")))</f>
        <v/>
      </c>
      <c r="E1112" t="str">
        <f>_xlfn.IFNA(VLOOKUP(D1112,'Colt Inv June'!A:B,2,0),"")</f>
        <v/>
      </c>
      <c r="F1112" t="s">
        <v>111</v>
      </c>
      <c r="G1112" t="s">
        <v>111</v>
      </c>
      <c r="H1112" t="s">
        <v>6172</v>
      </c>
      <c r="I1112" t="s">
        <v>861</v>
      </c>
      <c r="J1112" s="59">
        <v>1254</v>
      </c>
      <c r="K1112" s="60" t="s">
        <v>1517</v>
      </c>
      <c r="L1112" s="60" t="s">
        <v>111</v>
      </c>
      <c r="M1112" s="60" t="s">
        <v>5268</v>
      </c>
      <c r="N1112" s="60" t="s">
        <v>1553</v>
      </c>
      <c r="O1112" s="60" t="s">
        <v>6176</v>
      </c>
      <c r="P1112" s="60" t="s">
        <v>668</v>
      </c>
      <c r="Q1112" s="60" t="s">
        <v>111</v>
      </c>
      <c r="R1112" s="60" t="s">
        <v>111</v>
      </c>
      <c r="S1112" s="60" t="s">
        <v>111</v>
      </c>
      <c r="T1112" s="60" t="s">
        <v>111</v>
      </c>
      <c r="U1112" s="60" t="s">
        <v>111</v>
      </c>
      <c r="V1112" s="60" t="s">
        <v>111</v>
      </c>
      <c r="W1112" s="60" t="s">
        <v>111</v>
      </c>
      <c r="X1112" s="60" t="s">
        <v>111</v>
      </c>
      <c r="Y1112" s="60" t="s">
        <v>6172</v>
      </c>
      <c r="Z1112" s="60" t="s">
        <v>111</v>
      </c>
      <c r="AA1112" s="60" t="s">
        <v>111</v>
      </c>
      <c r="AB1112" s="60" t="s">
        <v>111</v>
      </c>
      <c r="AC1112" s="60" t="s">
        <v>111</v>
      </c>
      <c r="AD1112" s="60" t="s">
        <v>111</v>
      </c>
      <c r="AE1112" s="60" t="s">
        <v>111</v>
      </c>
      <c r="AF1112" s="60" t="s">
        <v>111</v>
      </c>
      <c r="AG1112" s="60" t="s">
        <v>111</v>
      </c>
      <c r="AH1112" s="60" t="s">
        <v>111</v>
      </c>
      <c r="AI1112" s="60"/>
      <c r="AJ1112" s="60" t="s">
        <v>6176</v>
      </c>
      <c r="AK1112" s="61"/>
    </row>
    <row r="1113" spans="2:37" x14ac:dyDescent="0.3">
      <c r="D1113" t="str">
        <f>IF(A1113&lt;&gt;"",A1113,IF(B1113&lt;&gt;"",B1113,IF(C1113&lt;&gt;"",C1113,"")))</f>
        <v/>
      </c>
      <c r="E1113" t="str">
        <f>_xlfn.IFNA(VLOOKUP(D1113,'Colt Inv June'!A:B,2,0),"")</f>
        <v/>
      </c>
      <c r="F1113" t="s">
        <v>111</v>
      </c>
      <c r="G1113" t="s">
        <v>111</v>
      </c>
      <c r="H1113" t="s">
        <v>111</v>
      </c>
      <c r="I1113" t="s">
        <v>111</v>
      </c>
      <c r="J1113" s="59">
        <v>767</v>
      </c>
      <c r="K1113" s="60" t="s">
        <v>1517</v>
      </c>
      <c r="L1113" s="60" t="s">
        <v>3256</v>
      </c>
      <c r="M1113" s="60" t="s">
        <v>2038</v>
      </c>
      <c r="N1113" s="60" t="s">
        <v>1519</v>
      </c>
      <c r="O1113" s="60" t="s">
        <v>3257</v>
      </c>
      <c r="P1113" s="60" t="s">
        <v>637</v>
      </c>
      <c r="Q1113" s="60" t="s">
        <v>3258</v>
      </c>
      <c r="R1113" s="60" t="s">
        <v>111</v>
      </c>
      <c r="S1113" s="60" t="s">
        <v>111</v>
      </c>
      <c r="T1113" s="60" t="s">
        <v>1239</v>
      </c>
      <c r="U1113" s="60" t="s">
        <v>97</v>
      </c>
      <c r="V1113" s="60" t="s">
        <v>1139</v>
      </c>
      <c r="W1113" s="60" t="s">
        <v>263</v>
      </c>
      <c r="X1113" s="60" t="s">
        <v>3259</v>
      </c>
      <c r="Y1113" s="60" t="s">
        <v>3260</v>
      </c>
      <c r="Z1113" s="60" t="s">
        <v>3261</v>
      </c>
      <c r="AA1113" s="60" t="s">
        <v>3262</v>
      </c>
      <c r="AB1113" s="60" t="s">
        <v>3263</v>
      </c>
      <c r="AC1113" s="60" t="s">
        <v>3264</v>
      </c>
      <c r="AD1113" s="60" t="s">
        <v>111</v>
      </c>
      <c r="AE1113" s="60" t="s">
        <v>111</v>
      </c>
      <c r="AF1113" s="60" t="s">
        <v>111</v>
      </c>
      <c r="AG1113" s="60" t="s">
        <v>111</v>
      </c>
      <c r="AH1113" s="60" t="s">
        <v>111</v>
      </c>
      <c r="AI1113" s="60"/>
      <c r="AJ1113" s="60" t="s">
        <v>3257</v>
      </c>
      <c r="AK1113" s="61" t="s">
        <v>111</v>
      </c>
    </row>
    <row r="1114" spans="2:37" x14ac:dyDescent="0.3">
      <c r="D1114" t="str">
        <f>IF(A1114&lt;&gt;"",A1114,IF(B1114&lt;&gt;"",B1114,IF(C1114&lt;&gt;"",C1114,"")))</f>
        <v/>
      </c>
      <c r="E1114" t="str">
        <f>_xlfn.IFNA(VLOOKUP(D1114,'Colt Inv June'!A:B,2,0),"")</f>
        <v/>
      </c>
      <c r="F1114" t="s">
        <v>111</v>
      </c>
      <c r="G1114" t="s">
        <v>111</v>
      </c>
      <c r="H1114" t="s">
        <v>111</v>
      </c>
      <c r="I1114" t="s">
        <v>111</v>
      </c>
      <c r="J1114" s="62">
        <v>768</v>
      </c>
      <c r="K1114" s="63" t="s">
        <v>1517</v>
      </c>
      <c r="L1114" s="63" t="s">
        <v>4715</v>
      </c>
      <c r="M1114" s="63" t="s">
        <v>2038</v>
      </c>
      <c r="N1114" s="63" t="s">
        <v>1519</v>
      </c>
      <c r="O1114" s="63" t="s">
        <v>4716</v>
      </c>
      <c r="P1114" s="63" t="s">
        <v>637</v>
      </c>
      <c r="Q1114" s="63" t="s">
        <v>4717</v>
      </c>
      <c r="R1114" s="63" t="s">
        <v>3348</v>
      </c>
      <c r="S1114" s="63" t="s">
        <v>111</v>
      </c>
      <c r="T1114" s="63" t="s">
        <v>1239</v>
      </c>
      <c r="U1114" s="63" t="s">
        <v>97</v>
      </c>
      <c r="V1114" s="63" t="s">
        <v>1139</v>
      </c>
      <c r="W1114" s="63" t="s">
        <v>263</v>
      </c>
      <c r="X1114" s="63" t="s">
        <v>4718</v>
      </c>
      <c r="Y1114" s="63" t="s">
        <v>3260</v>
      </c>
      <c r="Z1114" s="63" t="s">
        <v>3261</v>
      </c>
      <c r="AA1114" s="63" t="s">
        <v>3262</v>
      </c>
      <c r="AB1114" s="63" t="s">
        <v>3263</v>
      </c>
      <c r="AC1114" s="63" t="s">
        <v>3264</v>
      </c>
      <c r="AD1114" s="63" t="s">
        <v>111</v>
      </c>
      <c r="AE1114" s="63" t="s">
        <v>111</v>
      </c>
      <c r="AF1114" s="63" t="s">
        <v>111</v>
      </c>
      <c r="AG1114" s="63" t="s">
        <v>111</v>
      </c>
      <c r="AH1114" s="63" t="s">
        <v>111</v>
      </c>
      <c r="AI1114" s="63"/>
      <c r="AJ1114" s="63" t="s">
        <v>4716</v>
      </c>
      <c r="AK1114" s="64"/>
    </row>
    <row r="1115" spans="2:37" x14ac:dyDescent="0.3">
      <c r="D1115" t="str">
        <f>IF(A1115&lt;&gt;"",A1115,IF(B1115&lt;&gt;"",B1115,IF(C1115&lt;&gt;"",C1115,"")))</f>
        <v/>
      </c>
      <c r="E1115" t="str">
        <f>_xlfn.IFNA(VLOOKUP(D1115,'Colt Inv June'!A:B,2,0),"")</f>
        <v/>
      </c>
      <c r="F1115" t="s">
        <v>111</v>
      </c>
      <c r="G1115" t="s">
        <v>111</v>
      </c>
      <c r="H1115" t="s">
        <v>111</v>
      </c>
      <c r="I1115" t="s">
        <v>111</v>
      </c>
      <c r="J1115" s="62">
        <v>949</v>
      </c>
      <c r="K1115" s="63" t="s">
        <v>1517</v>
      </c>
      <c r="L1115" s="63" t="s">
        <v>5348</v>
      </c>
      <c r="M1115" s="63" t="s">
        <v>1518</v>
      </c>
      <c r="N1115" s="63" t="s">
        <v>1519</v>
      </c>
      <c r="O1115" s="63" t="s">
        <v>5349</v>
      </c>
      <c r="P1115" s="63" t="s">
        <v>637</v>
      </c>
      <c r="Q1115" s="63" t="s">
        <v>5228</v>
      </c>
      <c r="R1115" s="63" t="s">
        <v>111</v>
      </c>
      <c r="S1115" s="63" t="s">
        <v>111</v>
      </c>
      <c r="T1115" s="63" t="s">
        <v>35</v>
      </c>
      <c r="U1115" s="63" t="s">
        <v>3291</v>
      </c>
      <c r="V1115" s="63" t="s">
        <v>1222</v>
      </c>
      <c r="W1115" s="63" t="s">
        <v>225</v>
      </c>
      <c r="X1115" s="63" t="s">
        <v>5350</v>
      </c>
      <c r="Y1115" s="63" t="s">
        <v>5351</v>
      </c>
      <c r="Z1115" s="63" t="s">
        <v>3261</v>
      </c>
      <c r="AA1115" s="63" t="s">
        <v>5352</v>
      </c>
      <c r="AB1115" s="63" t="s">
        <v>3263</v>
      </c>
      <c r="AC1115" s="63" t="s">
        <v>5353</v>
      </c>
      <c r="AD1115" s="63" t="s">
        <v>111</v>
      </c>
      <c r="AE1115" s="63" t="s">
        <v>111</v>
      </c>
      <c r="AF1115" s="63" t="s">
        <v>111</v>
      </c>
      <c r="AG1115" s="63" t="s">
        <v>111</v>
      </c>
      <c r="AH1115" s="63" t="s">
        <v>111</v>
      </c>
      <c r="AI1115" s="63"/>
      <c r="AJ1115" s="63" t="s">
        <v>5349</v>
      </c>
      <c r="AK1115" s="64"/>
    </row>
    <row r="1116" spans="2:37" x14ac:dyDescent="0.3">
      <c r="D1116" t="str">
        <f>IF(A1116&lt;&gt;"",A1116,IF(B1116&lt;&gt;"",B1116,IF(C1116&lt;&gt;"",C1116,"")))</f>
        <v/>
      </c>
      <c r="E1116" t="str">
        <f>_xlfn.IFNA(VLOOKUP(D1116,'Colt Inv June'!A:B,2,0),"")</f>
        <v/>
      </c>
      <c r="F1116" t="s">
        <v>111</v>
      </c>
      <c r="G1116" t="s">
        <v>111</v>
      </c>
      <c r="H1116" t="s">
        <v>111</v>
      </c>
      <c r="I1116" t="s">
        <v>111</v>
      </c>
      <c r="J1116" s="62">
        <v>1146</v>
      </c>
      <c r="K1116" s="63" t="s">
        <v>1517</v>
      </c>
      <c r="L1116" s="63" t="s">
        <v>5348</v>
      </c>
      <c r="M1116" s="63" t="s">
        <v>1552</v>
      </c>
      <c r="N1116" s="63" t="s">
        <v>1519</v>
      </c>
      <c r="O1116" s="63" t="s">
        <v>5349</v>
      </c>
      <c r="P1116" s="63" t="s">
        <v>637</v>
      </c>
      <c r="Q1116" s="63" t="s">
        <v>5228</v>
      </c>
      <c r="R1116" s="63" t="s">
        <v>111</v>
      </c>
      <c r="S1116" s="63" t="s">
        <v>111</v>
      </c>
      <c r="T1116" s="63" t="s">
        <v>35</v>
      </c>
      <c r="U1116" s="63" t="s">
        <v>3291</v>
      </c>
      <c r="V1116" s="63" t="s">
        <v>1222</v>
      </c>
      <c r="W1116" s="63" t="s">
        <v>225</v>
      </c>
      <c r="X1116" s="63" t="s">
        <v>5350</v>
      </c>
      <c r="Y1116" s="63" t="s">
        <v>5351</v>
      </c>
      <c r="Z1116" s="63" t="s">
        <v>3261</v>
      </c>
      <c r="AA1116" s="63" t="s">
        <v>5825</v>
      </c>
      <c r="AB1116" s="63" t="s">
        <v>3263</v>
      </c>
      <c r="AC1116" s="63" t="s">
        <v>5826</v>
      </c>
      <c r="AD1116" s="63" t="s">
        <v>111</v>
      </c>
      <c r="AE1116" s="63" t="s">
        <v>111</v>
      </c>
      <c r="AF1116" s="63" t="s">
        <v>111</v>
      </c>
      <c r="AG1116" s="63" t="s">
        <v>111</v>
      </c>
      <c r="AH1116" s="63" t="s">
        <v>111</v>
      </c>
      <c r="AI1116" s="63"/>
      <c r="AJ1116" s="63" t="s">
        <v>5349</v>
      </c>
      <c r="AK1116" s="64"/>
    </row>
    <row r="1117" spans="2:37" x14ac:dyDescent="0.3">
      <c r="D1117" t="str">
        <f>IF(A1117&lt;&gt;"",A1117,IF(B1117&lt;&gt;"",B1117,IF(C1117&lt;&gt;"",C1117,"")))</f>
        <v/>
      </c>
      <c r="E1117" t="str">
        <f>_xlfn.IFNA(VLOOKUP(D1117,'Colt Inv June'!A:B,2,0),"")</f>
        <v/>
      </c>
      <c r="F1117" t="s">
        <v>111</v>
      </c>
      <c r="G1117" t="s">
        <v>111</v>
      </c>
      <c r="H1117" t="s">
        <v>5328</v>
      </c>
      <c r="I1117" t="s">
        <v>903</v>
      </c>
      <c r="J1117" s="62">
        <v>1124</v>
      </c>
      <c r="K1117" s="63" t="s">
        <v>1517</v>
      </c>
      <c r="L1117" s="63" t="s">
        <v>5472</v>
      </c>
      <c r="M1117" s="63" t="s">
        <v>1552</v>
      </c>
      <c r="N1117" s="63" t="s">
        <v>1519</v>
      </c>
      <c r="O1117" s="63" t="s">
        <v>5880</v>
      </c>
      <c r="P1117" s="63" t="s">
        <v>637</v>
      </c>
      <c r="Q1117" s="63" t="s">
        <v>5392</v>
      </c>
      <c r="R1117" s="63" t="s">
        <v>5326</v>
      </c>
      <c r="S1117" s="63" t="s">
        <v>5326</v>
      </c>
      <c r="T1117" s="63" t="s">
        <v>111</v>
      </c>
      <c r="U1117" s="63" t="s">
        <v>111</v>
      </c>
      <c r="V1117" s="63" t="s">
        <v>5473</v>
      </c>
      <c r="W1117" s="63" t="s">
        <v>5474</v>
      </c>
      <c r="X1117" s="63" t="s">
        <v>5475</v>
      </c>
      <c r="Y1117" s="63" t="s">
        <v>5328</v>
      </c>
      <c r="Z1117" s="63" t="s">
        <v>3261</v>
      </c>
      <c r="AA1117" s="63" t="s">
        <v>5519</v>
      </c>
      <c r="AB1117" s="63" t="s">
        <v>5476</v>
      </c>
      <c r="AC1117" s="63" t="s">
        <v>5881</v>
      </c>
      <c r="AD1117" s="63" t="s">
        <v>111</v>
      </c>
      <c r="AE1117" s="63" t="s">
        <v>111</v>
      </c>
      <c r="AF1117" s="63" t="s">
        <v>111</v>
      </c>
      <c r="AG1117" s="63" t="s">
        <v>111</v>
      </c>
      <c r="AH1117" s="63" t="s">
        <v>111</v>
      </c>
      <c r="AI1117" s="63"/>
      <c r="AJ1117" s="63" t="s">
        <v>5880</v>
      </c>
      <c r="AK1117" s="64"/>
    </row>
    <row r="1118" spans="2:37" x14ac:dyDescent="0.3">
      <c r="D1118" t="str">
        <f>IF(A1118&lt;&gt;"",A1118,IF(B1118&lt;&gt;"",B1118,IF(C1118&lt;&gt;"",C1118,"")))</f>
        <v/>
      </c>
      <c r="E1118" t="str">
        <f>_xlfn.IFNA(VLOOKUP(D1118,'Colt Inv June'!A:B,2,0),"")</f>
        <v/>
      </c>
      <c r="F1118" t="s">
        <v>111</v>
      </c>
      <c r="G1118" t="s">
        <v>111</v>
      </c>
      <c r="H1118" t="s">
        <v>111</v>
      </c>
      <c r="I1118" t="s">
        <v>111</v>
      </c>
      <c r="J1118" s="59">
        <v>317</v>
      </c>
      <c r="K1118" s="60" t="s">
        <v>1517</v>
      </c>
      <c r="L1118" s="60" t="s">
        <v>2884</v>
      </c>
      <c r="M1118" s="60" t="s">
        <v>1518</v>
      </c>
      <c r="N1118" s="60" t="s">
        <v>1519</v>
      </c>
      <c r="O1118" s="60" t="s">
        <v>2885</v>
      </c>
      <c r="P1118" s="60" t="s">
        <v>1475</v>
      </c>
      <c r="Q1118" s="60" t="s">
        <v>111</v>
      </c>
      <c r="R1118" s="60" t="s">
        <v>2880</v>
      </c>
      <c r="S1118" s="60" t="s">
        <v>2600</v>
      </c>
      <c r="T1118" s="60" t="s">
        <v>111</v>
      </c>
      <c r="U1118" s="60" t="s">
        <v>111</v>
      </c>
      <c r="V1118" s="60" t="s">
        <v>142</v>
      </c>
      <c r="W1118" s="60" t="s">
        <v>111</v>
      </c>
      <c r="X1118" s="60" t="s">
        <v>111</v>
      </c>
      <c r="Y1118" s="60" t="s">
        <v>2564</v>
      </c>
      <c r="Z1118" s="60" t="s">
        <v>2882</v>
      </c>
      <c r="AA1118" s="60" t="s">
        <v>2883</v>
      </c>
      <c r="AB1118" s="60" t="s">
        <v>1571</v>
      </c>
      <c r="AC1118" s="60" t="s">
        <v>111</v>
      </c>
      <c r="AD1118" s="60" t="s">
        <v>111</v>
      </c>
      <c r="AE1118" s="60" t="s">
        <v>111</v>
      </c>
      <c r="AF1118" s="60" t="s">
        <v>111</v>
      </c>
      <c r="AG1118" s="60" t="s">
        <v>111</v>
      </c>
      <c r="AH1118" s="60" t="s">
        <v>111</v>
      </c>
      <c r="AI1118" s="60"/>
      <c r="AJ1118" s="60" t="s">
        <v>2885</v>
      </c>
      <c r="AK1118" s="61"/>
    </row>
    <row r="1119" spans="2:37" x14ac:dyDescent="0.3">
      <c r="D1119" t="str">
        <f>IF(A1119&lt;&gt;"",A1119,IF(B1119&lt;&gt;"",B1119,IF(C1119&lt;&gt;"",C1119,"")))</f>
        <v/>
      </c>
      <c r="E1119" t="str">
        <f>_xlfn.IFNA(VLOOKUP(D1119,'Colt Inv June'!A:B,2,0),"")</f>
        <v/>
      </c>
      <c r="F1119" t="s">
        <v>111</v>
      </c>
      <c r="G1119" t="s">
        <v>111</v>
      </c>
      <c r="H1119" t="s">
        <v>111</v>
      </c>
      <c r="I1119" t="s">
        <v>111</v>
      </c>
      <c r="J1119" s="59">
        <v>321</v>
      </c>
      <c r="K1119" s="60" t="s">
        <v>1517</v>
      </c>
      <c r="L1119" s="60" t="s">
        <v>2896</v>
      </c>
      <c r="M1119" s="60" t="s">
        <v>1518</v>
      </c>
      <c r="N1119" s="60" t="s">
        <v>1519</v>
      </c>
      <c r="O1119" s="60" t="s">
        <v>2897</v>
      </c>
      <c r="P1119" s="60" t="s">
        <v>626</v>
      </c>
      <c r="Q1119" s="60" t="s">
        <v>111</v>
      </c>
      <c r="R1119" s="60" t="s">
        <v>111</v>
      </c>
      <c r="S1119" s="60" t="s">
        <v>2600</v>
      </c>
      <c r="T1119" s="60" t="s">
        <v>111</v>
      </c>
      <c r="U1119" s="60" t="s">
        <v>111</v>
      </c>
      <c r="V1119" s="60" t="s">
        <v>97</v>
      </c>
      <c r="W1119" s="60" t="s">
        <v>111</v>
      </c>
      <c r="X1119" s="60" t="s">
        <v>2898</v>
      </c>
      <c r="Y1119" s="60" t="s">
        <v>2564</v>
      </c>
      <c r="Z1119" s="60" t="s">
        <v>1537</v>
      </c>
      <c r="AA1119" s="60" t="s">
        <v>2883</v>
      </c>
      <c r="AB1119" s="60" t="s">
        <v>1571</v>
      </c>
      <c r="AC1119" s="60" t="s">
        <v>111</v>
      </c>
      <c r="AD1119" s="60" t="s">
        <v>111</v>
      </c>
      <c r="AE1119" s="60" t="s">
        <v>111</v>
      </c>
      <c r="AF1119" s="60" t="s">
        <v>111</v>
      </c>
      <c r="AG1119" s="60" t="s">
        <v>111</v>
      </c>
      <c r="AH1119" s="60" t="s">
        <v>111</v>
      </c>
      <c r="AI1119" s="60"/>
      <c r="AJ1119" s="60" t="s">
        <v>2897</v>
      </c>
      <c r="AK1119" s="61"/>
    </row>
    <row r="1120" spans="2:37" x14ac:dyDescent="0.3">
      <c r="D1120" t="str">
        <f>IF(A1120&lt;&gt;"",A1120,IF(B1120&lt;&gt;"",B1120,IF(C1120&lt;&gt;"",C1120,"")))</f>
        <v/>
      </c>
      <c r="E1120" t="str">
        <f>_xlfn.IFNA(VLOOKUP(D1120,'Colt Inv June'!A:B,2,0),"")</f>
        <v/>
      </c>
      <c r="F1120" t="s">
        <v>111</v>
      </c>
      <c r="G1120" t="s">
        <v>111</v>
      </c>
      <c r="H1120" t="s">
        <v>111</v>
      </c>
      <c r="I1120" t="s">
        <v>111</v>
      </c>
      <c r="J1120" s="62">
        <v>324</v>
      </c>
      <c r="K1120" s="63" t="s">
        <v>1517</v>
      </c>
      <c r="L1120" s="63" t="s">
        <v>2905</v>
      </c>
      <c r="M1120" s="63" t="s">
        <v>1518</v>
      </c>
      <c r="N1120" s="63" t="s">
        <v>1519</v>
      </c>
      <c r="O1120" s="63" t="s">
        <v>2906</v>
      </c>
      <c r="P1120" s="63" t="s">
        <v>668</v>
      </c>
      <c r="Q1120" s="63" t="s">
        <v>111</v>
      </c>
      <c r="R1120" s="63" t="s">
        <v>1880</v>
      </c>
      <c r="S1120" s="63" t="s">
        <v>111</v>
      </c>
      <c r="T1120" s="63" t="s">
        <v>111</v>
      </c>
      <c r="U1120" s="63" t="s">
        <v>111</v>
      </c>
      <c r="V1120" s="63" t="s">
        <v>125</v>
      </c>
      <c r="W1120" s="63" t="s">
        <v>111</v>
      </c>
      <c r="X1120" s="63" t="s">
        <v>111</v>
      </c>
      <c r="Y1120" s="63" t="s">
        <v>2564</v>
      </c>
      <c r="Z1120" s="63" t="s">
        <v>2882</v>
      </c>
      <c r="AA1120" s="63" t="s">
        <v>2883</v>
      </c>
      <c r="AB1120" s="63" t="s">
        <v>2006</v>
      </c>
      <c r="AC1120" s="63" t="s">
        <v>111</v>
      </c>
      <c r="AD1120" s="63" t="s">
        <v>111</v>
      </c>
      <c r="AE1120" s="63" t="s">
        <v>111</v>
      </c>
      <c r="AF1120" s="63" t="s">
        <v>111</v>
      </c>
      <c r="AG1120" s="63" t="s">
        <v>111</v>
      </c>
      <c r="AH1120" s="63" t="s">
        <v>111</v>
      </c>
      <c r="AI1120" s="63"/>
      <c r="AJ1120" s="63" t="s">
        <v>2906</v>
      </c>
      <c r="AK1120" s="64"/>
    </row>
    <row r="1121" spans="2:37" x14ac:dyDescent="0.3">
      <c r="D1121" t="str">
        <f>IF(A1121&lt;&gt;"",A1121,IF(B1121&lt;&gt;"",B1121,IF(C1121&lt;&gt;"",C1121,"")))</f>
        <v/>
      </c>
      <c r="E1121" t="str">
        <f>_xlfn.IFNA(VLOOKUP(D1121,'Colt Inv June'!A:B,2,0),"")</f>
        <v/>
      </c>
      <c r="F1121" t="s">
        <v>111</v>
      </c>
      <c r="G1121" t="s">
        <v>111</v>
      </c>
      <c r="H1121" t="s">
        <v>5014</v>
      </c>
      <c r="I1121" t="s">
        <v>664</v>
      </c>
      <c r="J1121" s="59">
        <v>894</v>
      </c>
      <c r="K1121" s="60" t="s">
        <v>111</v>
      </c>
      <c r="L1121" s="60" t="s">
        <v>5178</v>
      </c>
      <c r="M1121" s="60" t="s">
        <v>1518</v>
      </c>
      <c r="N1121" s="60" t="s">
        <v>1519</v>
      </c>
      <c r="O1121" s="60" t="s">
        <v>5179</v>
      </c>
      <c r="P1121" s="60" t="s">
        <v>668</v>
      </c>
      <c r="Q1121" s="60" t="s">
        <v>5180</v>
      </c>
      <c r="R1121" s="60" t="s">
        <v>5181</v>
      </c>
      <c r="S1121" s="60" t="s">
        <v>5181</v>
      </c>
      <c r="T1121" s="60" t="s">
        <v>111</v>
      </c>
      <c r="U1121" s="60" t="s">
        <v>111</v>
      </c>
      <c r="V1121" s="60" t="s">
        <v>72</v>
      </c>
      <c r="W1121" s="60" t="s">
        <v>111</v>
      </c>
      <c r="X1121" s="60" t="s">
        <v>111</v>
      </c>
      <c r="Y1121" s="60" t="s">
        <v>5014</v>
      </c>
      <c r="Z1121" s="60" t="s">
        <v>1942</v>
      </c>
      <c r="AA1121" s="60" t="s">
        <v>5015</v>
      </c>
      <c r="AB1121" s="60" t="s">
        <v>632</v>
      </c>
      <c r="AC1121" s="60" t="s">
        <v>5182</v>
      </c>
      <c r="AD1121" s="60" t="s">
        <v>3008</v>
      </c>
      <c r="AE1121" s="60" t="s">
        <v>111</v>
      </c>
      <c r="AF1121" s="60" t="s">
        <v>111</v>
      </c>
      <c r="AG1121" s="60" t="s">
        <v>5182</v>
      </c>
      <c r="AH1121" s="60" t="s">
        <v>111</v>
      </c>
      <c r="AI1121" s="60"/>
      <c r="AJ1121" s="60" t="s">
        <v>5179</v>
      </c>
      <c r="AK1121" s="61"/>
    </row>
    <row r="1122" spans="2:37" x14ac:dyDescent="0.3">
      <c r="B1122" t="s">
        <v>891</v>
      </c>
      <c r="C1122" t="s">
        <v>891</v>
      </c>
      <c r="D1122" t="str">
        <f>IF(A1122&lt;&gt;"",A1122,IF(B1122&lt;&gt;"",B1122,IF(C1122&lt;&gt;"",C1122,"")))</f>
        <v>NLD/AMS/IA-178378</v>
      </c>
      <c r="E1122" t="str">
        <f>_xlfn.IFNA(VLOOKUP(D1122,'Colt Inv June'!A:B,2,0),"")</f>
        <v>GEVELE NV</v>
      </c>
      <c r="F1122" t="s">
        <v>5014</v>
      </c>
      <c r="G1122" t="s">
        <v>664</v>
      </c>
      <c r="H1122" t="s">
        <v>5014</v>
      </c>
      <c r="I1122" t="s">
        <v>664</v>
      </c>
      <c r="J1122" s="62">
        <v>906</v>
      </c>
      <c r="K1122" s="63" t="s">
        <v>111</v>
      </c>
      <c r="L1122" s="63" t="s">
        <v>890</v>
      </c>
      <c r="M1122" s="63" t="s">
        <v>1552</v>
      </c>
      <c r="N1122" s="63" t="s">
        <v>1553</v>
      </c>
      <c r="O1122" s="63" t="s">
        <v>891</v>
      </c>
      <c r="P1122" s="63" t="s">
        <v>668</v>
      </c>
      <c r="Q1122" s="63" t="s">
        <v>5218</v>
      </c>
      <c r="R1122" s="63" t="s">
        <v>111</v>
      </c>
      <c r="S1122" s="63" t="s">
        <v>111</v>
      </c>
      <c r="T1122" s="63" t="s">
        <v>893</v>
      </c>
      <c r="U1122" s="63" t="s">
        <v>1067</v>
      </c>
      <c r="V1122" s="63" t="s">
        <v>892</v>
      </c>
      <c r="W1122" s="63" t="s">
        <v>655</v>
      </c>
      <c r="X1122" s="63" t="s">
        <v>111</v>
      </c>
      <c r="Y1122" s="63" t="s">
        <v>5014</v>
      </c>
      <c r="Z1122" s="63" t="s">
        <v>1558</v>
      </c>
      <c r="AA1122" s="63" t="s">
        <v>5015</v>
      </c>
      <c r="AB1122" s="63" t="s">
        <v>632</v>
      </c>
      <c r="AC1122" s="63" t="s">
        <v>5182</v>
      </c>
      <c r="AD1122" s="63" t="s">
        <v>3008</v>
      </c>
      <c r="AE1122" s="63" t="s">
        <v>111</v>
      </c>
      <c r="AF1122" s="63" t="s">
        <v>111</v>
      </c>
      <c r="AG1122" s="63" t="s">
        <v>5182</v>
      </c>
      <c r="AH1122" s="63" t="s">
        <v>111</v>
      </c>
      <c r="AI1122" s="63"/>
      <c r="AJ1122" s="63" t="s">
        <v>891</v>
      </c>
      <c r="AK1122" s="64"/>
    </row>
    <row r="1123" spans="2:37" x14ac:dyDescent="0.3">
      <c r="D1123" t="str">
        <f>IF(A1123&lt;&gt;"",A1123,IF(B1123&lt;&gt;"",B1123,IF(C1123&lt;&gt;"",C1123,"")))</f>
        <v/>
      </c>
      <c r="E1123" t="str">
        <f>_xlfn.IFNA(VLOOKUP(D1123,'Colt Inv June'!A:B,2,0),"")</f>
        <v/>
      </c>
      <c r="F1123" t="s">
        <v>111</v>
      </c>
      <c r="G1123" t="s">
        <v>111</v>
      </c>
      <c r="H1123" t="s">
        <v>5358</v>
      </c>
      <c r="I1123" t="s">
        <v>894</v>
      </c>
      <c r="J1123" s="59">
        <v>1085</v>
      </c>
      <c r="K1123" s="60" t="s">
        <v>1517</v>
      </c>
      <c r="L1123" s="60" t="s">
        <v>5799</v>
      </c>
      <c r="M1123" s="60" t="s">
        <v>1518</v>
      </c>
      <c r="N1123" s="60" t="s">
        <v>1519</v>
      </c>
      <c r="O1123" s="60" t="s">
        <v>5800</v>
      </c>
      <c r="P1123" s="60" t="s">
        <v>668</v>
      </c>
      <c r="Q1123" s="60" t="s">
        <v>5801</v>
      </c>
      <c r="R1123" s="60" t="s">
        <v>5355</v>
      </c>
      <c r="S1123" s="60" t="s">
        <v>111</v>
      </c>
      <c r="T1123" s="60" t="s">
        <v>111</v>
      </c>
      <c r="U1123" s="60" t="s">
        <v>111</v>
      </c>
      <c r="V1123" s="60" t="s">
        <v>111</v>
      </c>
      <c r="W1123" s="60" t="s">
        <v>111</v>
      </c>
      <c r="X1123" s="60" t="s">
        <v>111</v>
      </c>
      <c r="Y1123" s="60" t="s">
        <v>5358</v>
      </c>
      <c r="Z1123" s="60" t="s">
        <v>1701</v>
      </c>
      <c r="AA1123" s="60" t="s">
        <v>5364</v>
      </c>
      <c r="AB1123" s="60" t="s">
        <v>5802</v>
      </c>
      <c r="AC1123" s="60" t="s">
        <v>5359</v>
      </c>
      <c r="AD1123" s="60" t="s">
        <v>111</v>
      </c>
      <c r="AE1123" s="60" t="s">
        <v>111</v>
      </c>
      <c r="AF1123" s="60" t="s">
        <v>111</v>
      </c>
      <c r="AG1123" s="60" t="s">
        <v>111</v>
      </c>
      <c r="AH1123" s="60" t="s">
        <v>111</v>
      </c>
      <c r="AI1123" s="60"/>
      <c r="AJ1123" s="60" t="s">
        <v>5800</v>
      </c>
      <c r="AK1123" s="61"/>
    </row>
    <row r="1124" spans="2:37" x14ac:dyDescent="0.3">
      <c r="D1124" t="str">
        <f>IF(A1124&lt;&gt;"",A1124,IF(B1124&lt;&gt;"",B1124,IF(C1124&lt;&gt;"",C1124,"")))</f>
        <v/>
      </c>
      <c r="E1124" t="str">
        <f>_xlfn.IFNA(VLOOKUP(D1124,'Colt Inv June'!A:B,2,0),"")</f>
        <v/>
      </c>
      <c r="F1124" t="s">
        <v>111</v>
      </c>
      <c r="G1124" t="s">
        <v>111</v>
      </c>
      <c r="H1124" t="s">
        <v>5328</v>
      </c>
      <c r="I1124" t="s">
        <v>903</v>
      </c>
      <c r="J1124" s="62">
        <v>943</v>
      </c>
      <c r="K1124" s="63" t="s">
        <v>1517</v>
      </c>
      <c r="L1124" s="63" t="s">
        <v>5322</v>
      </c>
      <c r="M1124" s="63" t="s">
        <v>1518</v>
      </c>
      <c r="N1124" s="63" t="s">
        <v>1519</v>
      </c>
      <c r="O1124" s="63" t="s">
        <v>5323</v>
      </c>
      <c r="P1124" s="63" t="s">
        <v>668</v>
      </c>
      <c r="Q1124" s="63" t="s">
        <v>5324</v>
      </c>
      <c r="R1124" s="63" t="s">
        <v>5325</v>
      </c>
      <c r="S1124" s="63" t="s">
        <v>5326</v>
      </c>
      <c r="T1124" s="63" t="s">
        <v>111</v>
      </c>
      <c r="U1124" s="63" t="s">
        <v>111</v>
      </c>
      <c r="V1124" s="63" t="s">
        <v>111</v>
      </c>
      <c r="W1124" s="63" t="s">
        <v>111</v>
      </c>
      <c r="X1124" s="63" t="s">
        <v>5327</v>
      </c>
      <c r="Y1124" s="63" t="s">
        <v>5328</v>
      </c>
      <c r="Z1124" s="63" t="s">
        <v>1942</v>
      </c>
      <c r="AA1124" s="63" t="s">
        <v>5320</v>
      </c>
      <c r="AB1124" s="63" t="s">
        <v>632</v>
      </c>
      <c r="AC1124" s="63" t="s">
        <v>5329</v>
      </c>
      <c r="AD1124" s="63" t="s">
        <v>3158</v>
      </c>
      <c r="AE1124" s="63" t="s">
        <v>111</v>
      </c>
      <c r="AF1124" s="63" t="s">
        <v>111</v>
      </c>
      <c r="AG1124" s="63" t="s">
        <v>111</v>
      </c>
      <c r="AH1124" s="63" t="s">
        <v>111</v>
      </c>
      <c r="AI1124" s="63"/>
      <c r="AJ1124" s="63" t="s">
        <v>5323</v>
      </c>
      <c r="AK1124" s="64"/>
    </row>
    <row r="1125" spans="2:37" x14ac:dyDescent="0.3">
      <c r="D1125" t="str">
        <f>IF(A1125&lt;&gt;"",A1125,IF(B1125&lt;&gt;"",B1125,IF(C1125&lt;&gt;"",C1125,"")))</f>
        <v/>
      </c>
      <c r="E1125" t="str">
        <f>_xlfn.IFNA(VLOOKUP(D1125,'Colt Inv June'!A:B,2,0),"")</f>
        <v/>
      </c>
      <c r="F1125" t="s">
        <v>111</v>
      </c>
      <c r="G1125" t="s">
        <v>111</v>
      </c>
      <c r="H1125" t="s">
        <v>5328</v>
      </c>
      <c r="I1125" t="s">
        <v>903</v>
      </c>
      <c r="J1125" s="59">
        <v>976</v>
      </c>
      <c r="K1125" s="60" t="s">
        <v>1517</v>
      </c>
      <c r="L1125" s="60" t="s">
        <v>5472</v>
      </c>
      <c r="M1125" s="60" t="s">
        <v>1518</v>
      </c>
      <c r="N1125" s="60" t="s">
        <v>1519</v>
      </c>
      <c r="O1125" s="60" t="s">
        <v>5323</v>
      </c>
      <c r="P1125" s="60" t="s">
        <v>637</v>
      </c>
      <c r="Q1125" s="60" t="s">
        <v>5392</v>
      </c>
      <c r="R1125" s="60" t="s">
        <v>111</v>
      </c>
      <c r="S1125" s="60" t="s">
        <v>5326</v>
      </c>
      <c r="T1125" s="60" t="s">
        <v>111</v>
      </c>
      <c r="U1125" s="60" t="s">
        <v>111</v>
      </c>
      <c r="V1125" s="60" t="s">
        <v>5473</v>
      </c>
      <c r="W1125" s="60" t="s">
        <v>5474</v>
      </c>
      <c r="X1125" s="60" t="s">
        <v>5475</v>
      </c>
      <c r="Y1125" s="60" t="s">
        <v>5328</v>
      </c>
      <c r="Z1125" s="60" t="s">
        <v>3261</v>
      </c>
      <c r="AA1125" s="60" t="s">
        <v>5320</v>
      </c>
      <c r="AB1125" s="60" t="s">
        <v>5476</v>
      </c>
      <c r="AC1125" s="60" t="s">
        <v>5477</v>
      </c>
      <c r="AD1125" s="60" t="s">
        <v>111</v>
      </c>
      <c r="AE1125" s="60" t="s">
        <v>111</v>
      </c>
      <c r="AF1125" s="60" t="s">
        <v>111</v>
      </c>
      <c r="AG1125" s="60" t="s">
        <v>111</v>
      </c>
      <c r="AH1125" s="60" t="s">
        <v>111</v>
      </c>
      <c r="AI1125" s="60"/>
      <c r="AJ1125" s="60" t="s">
        <v>5323</v>
      </c>
      <c r="AK1125" s="61"/>
    </row>
    <row r="1126" spans="2:37" x14ac:dyDescent="0.3">
      <c r="B1126" t="s">
        <v>896</v>
      </c>
      <c r="C1126" t="s">
        <v>896</v>
      </c>
      <c r="D1126" t="str">
        <f>IF(A1126&lt;&gt;"",A1126,IF(B1126&lt;&gt;"",B1126,IF(C1126&lt;&gt;"",C1126,"")))</f>
        <v>NLD/AMS/IA-187565</v>
      </c>
      <c r="E1126" t="str">
        <f>_xlfn.IFNA(VLOOKUP(D1126,'Colt Inv June'!A:B,2,0),"")</f>
        <v>PEETERS LIMBURG BV</v>
      </c>
      <c r="F1126" t="s">
        <v>5358</v>
      </c>
      <c r="G1126" t="s">
        <v>894</v>
      </c>
      <c r="H1126" t="s">
        <v>5358</v>
      </c>
      <c r="I1126" t="s">
        <v>894</v>
      </c>
      <c r="J1126" s="59">
        <v>1061</v>
      </c>
      <c r="K1126" s="60" t="s">
        <v>1551</v>
      </c>
      <c r="L1126" s="60" t="s">
        <v>895</v>
      </c>
      <c r="M1126" s="60" t="s">
        <v>1552</v>
      </c>
      <c r="N1126" s="60" t="s">
        <v>1519</v>
      </c>
      <c r="O1126" s="60" t="s">
        <v>896</v>
      </c>
      <c r="P1126" s="60" t="s">
        <v>668</v>
      </c>
      <c r="Q1126" s="60" t="s">
        <v>5727</v>
      </c>
      <c r="R1126" s="60" t="s">
        <v>111</v>
      </c>
      <c r="S1126" s="60" t="s">
        <v>111</v>
      </c>
      <c r="T1126" s="60" t="s">
        <v>899</v>
      </c>
      <c r="U1126" s="60" t="s">
        <v>111</v>
      </c>
      <c r="V1126" s="60" t="s">
        <v>898</v>
      </c>
      <c r="W1126" s="60" t="s">
        <v>111</v>
      </c>
      <c r="X1126" s="60" t="s">
        <v>5728</v>
      </c>
      <c r="Y1126" s="60" t="s">
        <v>5358</v>
      </c>
      <c r="Z1126" s="60" t="s">
        <v>1558</v>
      </c>
      <c r="AA1126" s="60" t="s">
        <v>897</v>
      </c>
      <c r="AB1126" s="60" t="s">
        <v>632</v>
      </c>
      <c r="AC1126" s="60" t="s">
        <v>5729</v>
      </c>
      <c r="AD1126" s="60" t="s">
        <v>5730</v>
      </c>
      <c r="AE1126" s="60" t="s">
        <v>111</v>
      </c>
      <c r="AF1126" s="60" t="s">
        <v>111</v>
      </c>
      <c r="AG1126" s="60" t="s">
        <v>5729</v>
      </c>
      <c r="AH1126" s="60" t="s">
        <v>111</v>
      </c>
      <c r="AI1126" s="60"/>
      <c r="AJ1126" s="60" t="s">
        <v>896</v>
      </c>
      <c r="AK1126" s="61"/>
    </row>
    <row r="1127" spans="2:37" x14ac:dyDescent="0.3">
      <c r="B1127" t="s">
        <v>901</v>
      </c>
      <c r="C1127" t="s">
        <v>901</v>
      </c>
      <c r="D1127" t="str">
        <f>IF(A1127&lt;&gt;"",A1127,IF(B1127&lt;&gt;"",B1127,IF(C1127&lt;&gt;"",C1127,"")))</f>
        <v>NLD/AMS/IA-189559</v>
      </c>
      <c r="E1127" t="str">
        <f>_xlfn.IFNA(VLOOKUP(D1127,'Colt Inv June'!A:B,2,0),"")</f>
        <v>PEETERS LIMBURG BV</v>
      </c>
      <c r="F1127" t="s">
        <v>5358</v>
      </c>
      <c r="G1127" t="s">
        <v>894</v>
      </c>
      <c r="H1127" t="s">
        <v>5358</v>
      </c>
      <c r="I1127" t="s">
        <v>894</v>
      </c>
      <c r="J1127" s="59">
        <v>950</v>
      </c>
      <c r="K1127" s="60" t="s">
        <v>111</v>
      </c>
      <c r="L1127" s="60" t="s">
        <v>900</v>
      </c>
      <c r="M1127" s="60" t="s">
        <v>1552</v>
      </c>
      <c r="N1127" s="60" t="s">
        <v>1519</v>
      </c>
      <c r="O1127" s="60" t="s">
        <v>901</v>
      </c>
      <c r="P1127" s="60" t="s">
        <v>668</v>
      </c>
      <c r="Q1127" s="60" t="s">
        <v>5354</v>
      </c>
      <c r="R1127" s="60" t="s">
        <v>5355</v>
      </c>
      <c r="S1127" s="60" t="s">
        <v>5356</v>
      </c>
      <c r="T1127" s="60" t="s">
        <v>165</v>
      </c>
      <c r="U1127" s="60" t="s">
        <v>165</v>
      </c>
      <c r="V1127" s="60" t="s">
        <v>273</v>
      </c>
      <c r="W1127" s="60" t="s">
        <v>165</v>
      </c>
      <c r="X1127" s="60" t="s">
        <v>5357</v>
      </c>
      <c r="Y1127" s="60" t="s">
        <v>5358</v>
      </c>
      <c r="Z1127" s="60" t="s">
        <v>1558</v>
      </c>
      <c r="AA1127" s="60" t="s">
        <v>902</v>
      </c>
      <c r="AB1127" s="60" t="s">
        <v>632</v>
      </c>
      <c r="AC1127" s="60" t="s">
        <v>5359</v>
      </c>
      <c r="AD1127" s="60" t="s">
        <v>4128</v>
      </c>
      <c r="AE1127" s="60" t="s">
        <v>111</v>
      </c>
      <c r="AF1127" s="60" t="s">
        <v>111</v>
      </c>
      <c r="AG1127" s="60" t="s">
        <v>5359</v>
      </c>
      <c r="AH1127" s="60" t="s">
        <v>111</v>
      </c>
      <c r="AI1127" s="60"/>
      <c r="AJ1127" s="60" t="s">
        <v>901</v>
      </c>
      <c r="AK1127" s="61"/>
    </row>
    <row r="1128" spans="2:37" x14ac:dyDescent="0.3">
      <c r="B1128" t="s">
        <v>905</v>
      </c>
      <c r="C1128" t="s">
        <v>905</v>
      </c>
      <c r="D1128" t="str">
        <f>IF(A1128&lt;&gt;"",A1128,IF(B1128&lt;&gt;"",B1128,IF(C1128&lt;&gt;"",C1128,"")))</f>
        <v>NLD/AMS/IA-190554</v>
      </c>
      <c r="E1128" t="str">
        <f>_xlfn.IFNA(VLOOKUP(D1128,'Colt Inv June'!A:B,2,0),"")</f>
        <v>COMPUTER PROFILE NEDERLAND BV</v>
      </c>
      <c r="F1128" t="s">
        <v>5328</v>
      </c>
      <c r="G1128" t="s">
        <v>903</v>
      </c>
      <c r="H1128" t="s">
        <v>5328</v>
      </c>
      <c r="I1128" t="s">
        <v>903</v>
      </c>
      <c r="J1128" s="59">
        <v>1123</v>
      </c>
      <c r="K1128" s="60" t="s">
        <v>111</v>
      </c>
      <c r="L1128" s="60" t="s">
        <v>904</v>
      </c>
      <c r="M1128" s="60" t="s">
        <v>1552</v>
      </c>
      <c r="N1128" s="60" t="s">
        <v>1519</v>
      </c>
      <c r="O1128" s="60" t="s">
        <v>905</v>
      </c>
      <c r="P1128" s="60" t="s">
        <v>668</v>
      </c>
      <c r="Q1128" s="60" t="s">
        <v>5573</v>
      </c>
      <c r="R1128" s="60" t="s">
        <v>111</v>
      </c>
      <c r="S1128" s="60" t="s">
        <v>111</v>
      </c>
      <c r="T1128" s="60" t="s">
        <v>111</v>
      </c>
      <c r="U1128" s="60" t="s">
        <v>111</v>
      </c>
      <c r="V1128" s="60" t="s">
        <v>291</v>
      </c>
      <c r="W1128" s="60" t="s">
        <v>111</v>
      </c>
      <c r="X1128" s="60" t="s">
        <v>5327</v>
      </c>
      <c r="Y1128" s="60" t="s">
        <v>5328</v>
      </c>
      <c r="Z1128" s="60" t="s">
        <v>1558</v>
      </c>
      <c r="AA1128" s="60" t="s">
        <v>5519</v>
      </c>
      <c r="AB1128" s="60" t="s">
        <v>632</v>
      </c>
      <c r="AC1128" s="60" t="s">
        <v>5574</v>
      </c>
      <c r="AD1128" s="60" t="s">
        <v>3008</v>
      </c>
      <c r="AE1128" s="60" t="s">
        <v>111</v>
      </c>
      <c r="AF1128" s="60" t="s">
        <v>111</v>
      </c>
      <c r="AG1128" s="60" t="s">
        <v>5574</v>
      </c>
      <c r="AH1128" s="60" t="s">
        <v>111</v>
      </c>
      <c r="AI1128" s="60"/>
      <c r="AJ1128" s="60" t="s">
        <v>905</v>
      </c>
      <c r="AK1128" s="61"/>
    </row>
    <row r="1129" spans="2:37" x14ac:dyDescent="0.3">
      <c r="B1129" t="s">
        <v>908</v>
      </c>
      <c r="C1129" t="s">
        <v>908</v>
      </c>
      <c r="D1129" t="str">
        <f>IF(A1129&lt;&gt;"",A1129,IF(B1129&lt;&gt;"",B1129,IF(C1129&lt;&gt;"",C1129,"")))</f>
        <v>NLD/AMS/IA-197048</v>
      </c>
      <c r="E1129" t="str">
        <f>_xlfn.IFNA(VLOOKUP(D1129,'Colt Inv June'!A:B,2,0),"")</f>
        <v>MITUTOYO BELGIUM NV</v>
      </c>
      <c r="F1129" t="s">
        <v>6172</v>
      </c>
      <c r="G1129" t="s">
        <v>861</v>
      </c>
      <c r="H1129" t="s">
        <v>6172</v>
      </c>
      <c r="I1129" t="s">
        <v>861</v>
      </c>
      <c r="J1129" s="62">
        <v>1253</v>
      </c>
      <c r="K1129" s="63" t="s">
        <v>1517</v>
      </c>
      <c r="L1129" s="63" t="s">
        <v>907</v>
      </c>
      <c r="M1129" s="63" t="s">
        <v>1552</v>
      </c>
      <c r="N1129" s="63" t="s">
        <v>1553</v>
      </c>
      <c r="O1129" s="63" t="s">
        <v>908</v>
      </c>
      <c r="P1129" s="63" t="s">
        <v>668</v>
      </c>
      <c r="Q1129" s="63" t="s">
        <v>6174</v>
      </c>
      <c r="R1129" s="63" t="s">
        <v>4148</v>
      </c>
      <c r="S1129" s="63" t="s">
        <v>4884</v>
      </c>
      <c r="T1129" s="63" t="s">
        <v>778</v>
      </c>
      <c r="U1129" s="63" t="s">
        <v>111</v>
      </c>
      <c r="V1129" s="63" t="s">
        <v>778</v>
      </c>
      <c r="W1129" s="63" t="s">
        <v>225</v>
      </c>
      <c r="X1129" s="63" t="s">
        <v>4334</v>
      </c>
      <c r="Y1129" s="63" t="s">
        <v>6172</v>
      </c>
      <c r="Z1129" s="63" t="s">
        <v>1558</v>
      </c>
      <c r="AA1129" s="63" t="s">
        <v>864</v>
      </c>
      <c r="AB1129" s="63" t="s">
        <v>632</v>
      </c>
      <c r="AC1129" s="63" t="s">
        <v>6175</v>
      </c>
      <c r="AD1129" s="63" t="s">
        <v>3998</v>
      </c>
      <c r="AE1129" s="63" t="s">
        <v>111</v>
      </c>
      <c r="AF1129" s="63" t="s">
        <v>111</v>
      </c>
      <c r="AG1129" s="63" t="s">
        <v>6175</v>
      </c>
      <c r="AH1129" s="63" t="s">
        <v>111</v>
      </c>
      <c r="AI1129" s="63"/>
      <c r="AJ1129" s="63" t="s">
        <v>908</v>
      </c>
      <c r="AK1129" s="64"/>
    </row>
    <row r="1130" spans="2:37" x14ac:dyDescent="0.3">
      <c r="D1130" t="str">
        <f>IF(A1130&lt;&gt;"",A1130,IF(B1130&lt;&gt;"",B1130,IF(C1130&lt;&gt;"",C1130,"")))</f>
        <v/>
      </c>
      <c r="E1130" t="str">
        <f>_xlfn.IFNA(VLOOKUP(D1130,'Colt Inv June'!A:B,2,0),"")</f>
        <v/>
      </c>
      <c r="F1130" t="s">
        <v>111</v>
      </c>
      <c r="G1130" t="s">
        <v>111</v>
      </c>
      <c r="H1130" t="s">
        <v>5969</v>
      </c>
      <c r="I1130" t="s">
        <v>1485</v>
      </c>
      <c r="J1130" s="62">
        <v>1163</v>
      </c>
      <c r="K1130" s="63" t="s">
        <v>1517</v>
      </c>
      <c r="L1130" s="63" t="s">
        <v>5964</v>
      </c>
      <c r="M1130" s="63" t="s">
        <v>1552</v>
      </c>
      <c r="N1130" s="63" t="s">
        <v>1519</v>
      </c>
      <c r="O1130" s="63" t="s">
        <v>5965</v>
      </c>
      <c r="P1130" s="63" t="s">
        <v>668</v>
      </c>
      <c r="Q1130" s="63" t="s">
        <v>5966</v>
      </c>
      <c r="R1130" s="63" t="s">
        <v>5442</v>
      </c>
      <c r="S1130" s="63" t="s">
        <v>111</v>
      </c>
      <c r="T1130" s="63" t="s">
        <v>143</v>
      </c>
      <c r="U1130" s="63" t="s">
        <v>5967</v>
      </c>
      <c r="V1130" s="63" t="s">
        <v>111</v>
      </c>
      <c r="W1130" s="63" t="s">
        <v>111</v>
      </c>
      <c r="X1130" s="63" t="s">
        <v>5968</v>
      </c>
      <c r="Y1130" s="63" t="s">
        <v>5969</v>
      </c>
      <c r="Z1130" s="63" t="s">
        <v>1701</v>
      </c>
      <c r="AA1130" s="63" t="s">
        <v>1488</v>
      </c>
      <c r="AB1130" s="63" t="s">
        <v>632</v>
      </c>
      <c r="AC1130" s="63" t="s">
        <v>5970</v>
      </c>
      <c r="AD1130" s="63" t="s">
        <v>111</v>
      </c>
      <c r="AE1130" s="63" t="s">
        <v>111</v>
      </c>
      <c r="AF1130" s="63" t="s">
        <v>111</v>
      </c>
      <c r="AG1130" s="63" t="s">
        <v>111</v>
      </c>
      <c r="AH1130" s="63" t="s">
        <v>111</v>
      </c>
      <c r="AI1130" s="63"/>
      <c r="AJ1130" s="63" t="s">
        <v>5965</v>
      </c>
      <c r="AK1130" s="64"/>
    </row>
    <row r="1131" spans="2:37" x14ac:dyDescent="0.3">
      <c r="D1131" t="str">
        <f>IF(A1131&lt;&gt;"",A1131,IF(B1131&lt;&gt;"",B1131,IF(C1131&lt;&gt;"",C1131,"")))</f>
        <v/>
      </c>
      <c r="E1131" t="str">
        <f>_xlfn.IFNA(VLOOKUP(D1131,'Colt Inv June'!A:B,2,0),"")</f>
        <v/>
      </c>
      <c r="F1131" t="s">
        <v>111</v>
      </c>
      <c r="G1131" t="s">
        <v>111</v>
      </c>
      <c r="H1131" t="s">
        <v>111</v>
      </c>
      <c r="I1131" t="s">
        <v>111</v>
      </c>
      <c r="J1131" s="62">
        <v>525</v>
      </c>
      <c r="K1131" s="63" t="s">
        <v>1517</v>
      </c>
      <c r="L1131" s="63" t="s">
        <v>3775</v>
      </c>
      <c r="M1131" s="63" t="s">
        <v>1518</v>
      </c>
      <c r="N1131" s="63" t="s">
        <v>1519</v>
      </c>
      <c r="O1131" s="63" t="s">
        <v>3776</v>
      </c>
      <c r="P1131" s="63" t="s">
        <v>668</v>
      </c>
      <c r="Q1131" s="63" t="s">
        <v>3777</v>
      </c>
      <c r="R1131" s="63" t="s">
        <v>3778</v>
      </c>
      <c r="S1131" s="63" t="s">
        <v>3779</v>
      </c>
      <c r="T1131" s="63" t="s">
        <v>1185</v>
      </c>
      <c r="U1131" s="63" t="s">
        <v>71</v>
      </c>
      <c r="V1131" s="63" t="s">
        <v>3163</v>
      </c>
      <c r="W1131" s="63" t="s">
        <v>97</v>
      </c>
      <c r="X1131" s="63" t="s">
        <v>3780</v>
      </c>
      <c r="Y1131" s="63" t="s">
        <v>3164</v>
      </c>
      <c r="Z1131" s="63" t="s">
        <v>1701</v>
      </c>
      <c r="AA1131" s="63" t="s">
        <v>3781</v>
      </c>
      <c r="AB1131" s="63" t="s">
        <v>632</v>
      </c>
      <c r="AC1131" s="63" t="s">
        <v>3782</v>
      </c>
      <c r="AD1131" s="63" t="s">
        <v>3275</v>
      </c>
      <c r="AE1131" s="63" t="s">
        <v>111</v>
      </c>
      <c r="AF1131" s="63" t="s">
        <v>111</v>
      </c>
      <c r="AG1131" s="63" t="s">
        <v>111</v>
      </c>
      <c r="AH1131" s="63" t="s">
        <v>111</v>
      </c>
      <c r="AI1131" s="63"/>
      <c r="AJ1131" s="63" t="s">
        <v>3776</v>
      </c>
      <c r="AK1131" s="64"/>
    </row>
    <row r="1132" spans="2:37" x14ac:dyDescent="0.3">
      <c r="D1132" t="str">
        <f>IF(A1132&lt;&gt;"",A1132,IF(B1132&lt;&gt;"",B1132,IF(C1132&lt;&gt;"",C1132,"")))</f>
        <v/>
      </c>
      <c r="E1132" t="str">
        <f>_xlfn.IFNA(VLOOKUP(D1132,'Colt Inv June'!A:B,2,0),"")</f>
        <v/>
      </c>
      <c r="F1132" t="s">
        <v>111</v>
      </c>
      <c r="G1132" t="s">
        <v>111</v>
      </c>
      <c r="H1132" t="s">
        <v>111</v>
      </c>
      <c r="I1132" t="s">
        <v>111</v>
      </c>
      <c r="J1132" s="62">
        <v>746</v>
      </c>
      <c r="K1132" s="63" t="s">
        <v>1517</v>
      </c>
      <c r="L1132" s="63" t="s">
        <v>4650</v>
      </c>
      <c r="M1132" s="63" t="s">
        <v>1518</v>
      </c>
      <c r="N1132" s="63" t="s">
        <v>1519</v>
      </c>
      <c r="O1132" s="63" t="s">
        <v>4651</v>
      </c>
      <c r="P1132" s="63" t="s">
        <v>668</v>
      </c>
      <c r="Q1132" s="63" t="s">
        <v>4652</v>
      </c>
      <c r="R1132" s="63" t="s">
        <v>4653</v>
      </c>
      <c r="S1132" s="63" t="s">
        <v>4654</v>
      </c>
      <c r="T1132" s="63" t="s">
        <v>72</v>
      </c>
      <c r="U1132" s="63" t="s">
        <v>72</v>
      </c>
      <c r="V1132" s="63" t="s">
        <v>184</v>
      </c>
      <c r="W1132" s="63" t="s">
        <v>72</v>
      </c>
      <c r="X1132" s="63" t="s">
        <v>111</v>
      </c>
      <c r="Y1132" s="63" t="s">
        <v>3164</v>
      </c>
      <c r="Z1132" s="63" t="s">
        <v>1701</v>
      </c>
      <c r="AA1132" s="63" t="s">
        <v>4108</v>
      </c>
      <c r="AB1132" s="63" t="s">
        <v>632</v>
      </c>
      <c r="AC1132" s="63" t="s">
        <v>3782</v>
      </c>
      <c r="AD1132" s="63" t="s">
        <v>3275</v>
      </c>
      <c r="AE1132" s="63" t="s">
        <v>111</v>
      </c>
      <c r="AF1132" s="63" t="s">
        <v>111</v>
      </c>
      <c r="AG1132" s="63" t="s">
        <v>111</v>
      </c>
      <c r="AH1132" s="63" t="s">
        <v>111</v>
      </c>
      <c r="AI1132" s="63"/>
      <c r="AJ1132" s="63" t="s">
        <v>4651</v>
      </c>
      <c r="AK1132" s="64"/>
    </row>
    <row r="1133" spans="2:37" x14ac:dyDescent="0.3">
      <c r="D1133" t="str">
        <f>IF(A1133&lt;&gt;"",A1133,IF(B1133&lt;&gt;"",B1133,IF(C1133&lt;&gt;"",C1133,"")))</f>
        <v/>
      </c>
      <c r="E1133" t="str">
        <f>_xlfn.IFNA(VLOOKUP(D1133,'Colt Inv June'!A:B,2,0),"")</f>
        <v/>
      </c>
      <c r="F1133" t="s">
        <v>111</v>
      </c>
      <c r="G1133" t="s">
        <v>111</v>
      </c>
      <c r="H1133" t="s">
        <v>111</v>
      </c>
      <c r="I1133" t="s">
        <v>111</v>
      </c>
      <c r="J1133" s="62">
        <v>865</v>
      </c>
      <c r="K1133" s="63" t="s">
        <v>1517</v>
      </c>
      <c r="L1133" s="63" t="s">
        <v>5068</v>
      </c>
      <c r="M1133" s="63" t="s">
        <v>2038</v>
      </c>
      <c r="N1133" s="63" t="s">
        <v>1519</v>
      </c>
      <c r="O1133" s="63" t="s">
        <v>5069</v>
      </c>
      <c r="P1133" s="63" t="s">
        <v>626</v>
      </c>
      <c r="Q1133" s="63" t="s">
        <v>5070</v>
      </c>
      <c r="R1133" s="63" t="s">
        <v>5071</v>
      </c>
      <c r="S1133" s="63" t="s">
        <v>111</v>
      </c>
      <c r="T1133" s="63" t="s">
        <v>5072</v>
      </c>
      <c r="U1133" s="63" t="s">
        <v>649</v>
      </c>
      <c r="V1133" s="63" t="s">
        <v>456</v>
      </c>
      <c r="W1133" s="63" t="s">
        <v>347</v>
      </c>
      <c r="X1133" s="63" t="s">
        <v>5073</v>
      </c>
      <c r="Y1133" s="63" t="s">
        <v>5064</v>
      </c>
      <c r="Z1133" s="63" t="s">
        <v>4107</v>
      </c>
      <c r="AA1133" s="63" t="s">
        <v>5065</v>
      </c>
      <c r="AB1133" s="63" t="s">
        <v>1571</v>
      </c>
      <c r="AC1133" s="63" t="s">
        <v>5066</v>
      </c>
      <c r="AD1133" s="63" t="s">
        <v>5067</v>
      </c>
      <c r="AE1133" s="63" t="s">
        <v>111</v>
      </c>
      <c r="AF1133" s="63" t="s">
        <v>111</v>
      </c>
      <c r="AG1133" s="63" t="s">
        <v>111</v>
      </c>
      <c r="AH1133" s="63" t="s">
        <v>111</v>
      </c>
      <c r="AI1133" s="63"/>
      <c r="AJ1133" s="63" t="s">
        <v>5069</v>
      </c>
      <c r="AK1133" s="64" t="s">
        <v>111</v>
      </c>
    </row>
    <row r="1134" spans="2:37" x14ac:dyDescent="0.3">
      <c r="D1134" t="str">
        <f>IF(A1134&lt;&gt;"",A1134,IF(B1134&lt;&gt;"",B1134,IF(C1134&lt;&gt;"",C1134,"")))</f>
        <v/>
      </c>
      <c r="E1134" t="str">
        <f>_xlfn.IFNA(VLOOKUP(D1134,'Colt Inv June'!A:B,2,0),"")</f>
        <v/>
      </c>
      <c r="F1134" t="s">
        <v>111</v>
      </c>
      <c r="G1134" t="s">
        <v>111</v>
      </c>
      <c r="H1134" t="s">
        <v>111</v>
      </c>
      <c r="I1134" t="s">
        <v>111</v>
      </c>
      <c r="J1134" s="59">
        <v>866</v>
      </c>
      <c r="K1134" s="60" t="s">
        <v>1517</v>
      </c>
      <c r="L1134" s="60" t="s">
        <v>5074</v>
      </c>
      <c r="M1134" s="60" t="s">
        <v>2038</v>
      </c>
      <c r="N1134" s="60" t="s">
        <v>1519</v>
      </c>
      <c r="O1134" s="60" t="s">
        <v>5069</v>
      </c>
      <c r="P1134" s="60" t="s">
        <v>1475</v>
      </c>
      <c r="Q1134" s="60" t="s">
        <v>5075</v>
      </c>
      <c r="R1134" s="60" t="s">
        <v>5071</v>
      </c>
      <c r="S1134" s="60" t="s">
        <v>111</v>
      </c>
      <c r="T1134" s="60" t="s">
        <v>402</v>
      </c>
      <c r="U1134" s="60" t="s">
        <v>402</v>
      </c>
      <c r="V1134" s="60" t="s">
        <v>402</v>
      </c>
      <c r="W1134" s="60" t="s">
        <v>402</v>
      </c>
      <c r="X1134" s="60" t="s">
        <v>5076</v>
      </c>
      <c r="Y1134" s="60" t="s">
        <v>5064</v>
      </c>
      <c r="Z1134" s="60" t="s">
        <v>4107</v>
      </c>
      <c r="AA1134" s="60" t="s">
        <v>5065</v>
      </c>
      <c r="AB1134" s="60" t="s">
        <v>2055</v>
      </c>
      <c r="AC1134" s="60" t="s">
        <v>5066</v>
      </c>
      <c r="AD1134" s="60" t="s">
        <v>5067</v>
      </c>
      <c r="AE1134" s="60" t="s">
        <v>111</v>
      </c>
      <c r="AF1134" s="60" t="s">
        <v>111</v>
      </c>
      <c r="AG1134" s="60" t="s">
        <v>111</v>
      </c>
      <c r="AH1134" s="60" t="s">
        <v>111</v>
      </c>
      <c r="AI1134" s="60"/>
      <c r="AJ1134" s="60" t="s">
        <v>5069</v>
      </c>
      <c r="AK1134" s="61" t="s">
        <v>111</v>
      </c>
    </row>
    <row r="1135" spans="2:37" x14ac:dyDescent="0.3">
      <c r="D1135" t="str">
        <f>IF(A1135&lt;&gt;"",A1135,IF(B1135&lt;&gt;"",B1135,IF(C1135&lt;&gt;"",C1135,"")))</f>
        <v/>
      </c>
      <c r="E1135" t="str">
        <f>_xlfn.IFNA(VLOOKUP(D1135,'Colt Inv June'!A:B,2,0),"")</f>
        <v/>
      </c>
      <c r="F1135" t="s">
        <v>111</v>
      </c>
      <c r="G1135" t="s">
        <v>111</v>
      </c>
      <c r="H1135" t="s">
        <v>2394</v>
      </c>
      <c r="I1135" t="s">
        <v>388</v>
      </c>
      <c r="J1135" s="59">
        <v>644</v>
      </c>
      <c r="K1135" s="60" t="s">
        <v>1517</v>
      </c>
      <c r="L1135" s="60" t="s">
        <v>4285</v>
      </c>
      <c r="M1135" s="60" t="s">
        <v>1518</v>
      </c>
      <c r="N1135" s="60" t="s">
        <v>1553</v>
      </c>
      <c r="O1135" s="60" t="s">
        <v>4286</v>
      </c>
      <c r="P1135" s="60" t="s">
        <v>668</v>
      </c>
      <c r="Q1135" s="60" t="s">
        <v>4287</v>
      </c>
      <c r="R1135" s="60" t="s">
        <v>111</v>
      </c>
      <c r="S1135" s="60" t="s">
        <v>3702</v>
      </c>
      <c r="T1135" s="60" t="s">
        <v>111</v>
      </c>
      <c r="U1135" s="60" t="s">
        <v>111</v>
      </c>
      <c r="V1135" s="60" t="s">
        <v>225</v>
      </c>
      <c r="W1135" s="60" t="s">
        <v>111</v>
      </c>
      <c r="X1135" s="60" t="s">
        <v>111</v>
      </c>
      <c r="Y1135" s="60" t="s">
        <v>2394</v>
      </c>
      <c r="Z1135" s="60" t="s">
        <v>1942</v>
      </c>
      <c r="AA1135" s="60" t="s">
        <v>391</v>
      </c>
      <c r="AB1135" s="60" t="s">
        <v>632</v>
      </c>
      <c r="AC1135" s="60" t="s">
        <v>4254</v>
      </c>
      <c r="AD1135" s="60" t="s">
        <v>111</v>
      </c>
      <c r="AE1135" s="60" t="s">
        <v>111</v>
      </c>
      <c r="AF1135" s="60" t="s">
        <v>111</v>
      </c>
      <c r="AG1135" s="60" t="s">
        <v>111</v>
      </c>
      <c r="AH1135" s="60" t="s">
        <v>111</v>
      </c>
      <c r="AI1135" s="60"/>
      <c r="AJ1135" s="60" t="s">
        <v>4286</v>
      </c>
      <c r="AK1135" s="61"/>
    </row>
    <row r="1136" spans="2:37" x14ac:dyDescent="0.3">
      <c r="D1136" t="str">
        <f>IF(A1136&lt;&gt;"",A1136,IF(B1136&lt;&gt;"",B1136,IF(C1136&lt;&gt;"",C1136,"")))</f>
        <v/>
      </c>
      <c r="E1136" t="str">
        <f>_xlfn.IFNA(VLOOKUP(D1136,'Colt Inv June'!A:B,2,0),"")</f>
        <v/>
      </c>
      <c r="F1136" t="s">
        <v>111</v>
      </c>
      <c r="G1136" t="s">
        <v>111</v>
      </c>
      <c r="H1136" t="s">
        <v>111</v>
      </c>
      <c r="I1136" t="s">
        <v>111</v>
      </c>
      <c r="J1136" s="62">
        <v>1045</v>
      </c>
      <c r="K1136" s="63" t="s">
        <v>1517</v>
      </c>
      <c r="L1136" s="63" t="s">
        <v>111</v>
      </c>
      <c r="M1136" s="63" t="s">
        <v>5268</v>
      </c>
      <c r="N1136" s="63" t="s">
        <v>1519</v>
      </c>
      <c r="O1136" s="63" t="s">
        <v>5683</v>
      </c>
      <c r="P1136" s="63" t="s">
        <v>637</v>
      </c>
      <c r="Q1136" s="63" t="s">
        <v>5684</v>
      </c>
      <c r="R1136" s="63" t="s">
        <v>111</v>
      </c>
      <c r="S1136" s="63" t="s">
        <v>111</v>
      </c>
      <c r="T1136" s="63" t="s">
        <v>766</v>
      </c>
      <c r="U1136" s="63" t="s">
        <v>104</v>
      </c>
      <c r="V1136" s="63" t="s">
        <v>697</v>
      </c>
      <c r="W1136" s="63" t="s">
        <v>34</v>
      </c>
      <c r="X1136" s="63" t="s">
        <v>111</v>
      </c>
      <c r="Y1136" s="63" t="s">
        <v>5685</v>
      </c>
      <c r="Z1136" s="63" t="s">
        <v>1701</v>
      </c>
      <c r="AA1136" s="63" t="s">
        <v>5686</v>
      </c>
      <c r="AB1136" s="63" t="s">
        <v>3263</v>
      </c>
      <c r="AC1136" s="63" t="s">
        <v>5687</v>
      </c>
      <c r="AD1136" s="63" t="s">
        <v>3008</v>
      </c>
      <c r="AE1136" s="63" t="s">
        <v>111</v>
      </c>
      <c r="AF1136" s="63" t="s">
        <v>111</v>
      </c>
      <c r="AG1136" s="63" t="s">
        <v>111</v>
      </c>
      <c r="AH1136" s="63" t="s">
        <v>111</v>
      </c>
      <c r="AI1136" s="63"/>
      <c r="AJ1136" s="63" t="s">
        <v>5683</v>
      </c>
      <c r="AK1136" s="64"/>
    </row>
    <row r="1137" spans="2:37" x14ac:dyDescent="0.3">
      <c r="D1137" t="str">
        <f>IF(A1137&lt;&gt;"",A1137,IF(B1137&lt;&gt;"",B1137,IF(C1137&lt;&gt;"",C1137,"")))</f>
        <v/>
      </c>
      <c r="E1137" t="str">
        <f>_xlfn.IFNA(VLOOKUP(D1137,'Colt Inv June'!A:B,2,0),"")</f>
        <v/>
      </c>
      <c r="F1137" t="s">
        <v>111</v>
      </c>
      <c r="G1137" t="s">
        <v>111</v>
      </c>
      <c r="H1137" t="s">
        <v>111</v>
      </c>
      <c r="I1137" t="s">
        <v>111</v>
      </c>
      <c r="J1137" s="59">
        <v>310</v>
      </c>
      <c r="K1137" s="60" t="s">
        <v>1517</v>
      </c>
      <c r="L1137" s="60" t="s">
        <v>2849</v>
      </c>
      <c r="M1137" s="60" t="s">
        <v>1518</v>
      </c>
      <c r="N1137" s="60" t="s">
        <v>1519</v>
      </c>
      <c r="O1137" s="60" t="s">
        <v>2850</v>
      </c>
      <c r="P1137" s="60" t="s">
        <v>1759</v>
      </c>
      <c r="Q1137" s="60" t="s">
        <v>1759</v>
      </c>
      <c r="R1137" s="60" t="s">
        <v>2851</v>
      </c>
      <c r="S1137" s="60" t="s">
        <v>2291</v>
      </c>
      <c r="T1137" s="60" t="s">
        <v>142</v>
      </c>
      <c r="U1137" s="60" t="s">
        <v>111</v>
      </c>
      <c r="V1137" s="60" t="s">
        <v>111</v>
      </c>
      <c r="W1137" s="60" t="s">
        <v>111</v>
      </c>
      <c r="X1137" s="60" t="s">
        <v>2852</v>
      </c>
      <c r="Y1137" s="60" t="s">
        <v>2668</v>
      </c>
      <c r="Z1137" s="60" t="s">
        <v>111</v>
      </c>
      <c r="AA1137" s="60" t="s">
        <v>111</v>
      </c>
      <c r="AB1137" s="60" t="s">
        <v>111</v>
      </c>
      <c r="AC1137" s="60" t="s">
        <v>111</v>
      </c>
      <c r="AD1137" s="60" t="s">
        <v>111</v>
      </c>
      <c r="AE1137" s="60" t="s">
        <v>111</v>
      </c>
      <c r="AF1137" s="60" t="s">
        <v>111</v>
      </c>
      <c r="AG1137" s="60" t="s">
        <v>111</v>
      </c>
      <c r="AH1137" s="60" t="s">
        <v>111</v>
      </c>
      <c r="AI1137" s="60"/>
      <c r="AJ1137" s="60" t="s">
        <v>2850</v>
      </c>
      <c r="AK1137" s="61"/>
    </row>
    <row r="1138" spans="2:37" x14ac:dyDescent="0.3">
      <c r="D1138" t="str">
        <f>IF(A1138&lt;&gt;"",A1138,IF(B1138&lt;&gt;"",B1138,IF(C1138&lt;&gt;"",C1138,"")))</f>
        <v/>
      </c>
      <c r="E1138" t="str">
        <f>_xlfn.IFNA(VLOOKUP(D1138,'Colt Inv June'!A:B,2,0),"")</f>
        <v/>
      </c>
      <c r="F1138" t="s">
        <v>111</v>
      </c>
      <c r="G1138" t="s">
        <v>111</v>
      </c>
      <c r="H1138" t="s">
        <v>111</v>
      </c>
      <c r="I1138" t="s">
        <v>111</v>
      </c>
      <c r="J1138" s="62">
        <v>271</v>
      </c>
      <c r="K1138" s="63" t="s">
        <v>1517</v>
      </c>
      <c r="L1138" s="63" t="s">
        <v>2664</v>
      </c>
      <c r="M1138" s="63" t="s">
        <v>1518</v>
      </c>
      <c r="N1138" s="63" t="s">
        <v>1519</v>
      </c>
      <c r="O1138" s="63" t="s">
        <v>2665</v>
      </c>
      <c r="P1138" s="63" t="s">
        <v>626</v>
      </c>
      <c r="Q1138" s="63" t="s">
        <v>111</v>
      </c>
      <c r="R1138" s="63" t="s">
        <v>2666</v>
      </c>
      <c r="S1138" s="63" t="s">
        <v>111</v>
      </c>
      <c r="T1138" s="63" t="s">
        <v>111</v>
      </c>
      <c r="U1138" s="63" t="s">
        <v>111</v>
      </c>
      <c r="V1138" s="63" t="s">
        <v>111</v>
      </c>
      <c r="W1138" s="63" t="s">
        <v>111</v>
      </c>
      <c r="X1138" s="63" t="s">
        <v>2667</v>
      </c>
      <c r="Y1138" s="63" t="s">
        <v>2668</v>
      </c>
      <c r="Z1138" s="63" t="s">
        <v>111</v>
      </c>
      <c r="AA1138" s="63" t="s">
        <v>111</v>
      </c>
      <c r="AB1138" s="63" t="s">
        <v>111</v>
      </c>
      <c r="AC1138" s="63" t="s">
        <v>111</v>
      </c>
      <c r="AD1138" s="63" t="s">
        <v>111</v>
      </c>
      <c r="AE1138" s="63" t="s">
        <v>111</v>
      </c>
      <c r="AF1138" s="63" t="s">
        <v>111</v>
      </c>
      <c r="AG1138" s="63" t="s">
        <v>111</v>
      </c>
      <c r="AH1138" s="63" t="s">
        <v>111</v>
      </c>
      <c r="AI1138" s="63"/>
      <c r="AJ1138" s="63" t="s">
        <v>2665</v>
      </c>
      <c r="AK1138" s="64"/>
    </row>
    <row r="1139" spans="2:37" x14ac:dyDescent="0.3">
      <c r="D1139" t="str">
        <f>IF(A1139&lt;&gt;"",A1139,IF(B1139&lt;&gt;"",B1139,IF(C1139&lt;&gt;"",C1139,"")))</f>
        <v/>
      </c>
      <c r="E1139" t="str">
        <f>_xlfn.IFNA(VLOOKUP(D1139,'Colt Inv June'!A:B,2,0),"")</f>
        <v/>
      </c>
      <c r="F1139" t="s">
        <v>111</v>
      </c>
      <c r="G1139" t="s">
        <v>111</v>
      </c>
      <c r="H1139" t="s">
        <v>111</v>
      </c>
      <c r="I1139" t="s">
        <v>111</v>
      </c>
      <c r="J1139" s="59">
        <v>272</v>
      </c>
      <c r="K1139" s="60" t="s">
        <v>1517</v>
      </c>
      <c r="L1139" s="60" t="s">
        <v>2664</v>
      </c>
      <c r="M1139" s="60" t="s">
        <v>1518</v>
      </c>
      <c r="N1139" s="60" t="s">
        <v>1519</v>
      </c>
      <c r="O1139" s="60" t="s">
        <v>2665</v>
      </c>
      <c r="P1139" s="60" t="s">
        <v>1475</v>
      </c>
      <c r="Q1139" s="60" t="s">
        <v>1532</v>
      </c>
      <c r="R1139" s="60" t="s">
        <v>2666</v>
      </c>
      <c r="S1139" s="60" t="s">
        <v>111</v>
      </c>
      <c r="T1139" s="60" t="s">
        <v>111</v>
      </c>
      <c r="U1139" s="60" t="s">
        <v>111</v>
      </c>
      <c r="V1139" s="60" t="s">
        <v>111</v>
      </c>
      <c r="W1139" s="60" t="s">
        <v>111</v>
      </c>
      <c r="X1139" s="60" t="s">
        <v>2669</v>
      </c>
      <c r="Y1139" s="60" t="s">
        <v>2668</v>
      </c>
      <c r="Z1139" s="60" t="s">
        <v>111</v>
      </c>
      <c r="AA1139" s="60" t="s">
        <v>111</v>
      </c>
      <c r="AB1139" s="60" t="s">
        <v>111</v>
      </c>
      <c r="AC1139" s="60" t="s">
        <v>111</v>
      </c>
      <c r="AD1139" s="60" t="s">
        <v>111</v>
      </c>
      <c r="AE1139" s="60" t="s">
        <v>111</v>
      </c>
      <c r="AF1139" s="60" t="s">
        <v>111</v>
      </c>
      <c r="AG1139" s="60" t="s">
        <v>111</v>
      </c>
      <c r="AH1139" s="60" t="s">
        <v>111</v>
      </c>
      <c r="AI1139" s="60"/>
      <c r="AJ1139" s="60" t="s">
        <v>2665</v>
      </c>
      <c r="AK1139" s="61"/>
    </row>
    <row r="1140" spans="2:37" x14ac:dyDescent="0.3">
      <c r="D1140" t="str">
        <f>IF(A1140&lt;&gt;"",A1140,IF(B1140&lt;&gt;"",B1140,IF(C1140&lt;&gt;"",C1140,"")))</f>
        <v/>
      </c>
      <c r="E1140" t="str">
        <f>_xlfn.IFNA(VLOOKUP(D1140,'Colt Inv June'!A:B,2,0),"")</f>
        <v/>
      </c>
      <c r="F1140" t="s">
        <v>111</v>
      </c>
      <c r="G1140" t="s">
        <v>111</v>
      </c>
      <c r="H1140" t="s">
        <v>111</v>
      </c>
      <c r="I1140" t="s">
        <v>111</v>
      </c>
      <c r="J1140" s="59">
        <v>485</v>
      </c>
      <c r="K1140" s="60" t="s">
        <v>1517</v>
      </c>
      <c r="L1140" s="60" t="s">
        <v>3568</v>
      </c>
      <c r="M1140" s="60" t="s">
        <v>1518</v>
      </c>
      <c r="N1140" s="60" t="s">
        <v>1519</v>
      </c>
      <c r="O1140" s="60" t="s">
        <v>3569</v>
      </c>
      <c r="P1140" s="60" t="s">
        <v>626</v>
      </c>
      <c r="Q1140" s="60" t="s">
        <v>3570</v>
      </c>
      <c r="R1140" s="60" t="s">
        <v>3478</v>
      </c>
      <c r="S1140" s="60" t="s">
        <v>3571</v>
      </c>
      <c r="T1140" s="60" t="s">
        <v>3572</v>
      </c>
      <c r="U1140" s="60" t="s">
        <v>72</v>
      </c>
      <c r="V1140" s="60" t="s">
        <v>3573</v>
      </c>
      <c r="W1140" s="60" t="s">
        <v>72</v>
      </c>
      <c r="X1140" s="60" t="s">
        <v>3473</v>
      </c>
      <c r="Y1140" s="60" t="s">
        <v>3574</v>
      </c>
      <c r="Z1140" s="60" t="s">
        <v>3394</v>
      </c>
      <c r="AA1140" s="60" t="s">
        <v>3575</v>
      </c>
      <c r="AB1140" s="60" t="s">
        <v>1571</v>
      </c>
      <c r="AC1140" s="60" t="s">
        <v>3576</v>
      </c>
      <c r="AD1140" s="60" t="s">
        <v>3577</v>
      </c>
      <c r="AE1140" s="60" t="s">
        <v>111</v>
      </c>
      <c r="AF1140" s="60" t="s">
        <v>111</v>
      </c>
      <c r="AG1140" s="60" t="s">
        <v>3576</v>
      </c>
      <c r="AH1140" s="60" t="s">
        <v>1992</v>
      </c>
      <c r="AI1140" s="60"/>
      <c r="AJ1140" s="60" t="s">
        <v>3569</v>
      </c>
      <c r="AK1140" s="61"/>
    </row>
    <row r="1141" spans="2:37" x14ac:dyDescent="0.3">
      <c r="D1141" t="str">
        <f>IF(A1141&lt;&gt;"",A1141,IF(B1141&lt;&gt;"",B1141,IF(C1141&lt;&gt;"",C1141,"")))</f>
        <v/>
      </c>
      <c r="E1141" t="str">
        <f>_xlfn.IFNA(VLOOKUP(D1141,'Colt Inv June'!A:B,2,0),"")</f>
        <v/>
      </c>
      <c r="F1141" t="s">
        <v>111</v>
      </c>
      <c r="G1141" t="s">
        <v>111</v>
      </c>
      <c r="H1141" t="s">
        <v>2394</v>
      </c>
      <c r="I1141" t="s">
        <v>388</v>
      </c>
      <c r="J1141" s="59">
        <v>648</v>
      </c>
      <c r="K1141" s="60" t="s">
        <v>1517</v>
      </c>
      <c r="L1141" s="60" t="s">
        <v>4299</v>
      </c>
      <c r="M1141" s="60" t="s">
        <v>1518</v>
      </c>
      <c r="N1141" s="60" t="s">
        <v>1553</v>
      </c>
      <c r="O1141" s="60" t="s">
        <v>4300</v>
      </c>
      <c r="P1141" s="60" t="s">
        <v>668</v>
      </c>
      <c r="Q1141" s="60" t="s">
        <v>4295</v>
      </c>
      <c r="R1141" s="60" t="s">
        <v>111</v>
      </c>
      <c r="S1141" s="60" t="s">
        <v>3702</v>
      </c>
      <c r="T1141" s="60" t="s">
        <v>111</v>
      </c>
      <c r="U1141" s="60" t="s">
        <v>111</v>
      </c>
      <c r="V1141" s="60" t="s">
        <v>225</v>
      </c>
      <c r="W1141" s="60" t="s">
        <v>111</v>
      </c>
      <c r="X1141" s="60" t="s">
        <v>111</v>
      </c>
      <c r="Y1141" s="60" t="s">
        <v>2394</v>
      </c>
      <c r="Z1141" s="60" t="s">
        <v>1942</v>
      </c>
      <c r="AA1141" s="60" t="s">
        <v>391</v>
      </c>
      <c r="AB1141" s="60" t="s">
        <v>632</v>
      </c>
      <c r="AC1141" s="60" t="s">
        <v>4301</v>
      </c>
      <c r="AD1141" s="60" t="s">
        <v>111</v>
      </c>
      <c r="AE1141" s="60" t="s">
        <v>111</v>
      </c>
      <c r="AF1141" s="60" t="s">
        <v>111</v>
      </c>
      <c r="AG1141" s="60" t="s">
        <v>111</v>
      </c>
      <c r="AH1141" s="60" t="s">
        <v>111</v>
      </c>
      <c r="AI1141" s="60"/>
      <c r="AJ1141" s="60" t="s">
        <v>4300</v>
      </c>
      <c r="AK1141" s="61"/>
    </row>
    <row r="1142" spans="2:37" x14ac:dyDescent="0.3">
      <c r="D1142" t="str">
        <f>IF(A1142&lt;&gt;"",A1142,IF(B1142&lt;&gt;"",B1142,IF(C1142&lt;&gt;"",C1142,"")))</f>
        <v/>
      </c>
      <c r="E1142" t="str">
        <f>_xlfn.IFNA(VLOOKUP(D1142,'Colt Inv June'!A:B,2,0),"")</f>
        <v/>
      </c>
      <c r="F1142" t="s">
        <v>111</v>
      </c>
      <c r="G1142" t="s">
        <v>111</v>
      </c>
      <c r="H1142" t="s">
        <v>2394</v>
      </c>
      <c r="I1142" t="s">
        <v>388</v>
      </c>
      <c r="J1142" s="62">
        <v>647</v>
      </c>
      <c r="K1142" s="63" t="s">
        <v>1517</v>
      </c>
      <c r="L1142" s="63" t="s">
        <v>4297</v>
      </c>
      <c r="M1142" s="63" t="s">
        <v>1518</v>
      </c>
      <c r="N1142" s="63" t="s">
        <v>1553</v>
      </c>
      <c r="O1142" s="63" t="s">
        <v>4298</v>
      </c>
      <c r="P1142" s="63" t="s">
        <v>668</v>
      </c>
      <c r="Q1142" s="63" t="s">
        <v>4295</v>
      </c>
      <c r="R1142" s="63" t="s">
        <v>111</v>
      </c>
      <c r="S1142" s="63" t="s">
        <v>3702</v>
      </c>
      <c r="T1142" s="63" t="s">
        <v>111</v>
      </c>
      <c r="U1142" s="63" t="s">
        <v>111</v>
      </c>
      <c r="V1142" s="63" t="s">
        <v>111</v>
      </c>
      <c r="W1142" s="63" t="s">
        <v>111</v>
      </c>
      <c r="X1142" s="63" t="s">
        <v>111</v>
      </c>
      <c r="Y1142" s="63" t="s">
        <v>2394</v>
      </c>
      <c r="Z1142" s="63" t="s">
        <v>1942</v>
      </c>
      <c r="AA1142" s="63" t="s">
        <v>391</v>
      </c>
      <c r="AB1142" s="63" t="s">
        <v>632</v>
      </c>
      <c r="AC1142" s="63" t="s">
        <v>4254</v>
      </c>
      <c r="AD1142" s="63" t="s">
        <v>111</v>
      </c>
      <c r="AE1142" s="63" t="s">
        <v>111</v>
      </c>
      <c r="AF1142" s="63" t="s">
        <v>111</v>
      </c>
      <c r="AG1142" s="63" t="s">
        <v>111</v>
      </c>
      <c r="AH1142" s="63" t="s">
        <v>111</v>
      </c>
      <c r="AI1142" s="63"/>
      <c r="AJ1142" s="63" t="s">
        <v>4298</v>
      </c>
      <c r="AK1142" s="64"/>
    </row>
    <row r="1143" spans="2:37" x14ac:dyDescent="0.3">
      <c r="B1143" t="s">
        <v>910</v>
      </c>
      <c r="C1143" t="s">
        <v>910</v>
      </c>
      <c r="D1143" t="str">
        <f>IF(A1143&lt;&gt;"",A1143,IF(B1143&lt;&gt;"",B1143,IF(C1143&lt;&gt;"",C1143,"")))</f>
        <v>QMO/BRU/IA-157766</v>
      </c>
      <c r="E1143" t="str">
        <f>_xlfn.IFNA(VLOOKUP(D1143,'Colt Inv June'!A:B,2,0),"")</f>
        <v>REGETEL BUREEL PROJECT</v>
      </c>
      <c r="F1143" t="s">
        <v>3615</v>
      </c>
      <c r="G1143" t="s">
        <v>28</v>
      </c>
      <c r="H1143" t="s">
        <v>3615</v>
      </c>
      <c r="I1143" t="s">
        <v>28</v>
      </c>
      <c r="J1143" s="59">
        <v>495</v>
      </c>
      <c r="K1143" s="60" t="s">
        <v>1551</v>
      </c>
      <c r="L1143" s="60" t="s">
        <v>909</v>
      </c>
      <c r="M1143" s="60" t="s">
        <v>1552</v>
      </c>
      <c r="N1143" s="60" t="s">
        <v>1553</v>
      </c>
      <c r="O1143" s="60" t="s">
        <v>910</v>
      </c>
      <c r="P1143" s="60" t="s">
        <v>668</v>
      </c>
      <c r="Q1143" s="60" t="s">
        <v>3624</v>
      </c>
      <c r="R1143" s="60" t="s">
        <v>3625</v>
      </c>
      <c r="S1143" s="60" t="s">
        <v>3571</v>
      </c>
      <c r="T1143" s="60" t="s">
        <v>35</v>
      </c>
      <c r="U1143" s="60" t="s">
        <v>72</v>
      </c>
      <c r="V1143" s="60" t="s">
        <v>34</v>
      </c>
      <c r="W1143" s="60" t="s">
        <v>72</v>
      </c>
      <c r="X1143" s="60" t="s">
        <v>3629</v>
      </c>
      <c r="Y1143" s="60" t="s">
        <v>3615</v>
      </c>
      <c r="Z1143" s="60" t="s">
        <v>1558</v>
      </c>
      <c r="AA1143" s="60" t="s">
        <v>3616</v>
      </c>
      <c r="AB1143" s="60" t="s">
        <v>632</v>
      </c>
      <c r="AC1143" s="60" t="s">
        <v>3630</v>
      </c>
      <c r="AD1143" s="60" t="s">
        <v>3079</v>
      </c>
      <c r="AE1143" s="60" t="s">
        <v>111</v>
      </c>
      <c r="AF1143" s="60" t="s">
        <v>111</v>
      </c>
      <c r="AG1143" s="60" t="s">
        <v>3630</v>
      </c>
      <c r="AH1143" s="60" t="s">
        <v>1992</v>
      </c>
      <c r="AI1143" s="60"/>
      <c r="AJ1143" s="60" t="s">
        <v>910</v>
      </c>
      <c r="AK1143" s="61"/>
    </row>
    <row r="1144" spans="2:37" x14ac:dyDescent="0.3">
      <c r="D1144" t="str">
        <f>IF(A1144&lt;&gt;"",A1144,IF(B1144&lt;&gt;"",B1144,IF(C1144&lt;&gt;"",C1144,"")))</f>
        <v/>
      </c>
      <c r="E1144" t="str">
        <f>_xlfn.IFNA(VLOOKUP(D1144,'Colt Inv June'!A:B,2,0),"")</f>
        <v/>
      </c>
      <c r="F1144" t="s">
        <v>111</v>
      </c>
      <c r="G1144" t="s">
        <v>111</v>
      </c>
      <c r="H1144" t="s">
        <v>4400</v>
      </c>
      <c r="I1144" t="s">
        <v>1058</v>
      </c>
      <c r="J1144" s="62">
        <v>687</v>
      </c>
      <c r="K1144" s="63" t="s">
        <v>1517</v>
      </c>
      <c r="L1144" s="63" t="s">
        <v>4408</v>
      </c>
      <c r="M1144" s="63" t="s">
        <v>1552</v>
      </c>
      <c r="N1144" s="63" t="s">
        <v>1553</v>
      </c>
      <c r="O1144" s="63" t="s">
        <v>4409</v>
      </c>
      <c r="P1144" s="63" t="s">
        <v>668</v>
      </c>
      <c r="Q1144" s="63" t="s">
        <v>4410</v>
      </c>
      <c r="R1144" s="63" t="s">
        <v>4411</v>
      </c>
      <c r="S1144" s="63" t="s">
        <v>111</v>
      </c>
      <c r="T1144" s="63" t="s">
        <v>143</v>
      </c>
      <c r="U1144" s="63" t="s">
        <v>143</v>
      </c>
      <c r="V1144" s="63" t="s">
        <v>72</v>
      </c>
      <c r="W1144" s="63" t="s">
        <v>72</v>
      </c>
      <c r="X1144" s="63" t="s">
        <v>4406</v>
      </c>
      <c r="Y1144" s="63" t="s">
        <v>4400</v>
      </c>
      <c r="Z1144" s="63" t="s">
        <v>1701</v>
      </c>
      <c r="AA1144" s="63" t="s">
        <v>4401</v>
      </c>
      <c r="AB1144" s="63" t="s">
        <v>3263</v>
      </c>
      <c r="AC1144" s="63" t="s">
        <v>4412</v>
      </c>
      <c r="AD1144" s="63" t="s">
        <v>4413</v>
      </c>
      <c r="AE1144" s="63" t="s">
        <v>111</v>
      </c>
      <c r="AF1144" s="63" t="s">
        <v>111</v>
      </c>
      <c r="AG1144" s="63" t="s">
        <v>111</v>
      </c>
      <c r="AH1144" s="63" t="s">
        <v>111</v>
      </c>
      <c r="AI1144" s="63"/>
      <c r="AJ1144" s="63" t="s">
        <v>4409</v>
      </c>
      <c r="AK1144" s="64"/>
    </row>
    <row r="1145" spans="2:37" x14ac:dyDescent="0.3">
      <c r="D1145" t="str">
        <f>IF(A1145&lt;&gt;"",A1145,IF(B1145&lt;&gt;"",B1145,IF(C1145&lt;&gt;"",C1145,"")))</f>
        <v/>
      </c>
      <c r="E1145" t="str">
        <f>_xlfn.IFNA(VLOOKUP(D1145,'Colt Inv June'!A:B,2,0),"")</f>
        <v/>
      </c>
      <c r="F1145" t="s">
        <v>111</v>
      </c>
      <c r="G1145" t="s">
        <v>111</v>
      </c>
      <c r="H1145" t="s">
        <v>4400</v>
      </c>
      <c r="I1145" t="s">
        <v>1058</v>
      </c>
      <c r="J1145" s="59">
        <v>686</v>
      </c>
      <c r="K1145" s="60" t="s">
        <v>1517</v>
      </c>
      <c r="L1145" s="60" t="s">
        <v>4403</v>
      </c>
      <c r="M1145" s="60" t="s">
        <v>1518</v>
      </c>
      <c r="N1145" s="60" t="s">
        <v>1519</v>
      </c>
      <c r="O1145" s="60" t="s">
        <v>4404</v>
      </c>
      <c r="P1145" s="60" t="s">
        <v>668</v>
      </c>
      <c r="Q1145" s="60" t="s">
        <v>4405</v>
      </c>
      <c r="R1145" s="60" t="s">
        <v>4235</v>
      </c>
      <c r="S1145" s="60" t="s">
        <v>111</v>
      </c>
      <c r="T1145" s="60" t="s">
        <v>143</v>
      </c>
      <c r="U1145" s="60" t="s">
        <v>143</v>
      </c>
      <c r="V1145" s="60" t="s">
        <v>72</v>
      </c>
      <c r="W1145" s="60" t="s">
        <v>72</v>
      </c>
      <c r="X1145" s="60" t="s">
        <v>4406</v>
      </c>
      <c r="Y1145" s="60" t="s">
        <v>4400</v>
      </c>
      <c r="Z1145" s="60" t="s">
        <v>1701</v>
      </c>
      <c r="AA1145" s="60" t="s">
        <v>4401</v>
      </c>
      <c r="AB1145" s="60" t="s">
        <v>632</v>
      </c>
      <c r="AC1145" s="60" t="s">
        <v>4407</v>
      </c>
      <c r="AD1145" s="60" t="s">
        <v>2925</v>
      </c>
      <c r="AE1145" s="60" t="s">
        <v>111</v>
      </c>
      <c r="AF1145" s="60" t="s">
        <v>111</v>
      </c>
      <c r="AG1145" s="60" t="s">
        <v>111</v>
      </c>
      <c r="AH1145" s="60" t="s">
        <v>111</v>
      </c>
      <c r="AI1145" s="60"/>
      <c r="AJ1145" s="60" t="s">
        <v>4404</v>
      </c>
      <c r="AK1145" s="61"/>
    </row>
    <row r="1146" spans="2:37" x14ac:dyDescent="0.3">
      <c r="D1146" t="str">
        <f>IF(A1146&lt;&gt;"",A1146,IF(B1146&lt;&gt;"",B1146,IF(C1146&lt;&gt;"",C1146,"")))</f>
        <v/>
      </c>
      <c r="E1146" t="str">
        <f>_xlfn.IFNA(VLOOKUP(D1146,'Colt Inv June'!A:B,2,0),"")</f>
        <v/>
      </c>
      <c r="F1146" t="s">
        <v>111</v>
      </c>
      <c r="G1146" t="s">
        <v>111</v>
      </c>
      <c r="H1146" t="s">
        <v>4400</v>
      </c>
      <c r="I1146" t="s">
        <v>1058</v>
      </c>
      <c r="J1146" s="62">
        <v>1232</v>
      </c>
      <c r="K1146" s="63" t="s">
        <v>1517</v>
      </c>
      <c r="L1146" s="63" t="s">
        <v>6143</v>
      </c>
      <c r="M1146" s="63" t="s">
        <v>1552</v>
      </c>
      <c r="N1146" s="63" t="s">
        <v>1519</v>
      </c>
      <c r="O1146" s="63" t="s">
        <v>4404</v>
      </c>
      <c r="P1146" s="63" t="s">
        <v>668</v>
      </c>
      <c r="Q1146" s="63" t="s">
        <v>5079</v>
      </c>
      <c r="R1146" s="63" t="s">
        <v>6144</v>
      </c>
      <c r="S1146" s="63" t="s">
        <v>4247</v>
      </c>
      <c r="T1146" s="63" t="s">
        <v>143</v>
      </c>
      <c r="U1146" s="63" t="s">
        <v>143</v>
      </c>
      <c r="V1146" s="63" t="s">
        <v>72</v>
      </c>
      <c r="W1146" s="63" t="s">
        <v>72</v>
      </c>
      <c r="X1146" s="63" t="s">
        <v>4406</v>
      </c>
      <c r="Y1146" s="63" t="s">
        <v>4400</v>
      </c>
      <c r="Z1146" s="63" t="s">
        <v>1558</v>
      </c>
      <c r="AA1146" s="63" t="s">
        <v>6145</v>
      </c>
      <c r="AB1146" s="63" t="s">
        <v>632</v>
      </c>
      <c r="AC1146" s="63" t="s">
        <v>6146</v>
      </c>
      <c r="AD1146" s="63" t="s">
        <v>3079</v>
      </c>
      <c r="AE1146" s="63" t="s">
        <v>111</v>
      </c>
      <c r="AF1146" s="63" t="s">
        <v>111</v>
      </c>
      <c r="AG1146" s="63" t="s">
        <v>6146</v>
      </c>
      <c r="AH1146" s="63" t="s">
        <v>111</v>
      </c>
      <c r="AI1146" s="63"/>
      <c r="AJ1146" s="63" t="s">
        <v>4404</v>
      </c>
      <c r="AK1146" s="64"/>
    </row>
    <row r="1147" spans="2:37" x14ac:dyDescent="0.3">
      <c r="D1147" t="str">
        <f>IF(A1147&lt;&gt;"",A1147,IF(B1147&lt;&gt;"",B1147,IF(C1147&lt;&gt;"",C1147,"")))</f>
        <v/>
      </c>
      <c r="E1147" t="str">
        <f>_xlfn.IFNA(VLOOKUP(D1147,'Colt Inv June'!A:B,2,0),"")</f>
        <v/>
      </c>
      <c r="F1147" t="s">
        <v>111</v>
      </c>
      <c r="G1147" t="s">
        <v>111</v>
      </c>
      <c r="H1147" t="s">
        <v>5288</v>
      </c>
      <c r="I1147" t="s">
        <v>1355</v>
      </c>
      <c r="J1147" s="59">
        <v>953</v>
      </c>
      <c r="K1147" s="60" t="s">
        <v>111</v>
      </c>
      <c r="L1147" s="60" t="s">
        <v>5380</v>
      </c>
      <c r="M1147" s="60" t="s">
        <v>1552</v>
      </c>
      <c r="N1147" s="60" t="s">
        <v>1519</v>
      </c>
      <c r="O1147" s="60" t="s">
        <v>5381</v>
      </c>
      <c r="P1147" s="60" t="s">
        <v>668</v>
      </c>
      <c r="Q1147" s="60" t="s">
        <v>4791</v>
      </c>
      <c r="R1147" s="60" t="s">
        <v>111</v>
      </c>
      <c r="S1147" s="60" t="s">
        <v>111</v>
      </c>
      <c r="T1147" s="60" t="s">
        <v>111</v>
      </c>
      <c r="U1147" s="60" t="s">
        <v>111</v>
      </c>
      <c r="V1147" s="60" t="s">
        <v>72</v>
      </c>
      <c r="W1147" s="60" t="s">
        <v>111</v>
      </c>
      <c r="X1147" s="60" t="s">
        <v>5382</v>
      </c>
      <c r="Y1147" s="60" t="s">
        <v>5288</v>
      </c>
      <c r="Z1147" s="60" t="s">
        <v>1558</v>
      </c>
      <c r="AA1147" s="60" t="s">
        <v>1358</v>
      </c>
      <c r="AB1147" s="60" t="s">
        <v>632</v>
      </c>
      <c r="AC1147" s="60" t="s">
        <v>5383</v>
      </c>
      <c r="AD1147" s="60" t="s">
        <v>3079</v>
      </c>
      <c r="AE1147" s="60" t="s">
        <v>111</v>
      </c>
      <c r="AF1147" s="60" t="s">
        <v>111</v>
      </c>
      <c r="AG1147" s="60" t="s">
        <v>5383</v>
      </c>
      <c r="AH1147" s="60" t="s">
        <v>111</v>
      </c>
      <c r="AI1147" s="60"/>
      <c r="AJ1147" s="60" t="s">
        <v>5381</v>
      </c>
      <c r="AK1147" s="61"/>
    </row>
    <row r="1148" spans="2:37" x14ac:dyDescent="0.3">
      <c r="B1148" t="s">
        <v>913</v>
      </c>
      <c r="C1148" t="s">
        <v>913</v>
      </c>
      <c r="D1148" t="str">
        <f>IF(A1148&lt;&gt;"",A1148,IF(B1148&lt;&gt;"",B1148,IF(C1148&lt;&gt;"",C1148,"")))</f>
        <v>QMO/BRU/IA-189128</v>
      </c>
      <c r="E1148" t="str">
        <f>_xlfn.IFNA(VLOOKUP(D1148,'Colt Inv June'!A:B,2,0),"")</f>
        <v>RENAULT LODELINSART SA</v>
      </c>
      <c r="F1148" t="s">
        <v>5664</v>
      </c>
      <c r="G1148" t="s">
        <v>911</v>
      </c>
      <c r="H1148" t="s">
        <v>5664</v>
      </c>
      <c r="I1148" t="s">
        <v>911</v>
      </c>
      <c r="J1148" s="59">
        <v>1036</v>
      </c>
      <c r="K1148" s="60" t="s">
        <v>1517</v>
      </c>
      <c r="L1148" s="60" t="s">
        <v>912</v>
      </c>
      <c r="M1148" s="60" t="s">
        <v>2038</v>
      </c>
      <c r="N1148" s="60" t="s">
        <v>1519</v>
      </c>
      <c r="O1148" s="60" t="s">
        <v>913</v>
      </c>
      <c r="P1148" s="60" t="s">
        <v>668</v>
      </c>
      <c r="Q1148" s="60" t="s">
        <v>5544</v>
      </c>
      <c r="R1148" s="60" t="s">
        <v>5662</v>
      </c>
      <c r="S1148" s="60" t="s">
        <v>5663</v>
      </c>
      <c r="T1148" s="60" t="s">
        <v>111</v>
      </c>
      <c r="U1148" s="60" t="s">
        <v>111</v>
      </c>
      <c r="V1148" s="60" t="s">
        <v>142</v>
      </c>
      <c r="W1148" s="60" t="s">
        <v>273</v>
      </c>
      <c r="X1148" s="60" t="s">
        <v>4334</v>
      </c>
      <c r="Y1148" s="60" t="s">
        <v>5664</v>
      </c>
      <c r="Z1148" s="60" t="s">
        <v>1558</v>
      </c>
      <c r="AA1148" s="60" t="s">
        <v>111</v>
      </c>
      <c r="AB1148" s="60" t="s">
        <v>632</v>
      </c>
      <c r="AC1148" s="60" t="s">
        <v>5665</v>
      </c>
      <c r="AD1148" s="60" t="s">
        <v>3079</v>
      </c>
      <c r="AE1148" s="60" t="s">
        <v>111</v>
      </c>
      <c r="AF1148" s="60" t="s">
        <v>111</v>
      </c>
      <c r="AG1148" s="60" t="s">
        <v>111</v>
      </c>
      <c r="AH1148" s="60" t="s">
        <v>111</v>
      </c>
      <c r="AI1148" s="60"/>
      <c r="AJ1148" s="60" t="s">
        <v>913</v>
      </c>
      <c r="AK1148" s="61" t="s">
        <v>111</v>
      </c>
    </row>
    <row r="1149" spans="2:37" x14ac:dyDescent="0.3">
      <c r="B1149" t="s">
        <v>913</v>
      </c>
      <c r="C1149" t="s">
        <v>913</v>
      </c>
      <c r="D1149" t="str">
        <f>IF(A1149&lt;&gt;"",A1149,IF(B1149&lt;&gt;"",B1149,IF(C1149&lt;&gt;"",C1149,"")))</f>
        <v>QMO/BRU/IA-189128</v>
      </c>
      <c r="E1149" t="str">
        <f>_xlfn.IFNA(VLOOKUP(D1149,'Colt Inv June'!A:B,2,0),"")</f>
        <v>RENAULT LODELINSART SA</v>
      </c>
      <c r="F1149" t="s">
        <v>5664</v>
      </c>
      <c r="G1149" t="s">
        <v>911</v>
      </c>
      <c r="H1149" t="s">
        <v>5664</v>
      </c>
      <c r="I1149" t="s">
        <v>911</v>
      </c>
      <c r="J1149" s="59">
        <v>1386</v>
      </c>
      <c r="K1149" s="60" t="s">
        <v>1517</v>
      </c>
      <c r="L1149" s="60" t="s">
        <v>912</v>
      </c>
      <c r="M1149" s="60" t="s">
        <v>5513</v>
      </c>
      <c r="N1149" s="60" t="s">
        <v>1519</v>
      </c>
      <c r="O1149" s="60" t="s">
        <v>913</v>
      </c>
      <c r="P1149" s="60" t="s">
        <v>668</v>
      </c>
      <c r="Q1149" s="60" t="s">
        <v>6289</v>
      </c>
      <c r="R1149" s="60" t="s">
        <v>111</v>
      </c>
      <c r="S1149" s="60" t="s">
        <v>111</v>
      </c>
      <c r="T1149" s="60" t="s">
        <v>4333</v>
      </c>
      <c r="U1149" s="60" t="s">
        <v>165</v>
      </c>
      <c r="V1149" s="60" t="s">
        <v>778</v>
      </c>
      <c r="W1149" s="60" t="s">
        <v>225</v>
      </c>
      <c r="X1149" s="60" t="s">
        <v>4334</v>
      </c>
      <c r="Y1149" s="60" t="s">
        <v>5664</v>
      </c>
      <c r="Z1149" s="60" t="s">
        <v>1558</v>
      </c>
      <c r="AA1149" s="60" t="s">
        <v>6512</v>
      </c>
      <c r="AB1149" s="60" t="s">
        <v>632</v>
      </c>
      <c r="AC1149" s="60" t="s">
        <v>5665</v>
      </c>
      <c r="AD1149" s="60" t="s">
        <v>3079</v>
      </c>
      <c r="AE1149" s="60" t="s">
        <v>111</v>
      </c>
      <c r="AF1149" s="60" t="s">
        <v>111</v>
      </c>
      <c r="AG1149" s="60" t="s">
        <v>111</v>
      </c>
      <c r="AH1149" s="60" t="s">
        <v>111</v>
      </c>
      <c r="AI1149" s="60"/>
      <c r="AJ1149" s="60" t="s">
        <v>913</v>
      </c>
      <c r="AK1149" s="61" t="s">
        <v>111</v>
      </c>
    </row>
    <row r="1150" spans="2:37" x14ac:dyDescent="0.3">
      <c r="D1150" t="str">
        <f>IF(A1150&lt;&gt;"",A1150,IF(B1150&lt;&gt;"",B1150,IF(C1150&lt;&gt;"",C1150,"")))</f>
        <v/>
      </c>
      <c r="E1150" t="str">
        <f>_xlfn.IFNA(VLOOKUP(D1150,'Colt Inv June'!A:B,2,0),"")</f>
        <v/>
      </c>
      <c r="F1150" t="s">
        <v>111</v>
      </c>
      <c r="G1150" t="s">
        <v>111</v>
      </c>
      <c r="H1150" t="s">
        <v>2394</v>
      </c>
      <c r="I1150" t="s">
        <v>388</v>
      </c>
      <c r="J1150" s="62">
        <v>649</v>
      </c>
      <c r="K1150" s="63" t="s">
        <v>1517</v>
      </c>
      <c r="L1150" s="63" t="s">
        <v>4302</v>
      </c>
      <c r="M1150" s="63" t="s">
        <v>1518</v>
      </c>
      <c r="N1150" s="63" t="s">
        <v>1553</v>
      </c>
      <c r="O1150" s="63" t="s">
        <v>4303</v>
      </c>
      <c r="P1150" s="63" t="s">
        <v>668</v>
      </c>
      <c r="Q1150" s="63" t="s">
        <v>4295</v>
      </c>
      <c r="R1150" s="63" t="s">
        <v>111</v>
      </c>
      <c r="S1150" s="63" t="s">
        <v>3702</v>
      </c>
      <c r="T1150" s="63" t="s">
        <v>111</v>
      </c>
      <c r="U1150" s="63" t="s">
        <v>111</v>
      </c>
      <c r="V1150" s="63" t="s">
        <v>225</v>
      </c>
      <c r="W1150" s="63" t="s">
        <v>111</v>
      </c>
      <c r="X1150" s="63" t="s">
        <v>111</v>
      </c>
      <c r="Y1150" s="63" t="s">
        <v>2394</v>
      </c>
      <c r="Z1150" s="63" t="s">
        <v>1942</v>
      </c>
      <c r="AA1150" s="63" t="s">
        <v>4264</v>
      </c>
      <c r="AB1150" s="63" t="s">
        <v>632</v>
      </c>
      <c r="AC1150" s="63" t="s">
        <v>4304</v>
      </c>
      <c r="AD1150" s="63" t="s">
        <v>111</v>
      </c>
      <c r="AE1150" s="63" t="s">
        <v>111</v>
      </c>
      <c r="AF1150" s="63" t="s">
        <v>111</v>
      </c>
      <c r="AG1150" s="63" t="s">
        <v>111</v>
      </c>
      <c r="AH1150" s="63" t="s">
        <v>111</v>
      </c>
      <c r="AI1150" s="63"/>
      <c r="AJ1150" s="63" t="s">
        <v>4303</v>
      </c>
      <c r="AK1150" s="64"/>
    </row>
    <row r="1151" spans="2:37" x14ac:dyDescent="0.3">
      <c r="D1151" t="str">
        <f>IF(A1151&lt;&gt;"",A1151,IF(B1151&lt;&gt;"",B1151,IF(C1151&lt;&gt;"",C1151,"")))</f>
        <v/>
      </c>
      <c r="E1151" t="str">
        <f>_xlfn.IFNA(VLOOKUP(D1151,'Colt Inv June'!A:B,2,0),"")</f>
        <v/>
      </c>
      <c r="F1151" t="s">
        <v>111</v>
      </c>
      <c r="G1151" t="s">
        <v>111</v>
      </c>
      <c r="H1151" t="s">
        <v>3329</v>
      </c>
      <c r="I1151" t="s">
        <v>1263</v>
      </c>
      <c r="J1151" s="62">
        <v>424</v>
      </c>
      <c r="K1151" s="63" t="s">
        <v>111</v>
      </c>
      <c r="L1151" s="63" t="s">
        <v>3325</v>
      </c>
      <c r="M1151" s="63" t="s">
        <v>1552</v>
      </c>
      <c r="N1151" s="63" t="s">
        <v>1519</v>
      </c>
      <c r="O1151" s="63" t="s">
        <v>3326</v>
      </c>
      <c r="P1151" s="63" t="s">
        <v>668</v>
      </c>
      <c r="Q1151" s="63" t="s">
        <v>1696</v>
      </c>
      <c r="R1151" s="63" t="s">
        <v>3327</v>
      </c>
      <c r="S1151" s="63" t="s">
        <v>3328</v>
      </c>
      <c r="T1151" s="63" t="s">
        <v>663</v>
      </c>
      <c r="U1151" s="63" t="s">
        <v>72</v>
      </c>
      <c r="V1151" s="63" t="s">
        <v>72</v>
      </c>
      <c r="W1151" s="63" t="s">
        <v>225</v>
      </c>
      <c r="X1151" s="63" t="s">
        <v>111</v>
      </c>
      <c r="Y1151" s="63" t="s">
        <v>3329</v>
      </c>
      <c r="Z1151" s="63" t="s">
        <v>1558</v>
      </c>
      <c r="AA1151" s="63" t="s">
        <v>1266</v>
      </c>
      <c r="AB1151" s="63" t="s">
        <v>632</v>
      </c>
      <c r="AC1151" s="63" t="s">
        <v>3330</v>
      </c>
      <c r="AD1151" s="63" t="s">
        <v>3079</v>
      </c>
      <c r="AE1151" s="63" t="s">
        <v>111</v>
      </c>
      <c r="AF1151" s="63" t="s">
        <v>111</v>
      </c>
      <c r="AG1151" s="63" t="s">
        <v>3330</v>
      </c>
      <c r="AH1151" s="63" t="s">
        <v>111</v>
      </c>
      <c r="AI1151" s="63"/>
      <c r="AJ1151" s="63" t="s">
        <v>3326</v>
      </c>
      <c r="AK1151" s="64"/>
    </row>
    <row r="1152" spans="2:37" x14ac:dyDescent="0.3">
      <c r="D1152" t="str">
        <f>IF(A1152&lt;&gt;"",A1152,IF(B1152&lt;&gt;"",B1152,IF(C1152&lt;&gt;"",C1152,"")))</f>
        <v/>
      </c>
      <c r="E1152" t="str">
        <f>_xlfn.IFNA(VLOOKUP(D1152,'Colt Inv June'!A:B,2,0),"")</f>
        <v/>
      </c>
      <c r="F1152" t="s">
        <v>111</v>
      </c>
      <c r="G1152" t="s">
        <v>111</v>
      </c>
      <c r="H1152" t="s">
        <v>4837</v>
      </c>
      <c r="I1152" t="s">
        <v>1333</v>
      </c>
      <c r="J1152" s="59">
        <v>901</v>
      </c>
      <c r="K1152" s="60" t="s">
        <v>111</v>
      </c>
      <c r="L1152" s="60" t="s">
        <v>4831</v>
      </c>
      <c r="M1152" s="60" t="s">
        <v>1552</v>
      </c>
      <c r="N1152" s="60" t="s">
        <v>1553</v>
      </c>
      <c r="O1152" s="60" t="s">
        <v>4832</v>
      </c>
      <c r="P1152" s="60" t="s">
        <v>668</v>
      </c>
      <c r="Q1152" s="60" t="s">
        <v>4833</v>
      </c>
      <c r="R1152" s="60" t="s">
        <v>4834</v>
      </c>
      <c r="S1152" s="60" t="s">
        <v>4835</v>
      </c>
      <c r="T1152" s="60" t="s">
        <v>111</v>
      </c>
      <c r="U1152" s="60" t="s">
        <v>111</v>
      </c>
      <c r="V1152" s="60" t="s">
        <v>72</v>
      </c>
      <c r="W1152" s="60" t="s">
        <v>111</v>
      </c>
      <c r="X1152" s="60" t="s">
        <v>4836</v>
      </c>
      <c r="Y1152" s="60" t="s">
        <v>4837</v>
      </c>
      <c r="Z1152" s="60" t="s">
        <v>1558</v>
      </c>
      <c r="AA1152" s="60" t="s">
        <v>1337</v>
      </c>
      <c r="AB1152" s="60" t="s">
        <v>632</v>
      </c>
      <c r="AC1152" s="60" t="s">
        <v>4838</v>
      </c>
      <c r="AD1152" s="60" t="s">
        <v>3079</v>
      </c>
      <c r="AE1152" s="60" t="s">
        <v>111</v>
      </c>
      <c r="AF1152" s="60" t="s">
        <v>111</v>
      </c>
      <c r="AG1152" s="60" t="s">
        <v>4838</v>
      </c>
      <c r="AH1152" s="60" t="s">
        <v>111</v>
      </c>
      <c r="AI1152" s="60"/>
      <c r="AJ1152" s="60" t="s">
        <v>4832</v>
      </c>
      <c r="AK1152" s="61"/>
    </row>
    <row r="1153" spans="1:37" x14ac:dyDescent="0.3">
      <c r="A1153" t="s">
        <v>605</v>
      </c>
      <c r="B1153" t="s">
        <v>605</v>
      </c>
      <c r="C1153" t="s">
        <v>605</v>
      </c>
      <c r="D1153" t="str">
        <f>IF(A1153&lt;&gt;"",A1153,IF(B1153&lt;&gt;"",B1153,IF(C1153&lt;&gt;"",C1153,"")))</f>
        <v>QNM/BRU/IA-184829</v>
      </c>
      <c r="E1153" t="str">
        <f>_xlfn.IFNA(VLOOKUP(D1153,'Colt Inv June'!A:B,2,0),"")</f>
        <v>COFE-O</v>
      </c>
      <c r="F1153" t="s">
        <v>5547</v>
      </c>
      <c r="G1153" t="s">
        <v>603</v>
      </c>
      <c r="H1153" t="s">
        <v>5547</v>
      </c>
      <c r="I1153" t="s">
        <v>603</v>
      </c>
      <c r="J1153" s="59">
        <v>1008</v>
      </c>
      <c r="K1153" s="60" t="s">
        <v>111</v>
      </c>
      <c r="L1153" s="60" t="s">
        <v>604</v>
      </c>
      <c r="M1153" s="60" t="s">
        <v>1552</v>
      </c>
      <c r="N1153" s="60" t="s">
        <v>1519</v>
      </c>
      <c r="O1153" s="60" t="s">
        <v>605</v>
      </c>
      <c r="P1153" s="60" t="s">
        <v>626</v>
      </c>
      <c r="Q1153" s="60" t="s">
        <v>4534</v>
      </c>
      <c r="R1153" s="60" t="s">
        <v>5549</v>
      </c>
      <c r="S1153" s="60" t="s">
        <v>5550</v>
      </c>
      <c r="T1153" s="60" t="s">
        <v>608</v>
      </c>
      <c r="U1153" s="60" t="s">
        <v>215</v>
      </c>
      <c r="V1153" s="60" t="s">
        <v>607</v>
      </c>
      <c r="W1153" s="60" t="s">
        <v>129</v>
      </c>
      <c r="X1153" s="60" t="s">
        <v>111</v>
      </c>
      <c r="Y1153" s="60" t="s">
        <v>5547</v>
      </c>
      <c r="Z1153" s="60" t="s">
        <v>1558</v>
      </c>
      <c r="AA1153" s="60" t="s">
        <v>606</v>
      </c>
      <c r="AB1153" s="60" t="s">
        <v>76</v>
      </c>
      <c r="AC1153" s="60" t="s">
        <v>5551</v>
      </c>
      <c r="AD1153" s="60" t="s">
        <v>3079</v>
      </c>
      <c r="AE1153" s="60" t="s">
        <v>111</v>
      </c>
      <c r="AF1153" s="60" t="s">
        <v>111</v>
      </c>
      <c r="AG1153" s="60" t="s">
        <v>5551</v>
      </c>
      <c r="AH1153" s="60" t="s">
        <v>111</v>
      </c>
      <c r="AI1153" s="60"/>
      <c r="AJ1153" s="60" t="s">
        <v>605</v>
      </c>
      <c r="AK1153" s="61"/>
    </row>
    <row r="1154" spans="1:37" x14ac:dyDescent="0.3">
      <c r="D1154" t="str">
        <f>IF(A1154&lt;&gt;"",A1154,IF(B1154&lt;&gt;"",B1154,IF(C1154&lt;&gt;"",C1154,"")))</f>
        <v/>
      </c>
      <c r="E1154" t="str">
        <f>_xlfn.IFNA(VLOOKUP(D1154,'Colt Inv June'!A:B,2,0),"")</f>
        <v/>
      </c>
      <c r="F1154" t="s">
        <v>111</v>
      </c>
      <c r="G1154" t="s">
        <v>111</v>
      </c>
      <c r="H1154" t="s">
        <v>5637</v>
      </c>
      <c r="I1154" t="s">
        <v>1062</v>
      </c>
      <c r="J1154" s="59">
        <v>1030</v>
      </c>
      <c r="K1154" s="60" t="s">
        <v>111</v>
      </c>
      <c r="L1154" s="60" t="s">
        <v>5647</v>
      </c>
      <c r="M1154" s="60" t="s">
        <v>1552</v>
      </c>
      <c r="N1154" s="60" t="s">
        <v>1519</v>
      </c>
      <c r="O1154" s="60" t="s">
        <v>5648</v>
      </c>
      <c r="P1154" s="60" t="s">
        <v>668</v>
      </c>
      <c r="Q1154" s="60" t="s">
        <v>5414</v>
      </c>
      <c r="R1154" s="60" t="s">
        <v>5649</v>
      </c>
      <c r="S1154" s="60" t="s">
        <v>5650</v>
      </c>
      <c r="T1154" s="60" t="s">
        <v>111</v>
      </c>
      <c r="U1154" s="60" t="s">
        <v>111</v>
      </c>
      <c r="V1154" s="60" t="s">
        <v>72</v>
      </c>
      <c r="W1154" s="60" t="s">
        <v>111</v>
      </c>
      <c r="X1154" s="60" t="s">
        <v>5651</v>
      </c>
      <c r="Y1154" s="60" t="s">
        <v>5637</v>
      </c>
      <c r="Z1154" s="60" t="s">
        <v>1558</v>
      </c>
      <c r="AA1154" s="60" t="s">
        <v>5638</v>
      </c>
      <c r="AB1154" s="60" t="s">
        <v>632</v>
      </c>
      <c r="AC1154" s="60" t="s">
        <v>5639</v>
      </c>
      <c r="AD1154" s="60" t="s">
        <v>4095</v>
      </c>
      <c r="AE1154" s="60" t="s">
        <v>111</v>
      </c>
      <c r="AF1154" s="60" t="s">
        <v>111</v>
      </c>
      <c r="AG1154" s="60" t="s">
        <v>5639</v>
      </c>
      <c r="AH1154" s="60" t="s">
        <v>111</v>
      </c>
      <c r="AI1154" s="60"/>
      <c r="AJ1154" s="60" t="s">
        <v>5648</v>
      </c>
      <c r="AK1154" s="61"/>
    </row>
    <row r="1155" spans="1:37" x14ac:dyDescent="0.3">
      <c r="D1155" t="str">
        <f>IF(A1155&lt;&gt;"",A1155,IF(B1155&lt;&gt;"",B1155,IF(C1155&lt;&gt;"",C1155,"")))</f>
        <v/>
      </c>
      <c r="E1155" t="str">
        <f>_xlfn.IFNA(VLOOKUP(D1155,'Colt Inv June'!A:B,2,0),"")</f>
        <v/>
      </c>
      <c r="F1155" t="s">
        <v>111</v>
      </c>
      <c r="G1155" t="s">
        <v>111</v>
      </c>
      <c r="H1155" t="s">
        <v>5637</v>
      </c>
      <c r="I1155" t="s">
        <v>1062</v>
      </c>
      <c r="J1155" s="59">
        <v>1027</v>
      </c>
      <c r="K1155" s="60" t="s">
        <v>111</v>
      </c>
      <c r="L1155" s="60" t="s">
        <v>5632</v>
      </c>
      <c r="M1155" s="60" t="s">
        <v>1552</v>
      </c>
      <c r="N1155" s="60" t="s">
        <v>1519</v>
      </c>
      <c r="O1155" s="60" t="s">
        <v>5633</v>
      </c>
      <c r="P1155" s="60" t="s">
        <v>668</v>
      </c>
      <c r="Q1155" s="60" t="s">
        <v>5414</v>
      </c>
      <c r="R1155" s="60" t="s">
        <v>5634</v>
      </c>
      <c r="S1155" s="60" t="s">
        <v>5635</v>
      </c>
      <c r="T1155" s="60" t="s">
        <v>111</v>
      </c>
      <c r="U1155" s="60" t="s">
        <v>111</v>
      </c>
      <c r="V1155" s="60" t="s">
        <v>72</v>
      </c>
      <c r="W1155" s="60" t="s">
        <v>72</v>
      </c>
      <c r="X1155" s="60" t="s">
        <v>5636</v>
      </c>
      <c r="Y1155" s="60" t="s">
        <v>5637</v>
      </c>
      <c r="Z1155" s="60" t="s">
        <v>1558</v>
      </c>
      <c r="AA1155" s="60" t="s">
        <v>5638</v>
      </c>
      <c r="AB1155" s="60" t="s">
        <v>632</v>
      </c>
      <c r="AC1155" s="60" t="s">
        <v>5639</v>
      </c>
      <c r="AD1155" s="60" t="s">
        <v>4095</v>
      </c>
      <c r="AE1155" s="60" t="s">
        <v>111</v>
      </c>
      <c r="AF1155" s="60" t="s">
        <v>111</v>
      </c>
      <c r="AG1155" s="60" t="s">
        <v>5639</v>
      </c>
      <c r="AH1155" s="60" t="s">
        <v>111</v>
      </c>
      <c r="AI1155" s="60"/>
      <c r="AJ1155" s="60" t="s">
        <v>5633</v>
      </c>
      <c r="AK1155" s="61"/>
    </row>
    <row r="1156" spans="1:37" x14ac:dyDescent="0.3">
      <c r="B1156" t="s">
        <v>916</v>
      </c>
      <c r="C1156" t="s">
        <v>916</v>
      </c>
      <c r="D1156" t="str">
        <f>IF(A1156&lt;&gt;"",A1156,IF(B1156&lt;&gt;"",B1156,IF(C1156&lt;&gt;"",C1156,"")))</f>
        <v>QNM/BRU/IA-187907</v>
      </c>
      <c r="E1156" t="str">
        <f>_xlfn.IFNA(VLOOKUP(D1156,'Colt Inv June'!A:B,2,0),"")</f>
        <v>COFE-O</v>
      </c>
      <c r="F1156" t="s">
        <v>5547</v>
      </c>
      <c r="G1156" t="s">
        <v>603</v>
      </c>
      <c r="H1156" t="s">
        <v>5547</v>
      </c>
      <c r="I1156" t="s">
        <v>603</v>
      </c>
      <c r="J1156" s="62">
        <v>1007</v>
      </c>
      <c r="K1156" s="63" t="s">
        <v>1551</v>
      </c>
      <c r="L1156" s="63" t="s">
        <v>915</v>
      </c>
      <c r="M1156" s="63" t="s">
        <v>1552</v>
      </c>
      <c r="N1156" s="63" t="s">
        <v>1519</v>
      </c>
      <c r="O1156" s="63" t="s">
        <v>916</v>
      </c>
      <c r="P1156" s="63" t="s">
        <v>668</v>
      </c>
      <c r="Q1156" s="63" t="s">
        <v>5544</v>
      </c>
      <c r="R1156" s="63" t="s">
        <v>5545</v>
      </c>
      <c r="S1156" s="63" t="s">
        <v>5546</v>
      </c>
      <c r="T1156" s="63" t="s">
        <v>663</v>
      </c>
      <c r="U1156" s="63" t="s">
        <v>111</v>
      </c>
      <c r="V1156" s="63" t="s">
        <v>142</v>
      </c>
      <c r="W1156" s="63" t="s">
        <v>273</v>
      </c>
      <c r="X1156" s="63" t="s">
        <v>4334</v>
      </c>
      <c r="Y1156" s="63" t="s">
        <v>5547</v>
      </c>
      <c r="Z1156" s="63" t="s">
        <v>1558</v>
      </c>
      <c r="AA1156" s="63" t="s">
        <v>606</v>
      </c>
      <c r="AB1156" s="63" t="s">
        <v>632</v>
      </c>
      <c r="AC1156" s="63" t="s">
        <v>5548</v>
      </c>
      <c r="AD1156" s="63" t="s">
        <v>3079</v>
      </c>
      <c r="AE1156" s="63" t="s">
        <v>111</v>
      </c>
      <c r="AF1156" s="63" t="s">
        <v>111</v>
      </c>
      <c r="AG1156" s="63" t="s">
        <v>5548</v>
      </c>
      <c r="AH1156" s="63" t="s">
        <v>111</v>
      </c>
      <c r="AI1156" s="63"/>
      <c r="AJ1156" s="63" t="s">
        <v>916</v>
      </c>
      <c r="AK1156" s="64"/>
    </row>
    <row r="1157" spans="1:37" x14ac:dyDescent="0.3">
      <c r="D1157" t="str">
        <f>IF(A1157&lt;&gt;"",A1157,IF(B1157&lt;&gt;"",B1157,IF(C1157&lt;&gt;"",C1157,"")))</f>
        <v/>
      </c>
      <c r="E1157" t="str">
        <f>_xlfn.IFNA(VLOOKUP(D1157,'Colt Inv June'!A:B,2,0),"")</f>
        <v/>
      </c>
      <c r="F1157" t="s">
        <v>111</v>
      </c>
      <c r="G1157" t="s">
        <v>111</v>
      </c>
      <c r="H1157" t="s">
        <v>5679</v>
      </c>
      <c r="I1157" t="s">
        <v>1380</v>
      </c>
      <c r="J1157" s="62">
        <v>1043</v>
      </c>
      <c r="K1157" s="63" t="s">
        <v>111</v>
      </c>
      <c r="L1157" s="63" t="s">
        <v>5674</v>
      </c>
      <c r="M1157" s="63" t="s">
        <v>1552</v>
      </c>
      <c r="N1157" s="63" t="s">
        <v>1519</v>
      </c>
      <c r="O1157" s="63" t="s">
        <v>5675</v>
      </c>
      <c r="P1157" s="63" t="s">
        <v>668</v>
      </c>
      <c r="Q1157" s="63" t="s">
        <v>5676</v>
      </c>
      <c r="R1157" s="63" t="s">
        <v>1634</v>
      </c>
      <c r="S1157" s="63" t="s">
        <v>5677</v>
      </c>
      <c r="T1157" s="63" t="s">
        <v>111</v>
      </c>
      <c r="U1157" s="63" t="s">
        <v>111</v>
      </c>
      <c r="V1157" s="63" t="s">
        <v>72</v>
      </c>
      <c r="W1157" s="63" t="s">
        <v>111</v>
      </c>
      <c r="X1157" s="63" t="s">
        <v>5678</v>
      </c>
      <c r="Y1157" s="63" t="s">
        <v>5679</v>
      </c>
      <c r="Z1157" s="63" t="s">
        <v>1558</v>
      </c>
      <c r="AA1157" s="63" t="s">
        <v>1383</v>
      </c>
      <c r="AB1157" s="63" t="s">
        <v>632</v>
      </c>
      <c r="AC1157" s="63" t="s">
        <v>5680</v>
      </c>
      <c r="AD1157" s="63" t="s">
        <v>3079</v>
      </c>
      <c r="AE1157" s="63" t="s">
        <v>111</v>
      </c>
      <c r="AF1157" s="63" t="s">
        <v>111</v>
      </c>
      <c r="AG1157" s="63" t="s">
        <v>5680</v>
      </c>
      <c r="AH1157" s="63" t="s">
        <v>111</v>
      </c>
      <c r="AI1157" s="63"/>
      <c r="AJ1157" s="63" t="s">
        <v>5675</v>
      </c>
      <c r="AK1157" s="64"/>
    </row>
    <row r="1158" spans="1:37" x14ac:dyDescent="0.3">
      <c r="D1158" t="str">
        <f>IF(A1158&lt;&gt;"",A1158,IF(B1158&lt;&gt;"",B1158,IF(C1158&lt;&gt;"",C1158,"")))</f>
        <v/>
      </c>
      <c r="E1158" t="str">
        <f>_xlfn.IFNA(VLOOKUP(D1158,'Colt Inv June'!A:B,2,0),"")</f>
        <v/>
      </c>
      <c r="F1158" t="s">
        <v>111</v>
      </c>
      <c r="G1158" t="s">
        <v>111</v>
      </c>
      <c r="H1158" t="s">
        <v>5862</v>
      </c>
      <c r="I1158" t="s">
        <v>1068</v>
      </c>
      <c r="J1158" s="62">
        <v>1109</v>
      </c>
      <c r="K1158" s="63" t="s">
        <v>1517</v>
      </c>
      <c r="L1158" s="63" t="s">
        <v>5868</v>
      </c>
      <c r="M1158" s="63" t="s">
        <v>1552</v>
      </c>
      <c r="N1158" s="63" t="s">
        <v>1553</v>
      </c>
      <c r="O1158" s="63" t="s">
        <v>5869</v>
      </c>
      <c r="P1158" s="63" t="s">
        <v>668</v>
      </c>
      <c r="Q1158" s="63" t="s">
        <v>4791</v>
      </c>
      <c r="R1158" s="63" t="s">
        <v>5870</v>
      </c>
      <c r="S1158" s="63" t="s">
        <v>111</v>
      </c>
      <c r="T1158" s="63" t="s">
        <v>111</v>
      </c>
      <c r="U1158" s="63" t="s">
        <v>111</v>
      </c>
      <c r="V1158" s="63" t="s">
        <v>111</v>
      </c>
      <c r="W1158" s="63" t="s">
        <v>111</v>
      </c>
      <c r="X1158" s="63" t="s">
        <v>5871</v>
      </c>
      <c r="Y1158" s="63" t="s">
        <v>5862</v>
      </c>
      <c r="Z1158" s="63" t="s">
        <v>1701</v>
      </c>
      <c r="AA1158" s="63" t="s">
        <v>1071</v>
      </c>
      <c r="AB1158" s="63" t="s">
        <v>5872</v>
      </c>
      <c r="AC1158" s="63" t="s">
        <v>5866</v>
      </c>
      <c r="AD1158" s="63" t="s">
        <v>5867</v>
      </c>
      <c r="AE1158" s="63" t="s">
        <v>111</v>
      </c>
      <c r="AF1158" s="63" t="s">
        <v>111</v>
      </c>
      <c r="AG1158" s="63" t="s">
        <v>111</v>
      </c>
      <c r="AH1158" s="63" t="s">
        <v>111</v>
      </c>
      <c r="AI1158" s="63"/>
      <c r="AJ1158" s="63" t="s">
        <v>5869</v>
      </c>
      <c r="AK1158" s="64"/>
    </row>
    <row r="1159" spans="1:37" x14ac:dyDescent="0.3">
      <c r="D1159" t="str">
        <f>IF(A1159&lt;&gt;"",A1159,IF(B1159&lt;&gt;"",B1159,IF(C1159&lt;&gt;"",C1159,"")))</f>
        <v/>
      </c>
      <c r="E1159" t="str">
        <f>_xlfn.IFNA(VLOOKUP(D1159,'Colt Inv June'!A:B,2,0),"")</f>
        <v/>
      </c>
      <c r="F1159" t="s">
        <v>111</v>
      </c>
      <c r="G1159" t="s">
        <v>111</v>
      </c>
      <c r="H1159" t="s">
        <v>5862</v>
      </c>
      <c r="I1159" t="s">
        <v>1068</v>
      </c>
      <c r="J1159" s="59">
        <v>1110</v>
      </c>
      <c r="K1159" s="60" t="s">
        <v>1517</v>
      </c>
      <c r="L1159" s="60" t="s">
        <v>5873</v>
      </c>
      <c r="M1159" s="60" t="s">
        <v>1552</v>
      </c>
      <c r="N1159" s="60" t="s">
        <v>1553</v>
      </c>
      <c r="O1159" s="60" t="s">
        <v>5874</v>
      </c>
      <c r="P1159" s="60" t="s">
        <v>668</v>
      </c>
      <c r="Q1159" s="60" t="s">
        <v>5875</v>
      </c>
      <c r="R1159" s="60" t="s">
        <v>111</v>
      </c>
      <c r="S1159" s="60" t="s">
        <v>111</v>
      </c>
      <c r="T1159" s="60" t="s">
        <v>111</v>
      </c>
      <c r="U1159" s="60" t="s">
        <v>111</v>
      </c>
      <c r="V1159" s="60" t="s">
        <v>111</v>
      </c>
      <c r="W1159" s="60" t="s">
        <v>111</v>
      </c>
      <c r="X1159" s="60" t="s">
        <v>5876</v>
      </c>
      <c r="Y1159" s="60" t="s">
        <v>5862</v>
      </c>
      <c r="Z1159" s="60" t="s">
        <v>1701</v>
      </c>
      <c r="AA1159" s="60" t="s">
        <v>1071</v>
      </c>
      <c r="AB1159" s="60" t="s">
        <v>5860</v>
      </c>
      <c r="AC1159" s="60" t="s">
        <v>5863</v>
      </c>
      <c r="AD1159" s="60" t="s">
        <v>5864</v>
      </c>
      <c r="AE1159" s="60" t="s">
        <v>111</v>
      </c>
      <c r="AF1159" s="60" t="s">
        <v>111</v>
      </c>
      <c r="AG1159" s="60" t="s">
        <v>111</v>
      </c>
      <c r="AH1159" s="60" t="s">
        <v>111</v>
      </c>
      <c r="AI1159" s="60"/>
      <c r="AJ1159" s="60" t="s">
        <v>5874</v>
      </c>
      <c r="AK1159" s="61"/>
    </row>
    <row r="1160" spans="1:37" x14ac:dyDescent="0.3">
      <c r="D1160" t="str">
        <f>IF(A1160&lt;&gt;"",A1160,IF(B1160&lt;&gt;"",B1160,IF(C1160&lt;&gt;"",C1160,"")))</f>
        <v/>
      </c>
      <c r="E1160" t="str">
        <f>_xlfn.IFNA(VLOOKUP(D1160,'Colt Inv June'!A:B,2,0),"")</f>
        <v/>
      </c>
      <c r="F1160" t="s">
        <v>111</v>
      </c>
      <c r="G1160" t="s">
        <v>111</v>
      </c>
      <c r="H1160" t="s">
        <v>5987</v>
      </c>
      <c r="I1160" t="s">
        <v>1422</v>
      </c>
      <c r="J1160" s="59">
        <v>1172</v>
      </c>
      <c r="K1160" s="60" t="s">
        <v>1517</v>
      </c>
      <c r="L1160" s="60" t="s">
        <v>5989</v>
      </c>
      <c r="M1160" s="60" t="s">
        <v>1552</v>
      </c>
      <c r="N1160" s="60" t="s">
        <v>1553</v>
      </c>
      <c r="O1160" s="60" t="s">
        <v>5990</v>
      </c>
      <c r="P1160" s="60" t="s">
        <v>668</v>
      </c>
      <c r="Q1160" s="60" t="s">
        <v>3984</v>
      </c>
      <c r="R1160" s="60" t="s">
        <v>3977</v>
      </c>
      <c r="S1160" s="60" t="s">
        <v>111</v>
      </c>
      <c r="T1160" s="60" t="s">
        <v>111</v>
      </c>
      <c r="U1160" s="60" t="s">
        <v>111</v>
      </c>
      <c r="V1160" s="60" t="s">
        <v>111</v>
      </c>
      <c r="W1160" s="60" t="s">
        <v>111</v>
      </c>
      <c r="X1160" s="60" t="s">
        <v>5991</v>
      </c>
      <c r="Y1160" s="60" t="s">
        <v>5987</v>
      </c>
      <c r="Z1160" s="60" t="s">
        <v>1764</v>
      </c>
      <c r="AA1160" s="60" t="s">
        <v>1425</v>
      </c>
      <c r="AB1160" s="60" t="s">
        <v>111</v>
      </c>
      <c r="AC1160" s="60" t="s">
        <v>5992</v>
      </c>
      <c r="AD1160" s="60" t="s">
        <v>111</v>
      </c>
      <c r="AE1160" s="60" t="s">
        <v>111</v>
      </c>
      <c r="AF1160" s="60" t="s">
        <v>111</v>
      </c>
      <c r="AG1160" s="60" t="s">
        <v>111</v>
      </c>
      <c r="AH1160" s="60" t="s">
        <v>111</v>
      </c>
      <c r="AI1160" s="60"/>
      <c r="AJ1160" s="60" t="s">
        <v>5990</v>
      </c>
      <c r="AK1160" s="61"/>
    </row>
    <row r="1161" spans="1:37" x14ac:dyDescent="0.3">
      <c r="D1161" t="str">
        <f>IF(A1161&lt;&gt;"",A1161,IF(B1161&lt;&gt;"",B1161,IF(C1161&lt;&gt;"",C1161,"")))</f>
        <v/>
      </c>
      <c r="E1161" t="str">
        <f>_xlfn.IFNA(VLOOKUP(D1161,'Colt Inv June'!A:B,2,0),"")</f>
        <v/>
      </c>
      <c r="F1161" t="s">
        <v>111</v>
      </c>
      <c r="G1161" t="s">
        <v>111</v>
      </c>
      <c r="H1161" t="s">
        <v>6111</v>
      </c>
      <c r="I1161" t="s">
        <v>1081</v>
      </c>
      <c r="J1161" s="59">
        <v>1222</v>
      </c>
      <c r="K1161" s="60" t="s">
        <v>1517</v>
      </c>
      <c r="L1161" s="60" t="s">
        <v>6106</v>
      </c>
      <c r="M1161" s="60" t="s">
        <v>1552</v>
      </c>
      <c r="N1161" s="60" t="s">
        <v>1553</v>
      </c>
      <c r="O1161" s="60" t="s">
        <v>6107</v>
      </c>
      <c r="P1161" s="60" t="s">
        <v>668</v>
      </c>
      <c r="Q1161" s="60" t="s">
        <v>6108</v>
      </c>
      <c r="R1161" s="60" t="s">
        <v>6109</v>
      </c>
      <c r="S1161" s="60" t="s">
        <v>111</v>
      </c>
      <c r="T1161" s="60" t="s">
        <v>111</v>
      </c>
      <c r="U1161" s="60" t="s">
        <v>111</v>
      </c>
      <c r="V1161" s="60" t="s">
        <v>111</v>
      </c>
      <c r="W1161" s="60" t="s">
        <v>111</v>
      </c>
      <c r="X1161" s="60" t="s">
        <v>6110</v>
      </c>
      <c r="Y1161" s="60" t="s">
        <v>6111</v>
      </c>
      <c r="Z1161" s="60" t="s">
        <v>1558</v>
      </c>
      <c r="AA1161" s="60" t="s">
        <v>6112</v>
      </c>
      <c r="AB1161" s="60" t="s">
        <v>5398</v>
      </c>
      <c r="AC1161" s="60" t="s">
        <v>6113</v>
      </c>
      <c r="AD1161" s="60" t="s">
        <v>6114</v>
      </c>
      <c r="AE1161" s="60" t="s">
        <v>111</v>
      </c>
      <c r="AF1161" s="60" t="s">
        <v>111</v>
      </c>
      <c r="AG1161" s="60" t="s">
        <v>111</v>
      </c>
      <c r="AH1161" s="60" t="s">
        <v>111</v>
      </c>
      <c r="AI1161" s="60"/>
      <c r="AJ1161" s="60" t="s">
        <v>6107</v>
      </c>
      <c r="AK1161" s="61"/>
    </row>
    <row r="1162" spans="1:37" x14ac:dyDescent="0.3">
      <c r="D1162" t="str">
        <f>IF(A1162&lt;&gt;"",A1162,IF(B1162&lt;&gt;"",B1162,IF(C1162&lt;&gt;"",C1162,"")))</f>
        <v/>
      </c>
      <c r="E1162" t="str">
        <f>_xlfn.IFNA(VLOOKUP(D1162,'Colt Inv June'!A:B,2,0),"")</f>
        <v/>
      </c>
      <c r="F1162" t="s">
        <v>111</v>
      </c>
      <c r="G1162" t="s">
        <v>111</v>
      </c>
      <c r="H1162" t="s">
        <v>6137</v>
      </c>
      <c r="I1162" t="s">
        <v>1433</v>
      </c>
      <c r="J1162" s="59">
        <v>1231</v>
      </c>
      <c r="K1162" s="60" t="s">
        <v>1517</v>
      </c>
      <c r="L1162" s="60" t="s">
        <v>6139</v>
      </c>
      <c r="M1162" s="60" t="s">
        <v>1552</v>
      </c>
      <c r="N1162" s="60" t="s">
        <v>1553</v>
      </c>
      <c r="O1162" s="60" t="s">
        <v>6140</v>
      </c>
      <c r="P1162" s="60" t="s">
        <v>668</v>
      </c>
      <c r="Q1162" s="60" t="s">
        <v>3984</v>
      </c>
      <c r="R1162" s="60" t="s">
        <v>4221</v>
      </c>
      <c r="S1162" s="60" t="s">
        <v>111</v>
      </c>
      <c r="T1162" s="60" t="s">
        <v>111</v>
      </c>
      <c r="U1162" s="60" t="s">
        <v>111</v>
      </c>
      <c r="V1162" s="60" t="s">
        <v>111</v>
      </c>
      <c r="W1162" s="60" t="s">
        <v>111</v>
      </c>
      <c r="X1162" s="60" t="s">
        <v>6141</v>
      </c>
      <c r="Y1162" s="60" t="s">
        <v>6137</v>
      </c>
      <c r="Z1162" s="60" t="s">
        <v>111</v>
      </c>
      <c r="AA1162" s="60" t="s">
        <v>1436</v>
      </c>
      <c r="AB1162" s="60" t="s">
        <v>6142</v>
      </c>
      <c r="AC1162" s="60" t="s">
        <v>6138</v>
      </c>
      <c r="AD1162" s="60" t="s">
        <v>111</v>
      </c>
      <c r="AE1162" s="60" t="s">
        <v>111</v>
      </c>
      <c r="AF1162" s="60" t="s">
        <v>111</v>
      </c>
      <c r="AG1162" s="60" t="s">
        <v>111</v>
      </c>
      <c r="AH1162" s="60" t="s">
        <v>111</v>
      </c>
      <c r="AI1162" s="60"/>
      <c r="AJ1162" s="60" t="s">
        <v>6140</v>
      </c>
      <c r="AK1162" s="61"/>
    </row>
    <row r="1163" spans="1:37" x14ac:dyDescent="0.3">
      <c r="D1163" t="str">
        <f>IF(A1163&lt;&gt;"",A1163,IF(B1163&lt;&gt;"",B1163,IF(C1163&lt;&gt;"",C1163,"")))</f>
        <v/>
      </c>
      <c r="E1163" t="str">
        <f>_xlfn.IFNA(VLOOKUP(D1163,'Colt Inv June'!A:B,2,0),"")</f>
        <v/>
      </c>
      <c r="F1163" t="s">
        <v>111</v>
      </c>
      <c r="G1163" t="s">
        <v>111</v>
      </c>
      <c r="H1163" t="s">
        <v>111</v>
      </c>
      <c r="I1163" t="s">
        <v>111</v>
      </c>
      <c r="J1163" s="59">
        <v>1347</v>
      </c>
      <c r="K1163" s="60" t="s">
        <v>1517</v>
      </c>
      <c r="L1163" s="60" t="s">
        <v>5780</v>
      </c>
      <c r="M1163" s="60" t="s">
        <v>4331</v>
      </c>
      <c r="N1163" s="60" t="s">
        <v>1553</v>
      </c>
      <c r="O1163" s="60" t="s">
        <v>5781</v>
      </c>
      <c r="P1163" s="60" t="s">
        <v>668</v>
      </c>
      <c r="Q1163" s="60" t="s">
        <v>5782</v>
      </c>
      <c r="R1163" s="60" t="s">
        <v>111</v>
      </c>
      <c r="S1163" s="60" t="s">
        <v>111</v>
      </c>
      <c r="T1163" s="60" t="s">
        <v>778</v>
      </c>
      <c r="U1163" s="60" t="s">
        <v>165</v>
      </c>
      <c r="V1163" s="60" t="s">
        <v>142</v>
      </c>
      <c r="W1163" s="60" t="s">
        <v>273</v>
      </c>
      <c r="X1163" s="60" t="s">
        <v>4334</v>
      </c>
      <c r="Y1163" s="60" t="s">
        <v>5783</v>
      </c>
      <c r="Z1163" s="60" t="s">
        <v>1558</v>
      </c>
      <c r="AA1163" s="60" t="s">
        <v>5784</v>
      </c>
      <c r="AB1163" s="60" t="s">
        <v>5785</v>
      </c>
      <c r="AC1163" s="60" t="s">
        <v>5786</v>
      </c>
      <c r="AD1163" s="60" t="s">
        <v>111</v>
      </c>
      <c r="AE1163" s="60" t="s">
        <v>111</v>
      </c>
      <c r="AF1163" s="60" t="s">
        <v>111</v>
      </c>
      <c r="AG1163" s="60" t="s">
        <v>111</v>
      </c>
      <c r="AH1163" s="60" t="s">
        <v>111</v>
      </c>
      <c r="AI1163" s="60"/>
      <c r="AJ1163" s="60" t="s">
        <v>5781</v>
      </c>
      <c r="AK1163" s="61" t="s">
        <v>111</v>
      </c>
    </row>
    <row r="1164" spans="1:37" x14ac:dyDescent="0.3">
      <c r="B1164" t="s">
        <v>918</v>
      </c>
      <c r="C1164" t="s">
        <v>918</v>
      </c>
      <c r="D1164" t="str">
        <f>IF(A1164&lt;&gt;"",A1164,IF(B1164&lt;&gt;"",B1164,IF(C1164&lt;&gt;"",C1164,"")))</f>
        <v>QON/BRU/IA-157767</v>
      </c>
      <c r="E1164" t="str">
        <f>_xlfn.IFNA(VLOOKUP(D1164,'Colt Inv June'!A:B,2,0),"")</f>
        <v>REGETEL BUREEL PROJECT</v>
      </c>
      <c r="F1164" t="s">
        <v>3615</v>
      </c>
      <c r="G1164" t="s">
        <v>28</v>
      </c>
      <c r="H1164" t="s">
        <v>3615</v>
      </c>
      <c r="I1164" t="s">
        <v>28</v>
      </c>
      <c r="J1164" s="62">
        <v>496</v>
      </c>
      <c r="K1164" s="63" t="s">
        <v>1551</v>
      </c>
      <c r="L1164" s="63" t="s">
        <v>917</v>
      </c>
      <c r="M1164" s="63" t="s">
        <v>1552</v>
      </c>
      <c r="N1164" s="63" t="s">
        <v>1553</v>
      </c>
      <c r="O1164" s="63" t="s">
        <v>918</v>
      </c>
      <c r="P1164" s="63" t="s">
        <v>668</v>
      </c>
      <c r="Q1164" s="63" t="s">
        <v>3631</v>
      </c>
      <c r="R1164" s="63" t="s">
        <v>3478</v>
      </c>
      <c r="S1164" s="63" t="s">
        <v>3479</v>
      </c>
      <c r="T1164" s="63" t="s">
        <v>35</v>
      </c>
      <c r="U1164" s="63" t="s">
        <v>72</v>
      </c>
      <c r="V1164" s="63" t="s">
        <v>34</v>
      </c>
      <c r="W1164" s="63" t="s">
        <v>72</v>
      </c>
      <c r="X1164" s="63" t="s">
        <v>3632</v>
      </c>
      <c r="Y1164" s="63" t="s">
        <v>3615</v>
      </c>
      <c r="Z1164" s="63" t="s">
        <v>1558</v>
      </c>
      <c r="AA1164" s="63" t="s">
        <v>3616</v>
      </c>
      <c r="AB1164" s="63" t="s">
        <v>632</v>
      </c>
      <c r="AC1164" s="63" t="s">
        <v>3633</v>
      </c>
      <c r="AD1164" s="63" t="s">
        <v>3079</v>
      </c>
      <c r="AE1164" s="63" t="s">
        <v>111</v>
      </c>
      <c r="AF1164" s="63" t="s">
        <v>111</v>
      </c>
      <c r="AG1164" s="63" t="s">
        <v>3633</v>
      </c>
      <c r="AH1164" s="63" t="s">
        <v>1992</v>
      </c>
      <c r="AI1164" s="63"/>
      <c r="AJ1164" s="63" t="s">
        <v>918</v>
      </c>
      <c r="AK1164" s="64"/>
    </row>
    <row r="1165" spans="1:37" x14ac:dyDescent="0.3">
      <c r="D1165" t="str">
        <f>IF(A1165&lt;&gt;"",A1165,IF(B1165&lt;&gt;"",B1165,IF(C1165&lt;&gt;"",C1165,"")))</f>
        <v/>
      </c>
      <c r="E1165" t="str">
        <f>_xlfn.IFNA(VLOOKUP(D1165,'Colt Inv June'!A:B,2,0),"")</f>
        <v/>
      </c>
      <c r="F1165" t="s">
        <v>111</v>
      </c>
      <c r="G1165" t="s">
        <v>111</v>
      </c>
      <c r="H1165" t="s">
        <v>4837</v>
      </c>
      <c r="I1165" t="s">
        <v>1333</v>
      </c>
      <c r="J1165" s="62">
        <v>1020</v>
      </c>
      <c r="K1165" s="63" t="s">
        <v>111</v>
      </c>
      <c r="L1165" s="63" t="s">
        <v>5600</v>
      </c>
      <c r="M1165" s="63" t="s">
        <v>1552</v>
      </c>
      <c r="N1165" s="63" t="s">
        <v>1519</v>
      </c>
      <c r="O1165" s="63" t="s">
        <v>5601</v>
      </c>
      <c r="P1165" s="63" t="s">
        <v>668</v>
      </c>
      <c r="Q1165" s="63" t="s">
        <v>5602</v>
      </c>
      <c r="R1165" s="63" t="s">
        <v>111</v>
      </c>
      <c r="S1165" s="63" t="s">
        <v>111</v>
      </c>
      <c r="T1165" s="63" t="s">
        <v>72</v>
      </c>
      <c r="U1165" s="63" t="s">
        <v>72</v>
      </c>
      <c r="V1165" s="63" t="s">
        <v>72</v>
      </c>
      <c r="W1165" s="63" t="s">
        <v>72</v>
      </c>
      <c r="X1165" s="63" t="s">
        <v>111</v>
      </c>
      <c r="Y1165" s="63" t="s">
        <v>4837</v>
      </c>
      <c r="Z1165" s="63" t="s">
        <v>1558</v>
      </c>
      <c r="AA1165" s="63" t="s">
        <v>5603</v>
      </c>
      <c r="AB1165" s="63" t="s">
        <v>632</v>
      </c>
      <c r="AC1165" s="63" t="s">
        <v>5604</v>
      </c>
      <c r="AD1165" s="63" t="s">
        <v>3008</v>
      </c>
      <c r="AE1165" s="63" t="s">
        <v>111</v>
      </c>
      <c r="AF1165" s="63" t="s">
        <v>111</v>
      </c>
      <c r="AG1165" s="63" t="s">
        <v>5604</v>
      </c>
      <c r="AH1165" s="63" t="s">
        <v>111</v>
      </c>
      <c r="AI1165" s="63"/>
      <c r="AJ1165" s="63" t="s">
        <v>5601</v>
      </c>
      <c r="AK1165" s="64"/>
    </row>
    <row r="1166" spans="1:37" x14ac:dyDescent="0.3">
      <c r="D1166" t="str">
        <f>IF(A1166&lt;&gt;"",A1166,IF(B1166&lt;&gt;"",B1166,IF(C1166&lt;&gt;"",C1166,"")))</f>
        <v/>
      </c>
      <c r="E1166" t="str">
        <f>_xlfn.IFNA(VLOOKUP(D1166,'Colt Inv June'!A:B,2,0),"")</f>
        <v/>
      </c>
      <c r="F1166" t="s">
        <v>111</v>
      </c>
      <c r="G1166" t="s">
        <v>111</v>
      </c>
      <c r="H1166" t="s">
        <v>6083</v>
      </c>
      <c r="I1166" t="s">
        <v>1426</v>
      </c>
      <c r="J1166" s="59">
        <v>1203</v>
      </c>
      <c r="K1166" s="60" t="s">
        <v>1517</v>
      </c>
      <c r="L1166" s="60" t="s">
        <v>6084</v>
      </c>
      <c r="M1166" s="60" t="s">
        <v>1552</v>
      </c>
      <c r="N1166" s="60" t="s">
        <v>1553</v>
      </c>
      <c r="O1166" s="60" t="s">
        <v>6085</v>
      </c>
      <c r="P1166" s="60" t="s">
        <v>668</v>
      </c>
      <c r="Q1166" s="60" t="s">
        <v>6051</v>
      </c>
      <c r="R1166" s="60" t="s">
        <v>6077</v>
      </c>
      <c r="S1166" s="60" t="s">
        <v>111</v>
      </c>
      <c r="T1166" s="60" t="s">
        <v>111</v>
      </c>
      <c r="U1166" s="60" t="s">
        <v>111</v>
      </c>
      <c r="V1166" s="60" t="s">
        <v>111</v>
      </c>
      <c r="W1166" s="60" t="s">
        <v>111</v>
      </c>
      <c r="X1166" s="60" t="s">
        <v>111</v>
      </c>
      <c r="Y1166" s="60" t="s">
        <v>6083</v>
      </c>
      <c r="Z1166" s="60" t="s">
        <v>1701</v>
      </c>
      <c r="AA1166" s="60" t="s">
        <v>1429</v>
      </c>
      <c r="AB1166" s="60" t="s">
        <v>111</v>
      </c>
      <c r="AC1166" s="60" t="s">
        <v>6074</v>
      </c>
      <c r="AD1166" s="60" t="s">
        <v>111</v>
      </c>
      <c r="AE1166" s="60" t="s">
        <v>111</v>
      </c>
      <c r="AF1166" s="60" t="s">
        <v>111</v>
      </c>
      <c r="AG1166" s="60" t="s">
        <v>111</v>
      </c>
      <c r="AH1166" s="60" t="s">
        <v>111</v>
      </c>
      <c r="AI1166" s="60"/>
      <c r="AJ1166" s="60" t="s">
        <v>6085</v>
      </c>
      <c r="AK1166" s="61"/>
    </row>
    <row r="1167" spans="1:37" x14ac:dyDescent="0.3">
      <c r="D1167" t="str">
        <f>IF(A1167&lt;&gt;"",A1167,IF(B1167&lt;&gt;"",B1167,IF(C1167&lt;&gt;"",C1167,"")))</f>
        <v/>
      </c>
      <c r="E1167" t="str">
        <f>_xlfn.IFNA(VLOOKUP(D1167,'Colt Inv June'!A:B,2,0),"")</f>
        <v/>
      </c>
      <c r="F1167" t="s">
        <v>111</v>
      </c>
      <c r="G1167" t="s">
        <v>111</v>
      </c>
      <c r="H1167" t="s">
        <v>6073</v>
      </c>
      <c r="I1167" t="s">
        <v>1077</v>
      </c>
      <c r="J1167" s="59">
        <v>1201</v>
      </c>
      <c r="K1167" s="60" t="s">
        <v>1517</v>
      </c>
      <c r="L1167" s="60" t="s">
        <v>6075</v>
      </c>
      <c r="M1167" s="60" t="s">
        <v>1552</v>
      </c>
      <c r="N1167" s="60" t="s">
        <v>1553</v>
      </c>
      <c r="O1167" s="60" t="s">
        <v>6076</v>
      </c>
      <c r="P1167" s="60" t="s">
        <v>668</v>
      </c>
      <c r="Q1167" s="60" t="s">
        <v>5872</v>
      </c>
      <c r="R1167" s="60" t="s">
        <v>6077</v>
      </c>
      <c r="S1167" s="60" t="s">
        <v>111</v>
      </c>
      <c r="T1167" s="60" t="s">
        <v>111</v>
      </c>
      <c r="U1167" s="60" t="s">
        <v>111</v>
      </c>
      <c r="V1167" s="60" t="s">
        <v>111</v>
      </c>
      <c r="W1167" s="60" t="s">
        <v>111</v>
      </c>
      <c r="X1167" s="60" t="s">
        <v>6078</v>
      </c>
      <c r="Y1167" s="60" t="s">
        <v>6073</v>
      </c>
      <c r="Z1167" s="60" t="s">
        <v>1701</v>
      </c>
      <c r="AA1167" s="60" t="s">
        <v>1080</v>
      </c>
      <c r="AB1167" s="60" t="s">
        <v>111</v>
      </c>
      <c r="AC1167" s="60" t="s">
        <v>6079</v>
      </c>
      <c r="AD1167" s="60" t="s">
        <v>111</v>
      </c>
      <c r="AE1167" s="60" t="s">
        <v>111</v>
      </c>
      <c r="AF1167" s="60" t="s">
        <v>111</v>
      </c>
      <c r="AG1167" s="60" t="s">
        <v>111</v>
      </c>
      <c r="AH1167" s="60" t="s">
        <v>111</v>
      </c>
      <c r="AI1167" s="60"/>
      <c r="AJ1167" s="60" t="s">
        <v>6076</v>
      </c>
      <c r="AK1167" s="61"/>
    </row>
    <row r="1168" spans="1:37" x14ac:dyDescent="0.3">
      <c r="B1168" t="s">
        <v>921</v>
      </c>
      <c r="C1168" t="s">
        <v>921</v>
      </c>
      <c r="D1168" t="str">
        <f>IF(A1168&lt;&gt;"",A1168,IF(B1168&lt;&gt;"",B1168,IF(C1168&lt;&gt;"",C1168,"")))</f>
        <v>QON/BRU/IA-200190</v>
      </c>
      <c r="E1168" t="str">
        <f>_xlfn.IFNA(VLOOKUP(D1168,'Colt Inv June'!A:B,2,0),"")</f>
        <v>AC ATTERT</v>
      </c>
      <c r="F1168" t="s">
        <v>6207</v>
      </c>
      <c r="G1168" t="s">
        <v>919</v>
      </c>
      <c r="H1168" t="s">
        <v>6207</v>
      </c>
      <c r="I1168" t="s">
        <v>919</v>
      </c>
      <c r="J1168" s="62">
        <v>1265</v>
      </c>
      <c r="K1168" s="63" t="s">
        <v>1517</v>
      </c>
      <c r="L1168" s="63" t="s">
        <v>920</v>
      </c>
      <c r="M1168" s="63" t="s">
        <v>1552</v>
      </c>
      <c r="N1168" s="63" t="s">
        <v>1553</v>
      </c>
      <c r="O1168" s="63" t="s">
        <v>921</v>
      </c>
      <c r="P1168" s="63" t="s">
        <v>668</v>
      </c>
      <c r="Q1168" s="63" t="s">
        <v>5544</v>
      </c>
      <c r="R1168" s="63" t="s">
        <v>6080</v>
      </c>
      <c r="S1168" s="63" t="s">
        <v>111</v>
      </c>
      <c r="T1168" s="63" t="s">
        <v>663</v>
      </c>
      <c r="U1168" s="63" t="s">
        <v>165</v>
      </c>
      <c r="V1168" s="63" t="s">
        <v>142</v>
      </c>
      <c r="W1168" s="63" t="s">
        <v>273</v>
      </c>
      <c r="X1168" s="63" t="s">
        <v>4334</v>
      </c>
      <c r="Y1168" s="63" t="s">
        <v>6207</v>
      </c>
      <c r="Z1168" s="63" t="s">
        <v>1558</v>
      </c>
      <c r="AA1168" s="63" t="s">
        <v>922</v>
      </c>
      <c r="AB1168" s="63" t="s">
        <v>632</v>
      </c>
      <c r="AC1168" s="63" t="s">
        <v>6208</v>
      </c>
      <c r="AD1168" s="63" t="s">
        <v>111</v>
      </c>
      <c r="AE1168" s="63" t="s">
        <v>111</v>
      </c>
      <c r="AF1168" s="63" t="s">
        <v>111</v>
      </c>
      <c r="AG1168" s="63" t="s">
        <v>111</v>
      </c>
      <c r="AH1168" s="63" t="s">
        <v>111</v>
      </c>
      <c r="AI1168" s="63"/>
      <c r="AJ1168" s="63" t="s">
        <v>921</v>
      </c>
      <c r="AK1168" s="64"/>
    </row>
    <row r="1169" spans="1:37" x14ac:dyDescent="0.3">
      <c r="B1169" t="s">
        <v>924</v>
      </c>
      <c r="C1169" t="s">
        <v>924</v>
      </c>
      <c r="D1169" t="str">
        <f>IF(A1169&lt;&gt;"",A1169,IF(B1169&lt;&gt;"",B1169,IF(C1169&lt;&gt;"",C1169,"")))</f>
        <v>QPA/MIL/IA-177942</v>
      </c>
      <c r="E1169" t="str">
        <f>_xlfn.IFNA(VLOOKUP(D1169,'Colt Inv June'!A:B,2,0),"")</f>
        <v>GEVELE NV</v>
      </c>
      <c r="F1169" t="s">
        <v>5014</v>
      </c>
      <c r="G1169" t="s">
        <v>664</v>
      </c>
      <c r="H1169" t="s">
        <v>5014</v>
      </c>
      <c r="I1169" t="s">
        <v>664</v>
      </c>
      <c r="J1169" s="59">
        <v>891</v>
      </c>
      <c r="K1169" s="60" t="s">
        <v>111</v>
      </c>
      <c r="L1169" s="60" t="s">
        <v>923</v>
      </c>
      <c r="M1169" s="60" t="s">
        <v>1552</v>
      </c>
      <c r="N1169" s="60" t="s">
        <v>1553</v>
      </c>
      <c r="O1169" s="60" t="s">
        <v>924</v>
      </c>
      <c r="P1169" s="60" t="s">
        <v>668</v>
      </c>
      <c r="Q1169" s="60" t="s">
        <v>4152</v>
      </c>
      <c r="R1169" s="60" t="s">
        <v>111</v>
      </c>
      <c r="S1169" s="60" t="s">
        <v>111</v>
      </c>
      <c r="T1169" s="60" t="s">
        <v>673</v>
      </c>
      <c r="U1169" s="60" t="s">
        <v>263</v>
      </c>
      <c r="V1169" s="60" t="s">
        <v>672</v>
      </c>
      <c r="W1169" s="60" t="s">
        <v>607</v>
      </c>
      <c r="X1169" s="60" t="s">
        <v>111</v>
      </c>
      <c r="Y1169" s="60" t="s">
        <v>5014</v>
      </c>
      <c r="Z1169" s="60" t="s">
        <v>1558</v>
      </c>
      <c r="AA1169" s="60" t="s">
        <v>5015</v>
      </c>
      <c r="AB1169" s="60" t="s">
        <v>632</v>
      </c>
      <c r="AC1169" s="60" t="s">
        <v>5175</v>
      </c>
      <c r="AD1169" s="60" t="s">
        <v>3158</v>
      </c>
      <c r="AE1169" s="60" t="s">
        <v>111</v>
      </c>
      <c r="AF1169" s="60" t="s">
        <v>111</v>
      </c>
      <c r="AG1169" s="60" t="s">
        <v>5175</v>
      </c>
      <c r="AH1169" s="60" t="s">
        <v>111</v>
      </c>
      <c r="AI1169" s="60"/>
      <c r="AJ1169" s="60" t="s">
        <v>924</v>
      </c>
      <c r="AK1169" s="61"/>
    </row>
    <row r="1170" spans="1:37" x14ac:dyDescent="0.3">
      <c r="B1170" t="s">
        <v>926</v>
      </c>
      <c r="C1170" t="s">
        <v>926</v>
      </c>
      <c r="D1170" t="str">
        <f>IF(A1170&lt;&gt;"",A1170,IF(B1170&lt;&gt;"",B1170,IF(C1170&lt;&gt;"",C1170,"")))</f>
        <v>SCO/LON/IA-177979</v>
      </c>
      <c r="E1170" t="str">
        <f>_xlfn.IFNA(VLOOKUP(D1170,'Colt Inv June'!A:B,2,0),"")</f>
        <v>GEVELE NV</v>
      </c>
      <c r="F1170" t="s">
        <v>5014</v>
      </c>
      <c r="G1170" t="s">
        <v>664</v>
      </c>
      <c r="H1170" t="s">
        <v>5014</v>
      </c>
      <c r="I1170" t="s">
        <v>664</v>
      </c>
      <c r="J1170" s="62">
        <v>890</v>
      </c>
      <c r="K1170" s="63" t="s">
        <v>111</v>
      </c>
      <c r="L1170" s="63" t="s">
        <v>925</v>
      </c>
      <c r="M1170" s="63" t="s">
        <v>1552</v>
      </c>
      <c r="N1170" s="63" t="s">
        <v>1553</v>
      </c>
      <c r="O1170" s="63" t="s">
        <v>926</v>
      </c>
      <c r="P1170" s="63" t="s">
        <v>668</v>
      </c>
      <c r="Q1170" s="63" t="s">
        <v>5166</v>
      </c>
      <c r="R1170" s="63" t="s">
        <v>5169</v>
      </c>
      <c r="S1170" s="63" t="s">
        <v>5170</v>
      </c>
      <c r="T1170" s="63" t="s">
        <v>927</v>
      </c>
      <c r="U1170" s="63" t="s">
        <v>136</v>
      </c>
      <c r="V1170" s="63" t="s">
        <v>91</v>
      </c>
      <c r="W1170" s="63" t="s">
        <v>5171</v>
      </c>
      <c r="X1170" s="63" t="s">
        <v>5172</v>
      </c>
      <c r="Y1170" s="63" t="s">
        <v>5014</v>
      </c>
      <c r="Z1170" s="63" t="s">
        <v>1558</v>
      </c>
      <c r="AA1170" s="63" t="s">
        <v>5015</v>
      </c>
      <c r="AB1170" s="63" t="s">
        <v>632</v>
      </c>
      <c r="AC1170" s="63" t="s">
        <v>5173</v>
      </c>
      <c r="AD1170" s="63" t="s">
        <v>5174</v>
      </c>
      <c r="AE1170" s="63" t="s">
        <v>111</v>
      </c>
      <c r="AF1170" s="63" t="s">
        <v>111</v>
      </c>
      <c r="AG1170" s="63" t="s">
        <v>5173</v>
      </c>
      <c r="AH1170" s="63" t="s">
        <v>111</v>
      </c>
      <c r="AI1170" s="63"/>
      <c r="AJ1170" s="63" t="s">
        <v>926</v>
      </c>
      <c r="AK1170" s="64"/>
    </row>
    <row r="1171" spans="1:37" x14ac:dyDescent="0.3">
      <c r="D1171" t="str">
        <f>IF(A1171&lt;&gt;"",A1171,IF(B1171&lt;&gt;"",B1171,IF(C1171&lt;&gt;"",C1171,"")))</f>
        <v/>
      </c>
      <c r="E1171" t="str">
        <f>_xlfn.IFNA(VLOOKUP(D1171,'Colt Inv June'!A:B,2,0),"")</f>
        <v/>
      </c>
      <c r="F1171" t="s">
        <v>111</v>
      </c>
      <c r="G1171" t="s">
        <v>111</v>
      </c>
      <c r="H1171" t="s">
        <v>6187</v>
      </c>
      <c r="I1171" t="s">
        <v>798</v>
      </c>
      <c r="J1171" s="59">
        <v>1258</v>
      </c>
      <c r="K1171" s="60" t="s">
        <v>1517</v>
      </c>
      <c r="L1171" s="60" t="s">
        <v>111</v>
      </c>
      <c r="M1171" s="60" t="s">
        <v>1552</v>
      </c>
      <c r="N1171" s="60" t="s">
        <v>1553</v>
      </c>
      <c r="O1171" s="60" t="s">
        <v>6189</v>
      </c>
      <c r="P1171" s="60" t="s">
        <v>668</v>
      </c>
      <c r="Q1171" s="60" t="s">
        <v>111</v>
      </c>
      <c r="R1171" s="60" t="s">
        <v>111</v>
      </c>
      <c r="S1171" s="60" t="s">
        <v>111</v>
      </c>
      <c r="T1171" s="60" t="s">
        <v>111</v>
      </c>
      <c r="U1171" s="60" t="s">
        <v>111</v>
      </c>
      <c r="V1171" s="60" t="s">
        <v>111</v>
      </c>
      <c r="W1171" s="60" t="s">
        <v>111</v>
      </c>
      <c r="X1171" s="60" t="s">
        <v>111</v>
      </c>
      <c r="Y1171" s="60" t="s">
        <v>6187</v>
      </c>
      <c r="Z1171" s="60" t="s">
        <v>111</v>
      </c>
      <c r="AA1171" s="60" t="s">
        <v>111</v>
      </c>
      <c r="AB1171" s="60" t="s">
        <v>111</v>
      </c>
      <c r="AC1171" s="60" t="s">
        <v>111</v>
      </c>
      <c r="AD1171" s="60" t="s">
        <v>111</v>
      </c>
      <c r="AE1171" s="60" t="s">
        <v>111</v>
      </c>
      <c r="AF1171" s="60" t="s">
        <v>111</v>
      </c>
      <c r="AG1171" s="60" t="s">
        <v>111</v>
      </c>
      <c r="AH1171" s="60" t="s">
        <v>111</v>
      </c>
      <c r="AI1171" s="60"/>
      <c r="AJ1171" s="60" t="s">
        <v>6189</v>
      </c>
      <c r="AK1171" s="61"/>
    </row>
    <row r="1172" spans="1:37" x14ac:dyDescent="0.3">
      <c r="D1172" t="str">
        <f>IF(A1172&lt;&gt;"",A1172,IF(B1172&lt;&gt;"",B1172,IF(C1172&lt;&gt;"",C1172,"")))</f>
        <v/>
      </c>
      <c r="E1172" t="str">
        <f>_xlfn.IFNA(VLOOKUP(D1172,'Colt Inv June'!A:B,2,0),"")</f>
        <v/>
      </c>
      <c r="F1172" t="s">
        <v>111</v>
      </c>
      <c r="G1172" t="s">
        <v>111</v>
      </c>
      <c r="H1172" t="s">
        <v>4837</v>
      </c>
      <c r="I1172" t="s">
        <v>1333</v>
      </c>
      <c r="J1172" s="62">
        <v>824</v>
      </c>
      <c r="K1172" s="63" t="s">
        <v>111</v>
      </c>
      <c r="L1172" s="63" t="s">
        <v>4902</v>
      </c>
      <c r="M1172" s="63" t="s">
        <v>1518</v>
      </c>
      <c r="N1172" s="63" t="s">
        <v>1519</v>
      </c>
      <c r="O1172" s="63" t="s">
        <v>4903</v>
      </c>
      <c r="P1172" s="63" t="s">
        <v>668</v>
      </c>
      <c r="Q1172" s="63" t="s">
        <v>4791</v>
      </c>
      <c r="R1172" s="63" t="s">
        <v>4904</v>
      </c>
      <c r="S1172" s="63" t="s">
        <v>4904</v>
      </c>
      <c r="T1172" s="63" t="s">
        <v>111</v>
      </c>
      <c r="U1172" s="63" t="s">
        <v>111</v>
      </c>
      <c r="V1172" s="63" t="s">
        <v>72</v>
      </c>
      <c r="W1172" s="63" t="s">
        <v>111</v>
      </c>
      <c r="X1172" s="63" t="s">
        <v>4905</v>
      </c>
      <c r="Y1172" s="63" t="s">
        <v>4837</v>
      </c>
      <c r="Z1172" s="63" t="s">
        <v>1701</v>
      </c>
      <c r="AA1172" s="63" t="s">
        <v>1337</v>
      </c>
      <c r="AB1172" s="63" t="s">
        <v>632</v>
      </c>
      <c r="AC1172" s="63" t="s">
        <v>4906</v>
      </c>
      <c r="AD1172" s="63" t="s">
        <v>3008</v>
      </c>
      <c r="AE1172" s="63" t="s">
        <v>111</v>
      </c>
      <c r="AF1172" s="63" t="s">
        <v>111</v>
      </c>
      <c r="AG1172" s="63" t="s">
        <v>4906</v>
      </c>
      <c r="AH1172" s="63" t="s">
        <v>111</v>
      </c>
      <c r="AI1172" s="63"/>
      <c r="AJ1172" s="63" t="s">
        <v>4903</v>
      </c>
      <c r="AK1172" s="64"/>
    </row>
    <row r="1173" spans="1:37" x14ac:dyDescent="0.3">
      <c r="D1173" t="str">
        <f>IF(A1173&lt;&gt;"",A1173,IF(B1173&lt;&gt;"",B1173,IF(C1173&lt;&gt;"",C1173,"")))</f>
        <v/>
      </c>
      <c r="E1173" t="str">
        <f>_xlfn.IFNA(VLOOKUP(D1173,'Colt Inv June'!A:B,2,0),"")</f>
        <v/>
      </c>
      <c r="F1173" t="s">
        <v>111</v>
      </c>
      <c r="G1173" t="s">
        <v>111</v>
      </c>
      <c r="H1173" t="s">
        <v>111</v>
      </c>
      <c r="I1173" t="s">
        <v>111</v>
      </c>
      <c r="J1173" s="62">
        <v>857</v>
      </c>
      <c r="K1173" s="63" t="s">
        <v>1517</v>
      </c>
      <c r="L1173" s="63" t="s">
        <v>5023</v>
      </c>
      <c r="M1173" s="63" t="s">
        <v>1552</v>
      </c>
      <c r="N1173" s="63" t="s">
        <v>1519</v>
      </c>
      <c r="O1173" s="63" t="s">
        <v>5024</v>
      </c>
      <c r="P1173" s="63" t="s">
        <v>3029</v>
      </c>
      <c r="Q1173" s="63" t="s">
        <v>5025</v>
      </c>
      <c r="R1173" s="63" t="s">
        <v>111</v>
      </c>
      <c r="S1173" s="63" t="s">
        <v>111</v>
      </c>
      <c r="T1173" s="63" t="s">
        <v>263</v>
      </c>
      <c r="U1173" s="63" t="s">
        <v>496</v>
      </c>
      <c r="V1173" s="63" t="s">
        <v>111</v>
      </c>
      <c r="W1173" s="63" t="s">
        <v>111</v>
      </c>
      <c r="X1173" s="63" t="s">
        <v>5026</v>
      </c>
      <c r="Y1173" s="63" t="s">
        <v>5027</v>
      </c>
      <c r="Z1173" s="63" t="s">
        <v>111</v>
      </c>
      <c r="AA1173" s="63" t="s">
        <v>5028</v>
      </c>
      <c r="AB1173" s="63" t="s">
        <v>5029</v>
      </c>
      <c r="AC1173" s="63" t="s">
        <v>5030</v>
      </c>
      <c r="AD1173" s="63" t="s">
        <v>111</v>
      </c>
      <c r="AE1173" s="63" t="s">
        <v>111</v>
      </c>
      <c r="AF1173" s="63" t="s">
        <v>111</v>
      </c>
      <c r="AG1173" s="63" t="s">
        <v>111</v>
      </c>
      <c r="AH1173" s="63" t="s">
        <v>111</v>
      </c>
      <c r="AI1173" s="63"/>
      <c r="AJ1173" s="63" t="s">
        <v>5024</v>
      </c>
      <c r="AK1173" s="64"/>
    </row>
    <row r="1174" spans="1:37" x14ac:dyDescent="0.3">
      <c r="D1174" t="str">
        <f>IF(A1174&lt;&gt;"",A1174,IF(B1174&lt;&gt;"",B1174,IF(C1174&lt;&gt;"",C1174,"")))</f>
        <v/>
      </c>
      <c r="E1174" t="str">
        <f>_xlfn.IFNA(VLOOKUP(D1174,'Colt Inv June'!A:B,2,0),"")</f>
        <v/>
      </c>
      <c r="F1174" t="s">
        <v>111</v>
      </c>
      <c r="G1174" t="s">
        <v>111</v>
      </c>
      <c r="H1174" t="s">
        <v>2586</v>
      </c>
      <c r="I1174" t="s">
        <v>137</v>
      </c>
      <c r="J1174" s="62">
        <v>1056</v>
      </c>
      <c r="K1174" s="63" t="s">
        <v>1517</v>
      </c>
      <c r="L1174" s="63" t="s">
        <v>111</v>
      </c>
      <c r="M1174" s="63" t="s">
        <v>1552</v>
      </c>
      <c r="N1174" s="63" t="s">
        <v>1519</v>
      </c>
      <c r="O1174" s="63" t="s">
        <v>5713</v>
      </c>
      <c r="P1174" s="63" t="s">
        <v>637</v>
      </c>
      <c r="Q1174" s="63" t="s">
        <v>5714</v>
      </c>
      <c r="R1174" s="63" t="s">
        <v>111</v>
      </c>
      <c r="S1174" s="63" t="s">
        <v>111</v>
      </c>
      <c r="T1174" s="63" t="s">
        <v>402</v>
      </c>
      <c r="U1174" s="63" t="s">
        <v>402</v>
      </c>
      <c r="V1174" s="63" t="s">
        <v>111</v>
      </c>
      <c r="W1174" s="63" t="s">
        <v>111</v>
      </c>
      <c r="X1174" s="63" t="s">
        <v>5715</v>
      </c>
      <c r="Y1174" s="63" t="s">
        <v>2586</v>
      </c>
      <c r="Z1174" s="63" t="s">
        <v>1701</v>
      </c>
      <c r="AA1174" s="63" t="s">
        <v>5716</v>
      </c>
      <c r="AB1174" s="63" t="s">
        <v>5717</v>
      </c>
      <c r="AC1174" s="63" t="s">
        <v>2587</v>
      </c>
      <c r="AD1174" s="63" t="s">
        <v>5718</v>
      </c>
      <c r="AE1174" s="63" t="s">
        <v>111</v>
      </c>
      <c r="AF1174" s="63" t="s">
        <v>111</v>
      </c>
      <c r="AG1174" s="63" t="s">
        <v>111</v>
      </c>
      <c r="AH1174" s="63" t="s">
        <v>111</v>
      </c>
      <c r="AI1174" s="63"/>
      <c r="AJ1174" s="63" t="s">
        <v>5713</v>
      </c>
      <c r="AK1174" s="64"/>
    </row>
    <row r="1175" spans="1:37" x14ac:dyDescent="0.3">
      <c r="D1175" t="str">
        <f>IF(A1175&lt;&gt;"",A1175,IF(B1175&lt;&gt;"",B1175,IF(C1175&lt;&gt;"",C1175,"")))</f>
        <v/>
      </c>
      <c r="E1175" t="str">
        <f>_xlfn.IFNA(VLOOKUP(D1175,'Colt Inv June'!A:B,2,0),"")</f>
        <v/>
      </c>
      <c r="F1175" t="s">
        <v>111</v>
      </c>
      <c r="G1175" t="s">
        <v>111</v>
      </c>
      <c r="H1175" t="s">
        <v>6017</v>
      </c>
      <c r="I1175" t="s">
        <v>609</v>
      </c>
      <c r="J1175" s="59">
        <v>1182</v>
      </c>
      <c r="K1175" s="60" t="s">
        <v>1517</v>
      </c>
      <c r="L1175" s="60" t="s">
        <v>6025</v>
      </c>
      <c r="M1175" s="60" t="s">
        <v>2038</v>
      </c>
      <c r="N1175" s="60" t="s">
        <v>1519</v>
      </c>
      <c r="O1175" s="60" t="s">
        <v>6026</v>
      </c>
      <c r="P1175" s="60" t="s">
        <v>1759</v>
      </c>
      <c r="Q1175" s="60" t="s">
        <v>2939</v>
      </c>
      <c r="R1175" s="60" t="s">
        <v>111</v>
      </c>
      <c r="S1175" s="60" t="s">
        <v>111</v>
      </c>
      <c r="T1175" s="60" t="s">
        <v>111</v>
      </c>
      <c r="U1175" s="60" t="s">
        <v>111</v>
      </c>
      <c r="V1175" s="60" t="s">
        <v>1980</v>
      </c>
      <c r="W1175" s="60" t="s">
        <v>225</v>
      </c>
      <c r="X1175" s="60" t="s">
        <v>6027</v>
      </c>
      <c r="Y1175" s="60" t="s">
        <v>6017</v>
      </c>
      <c r="Z1175" s="60" t="s">
        <v>111</v>
      </c>
      <c r="AA1175" s="60" t="s">
        <v>6018</v>
      </c>
      <c r="AB1175" s="60" t="s">
        <v>6028</v>
      </c>
      <c r="AC1175" s="60" t="s">
        <v>6019</v>
      </c>
      <c r="AD1175" s="60" t="s">
        <v>6020</v>
      </c>
      <c r="AE1175" s="60" t="s">
        <v>111</v>
      </c>
      <c r="AF1175" s="60" t="s">
        <v>111</v>
      </c>
      <c r="AG1175" s="60" t="s">
        <v>111</v>
      </c>
      <c r="AH1175" s="60" t="s">
        <v>111</v>
      </c>
      <c r="AI1175" s="60"/>
      <c r="AJ1175" s="60" t="s">
        <v>6026</v>
      </c>
      <c r="AK1175" s="61"/>
    </row>
    <row r="1176" spans="1:37" x14ac:dyDescent="0.3">
      <c r="D1176" t="str">
        <f>IF(A1176&lt;&gt;"",A1176,IF(B1176&lt;&gt;"",B1176,IF(C1176&lt;&gt;"",C1176,"")))</f>
        <v/>
      </c>
      <c r="E1176" t="str">
        <f>_xlfn.IFNA(VLOOKUP(D1176,'Colt Inv June'!A:B,2,0),"")</f>
        <v/>
      </c>
      <c r="F1176" t="s">
        <v>111</v>
      </c>
      <c r="G1176" t="s">
        <v>111</v>
      </c>
      <c r="H1176" t="s">
        <v>111</v>
      </c>
      <c r="I1176" t="s">
        <v>111</v>
      </c>
      <c r="J1176" s="59">
        <v>389</v>
      </c>
      <c r="K1176" s="60" t="s">
        <v>1517</v>
      </c>
      <c r="L1176" s="60" t="s">
        <v>3159</v>
      </c>
      <c r="M1176" s="60" t="s">
        <v>1518</v>
      </c>
      <c r="N1176" s="60" t="s">
        <v>1519</v>
      </c>
      <c r="O1176" s="60" t="s">
        <v>3160</v>
      </c>
      <c r="P1176" s="60" t="s">
        <v>668</v>
      </c>
      <c r="Q1176" s="60" t="s">
        <v>3161</v>
      </c>
      <c r="R1176" s="60" t="s">
        <v>111</v>
      </c>
      <c r="S1176" s="60" t="s">
        <v>3162</v>
      </c>
      <c r="T1176" s="60" t="s">
        <v>518</v>
      </c>
      <c r="U1176" s="60" t="s">
        <v>71</v>
      </c>
      <c r="V1176" s="60" t="s">
        <v>3163</v>
      </c>
      <c r="W1176" s="60" t="s">
        <v>111</v>
      </c>
      <c r="X1176" s="60" t="s">
        <v>111</v>
      </c>
      <c r="Y1176" s="60" t="s">
        <v>3164</v>
      </c>
      <c r="Z1176" s="60" t="s">
        <v>1701</v>
      </c>
      <c r="AA1176" s="60" t="s">
        <v>3165</v>
      </c>
      <c r="AB1176" s="60" t="s">
        <v>632</v>
      </c>
      <c r="AC1176" s="60" t="s">
        <v>3166</v>
      </c>
      <c r="AD1176" s="60" t="s">
        <v>3158</v>
      </c>
      <c r="AE1176" s="60" t="s">
        <v>111</v>
      </c>
      <c r="AF1176" s="60" t="s">
        <v>111</v>
      </c>
      <c r="AG1176" s="60" t="s">
        <v>111</v>
      </c>
      <c r="AH1176" s="60" t="s">
        <v>111</v>
      </c>
      <c r="AI1176" s="60"/>
      <c r="AJ1176" s="60" t="s">
        <v>3160</v>
      </c>
      <c r="AK1176" s="61"/>
    </row>
    <row r="1177" spans="1:37" x14ac:dyDescent="0.3">
      <c r="D1177" t="str">
        <f>IF(A1177&lt;&gt;"",A1177,IF(B1177&lt;&gt;"",B1177,IF(C1177&lt;&gt;"",C1177,"")))</f>
        <v/>
      </c>
      <c r="E1177" t="str">
        <f>_xlfn.IFNA(VLOOKUP(D1177,'Colt Inv June'!A:B,2,0),"")</f>
        <v/>
      </c>
      <c r="F1177" t="s">
        <v>111</v>
      </c>
      <c r="G1177" t="s">
        <v>111</v>
      </c>
      <c r="H1177" t="s">
        <v>6017</v>
      </c>
      <c r="I1177" t="s">
        <v>609</v>
      </c>
      <c r="J1177" s="59">
        <v>1180</v>
      </c>
      <c r="K1177" s="60" t="s">
        <v>1517</v>
      </c>
      <c r="L1177" s="60" t="s">
        <v>6013</v>
      </c>
      <c r="M1177" s="60" t="s">
        <v>2038</v>
      </c>
      <c r="N1177" s="60" t="s">
        <v>1519</v>
      </c>
      <c r="O1177" s="60" t="s">
        <v>6014</v>
      </c>
      <c r="P1177" s="60" t="s">
        <v>626</v>
      </c>
      <c r="Q1177" s="60" t="s">
        <v>6015</v>
      </c>
      <c r="R1177" s="60" t="s">
        <v>111</v>
      </c>
      <c r="S1177" s="60" t="s">
        <v>111</v>
      </c>
      <c r="T1177" s="60" t="s">
        <v>111</v>
      </c>
      <c r="U1177" s="60" t="s">
        <v>111</v>
      </c>
      <c r="V1177" s="60" t="s">
        <v>6016</v>
      </c>
      <c r="W1177" s="60" t="s">
        <v>496</v>
      </c>
      <c r="X1177" s="60" t="s">
        <v>111</v>
      </c>
      <c r="Y1177" s="60" t="s">
        <v>6017</v>
      </c>
      <c r="Z1177" s="60" t="s">
        <v>111</v>
      </c>
      <c r="AA1177" s="60" t="s">
        <v>6018</v>
      </c>
      <c r="AB1177" s="60" t="s">
        <v>111</v>
      </c>
      <c r="AC1177" s="60" t="s">
        <v>6019</v>
      </c>
      <c r="AD1177" s="60" t="s">
        <v>6020</v>
      </c>
      <c r="AE1177" s="60" t="s">
        <v>111</v>
      </c>
      <c r="AF1177" s="60" t="s">
        <v>111</v>
      </c>
      <c r="AG1177" s="60" t="s">
        <v>111</v>
      </c>
      <c r="AH1177" s="60" t="s">
        <v>111</v>
      </c>
      <c r="AI1177" s="60"/>
      <c r="AJ1177" s="60" t="s">
        <v>6014</v>
      </c>
      <c r="AK1177" s="61"/>
    </row>
    <row r="1178" spans="1:37" x14ac:dyDescent="0.3">
      <c r="A1178" t="s">
        <v>611</v>
      </c>
      <c r="B1178" t="s">
        <v>611</v>
      </c>
      <c r="C1178" t="s">
        <v>611</v>
      </c>
      <c r="D1178" t="str">
        <f>IF(A1178&lt;&gt;"",A1178,IF(B1178&lt;&gt;"",B1178,IF(C1178&lt;&gt;"",C1178,"")))</f>
        <v>XBT/PAR/IA-198722</v>
      </c>
      <c r="E1178" t="str">
        <f>_xlfn.IFNA(VLOOKUP(D1178,'Colt Inv June'!A:B,2,0),"")</f>
        <v>VIVACTIS</v>
      </c>
      <c r="F1178" t="s">
        <v>6017</v>
      </c>
      <c r="G1178" t="s">
        <v>609</v>
      </c>
      <c r="H1178" t="s">
        <v>6017</v>
      </c>
      <c r="I1178" t="s">
        <v>609</v>
      </c>
      <c r="J1178" s="59">
        <v>1228</v>
      </c>
      <c r="K1178" s="60" t="s">
        <v>1517</v>
      </c>
      <c r="L1178" s="60" t="s">
        <v>610</v>
      </c>
      <c r="M1178" s="60" t="s">
        <v>1552</v>
      </c>
      <c r="N1178" s="60" t="s">
        <v>1553</v>
      </c>
      <c r="O1178" s="60" t="s">
        <v>611</v>
      </c>
      <c r="P1178" s="60" t="s">
        <v>626</v>
      </c>
      <c r="Q1178" s="60" t="s">
        <v>6131</v>
      </c>
      <c r="R1178" s="60" t="s">
        <v>6132</v>
      </c>
      <c r="S1178" s="60" t="s">
        <v>111</v>
      </c>
      <c r="T1178" s="60" t="s">
        <v>129</v>
      </c>
      <c r="U1178" s="60" t="s">
        <v>111</v>
      </c>
      <c r="V1178" s="60" t="s">
        <v>129</v>
      </c>
      <c r="W1178" s="60" t="s">
        <v>165</v>
      </c>
      <c r="X1178" s="60" t="s">
        <v>111</v>
      </c>
      <c r="Y1178" s="60" t="s">
        <v>6017</v>
      </c>
      <c r="Z1178" s="60" t="s">
        <v>111</v>
      </c>
      <c r="AA1178" s="60" t="s">
        <v>6018</v>
      </c>
      <c r="AB1178" s="60" t="s">
        <v>5942</v>
      </c>
      <c r="AC1178" s="60" t="s">
        <v>6133</v>
      </c>
      <c r="AD1178" s="60" t="s">
        <v>6020</v>
      </c>
      <c r="AE1178" s="60" t="s">
        <v>111</v>
      </c>
      <c r="AF1178" s="60" t="s">
        <v>111</v>
      </c>
      <c r="AG1178" s="60" t="s">
        <v>111</v>
      </c>
      <c r="AH1178" s="60" t="s">
        <v>111</v>
      </c>
      <c r="AI1178" s="60"/>
      <c r="AJ1178" s="60" t="s">
        <v>611</v>
      </c>
      <c r="AK1178" s="61"/>
    </row>
    <row r="1179" spans="1:37" x14ac:dyDescent="0.3">
      <c r="A1179" t="s">
        <v>611</v>
      </c>
      <c r="B1179" t="s">
        <v>611</v>
      </c>
      <c r="C1179" t="s">
        <v>611</v>
      </c>
      <c r="D1179" t="str">
        <f>IF(A1179&lt;&gt;"",A1179,IF(B1179&lt;&gt;"",B1179,IF(C1179&lt;&gt;"",C1179,"")))</f>
        <v>XBT/PAR/IA-198722</v>
      </c>
      <c r="E1179" t="str">
        <f>_xlfn.IFNA(VLOOKUP(D1179,'Colt Inv June'!A:B,2,0),"")</f>
        <v>VIVACTIS</v>
      </c>
      <c r="F1179" t="s">
        <v>6017</v>
      </c>
      <c r="G1179" t="s">
        <v>609</v>
      </c>
      <c r="H1179" t="s">
        <v>6017</v>
      </c>
      <c r="I1179" t="s">
        <v>609</v>
      </c>
      <c r="J1179" s="62">
        <v>1377</v>
      </c>
      <c r="K1179" s="63" t="s">
        <v>1517</v>
      </c>
      <c r="L1179" s="63" t="s">
        <v>610</v>
      </c>
      <c r="M1179" s="63" t="s">
        <v>1552</v>
      </c>
      <c r="N1179" s="63" t="s">
        <v>1553</v>
      </c>
      <c r="O1179" s="63" t="s">
        <v>611</v>
      </c>
      <c r="P1179" s="63" t="s">
        <v>626</v>
      </c>
      <c r="Q1179" s="63" t="s">
        <v>6131</v>
      </c>
      <c r="R1179" s="63" t="s">
        <v>6132</v>
      </c>
      <c r="S1179" s="63" t="s">
        <v>111</v>
      </c>
      <c r="T1179" s="63" t="s">
        <v>3015</v>
      </c>
      <c r="U1179" s="63" t="s">
        <v>111</v>
      </c>
      <c r="V1179" s="63" t="s">
        <v>72</v>
      </c>
      <c r="W1179" s="63" t="s">
        <v>111</v>
      </c>
      <c r="X1179" s="63" t="s">
        <v>111</v>
      </c>
      <c r="Y1179" s="63" t="s">
        <v>6017</v>
      </c>
      <c r="Z1179" s="63" t="s">
        <v>111</v>
      </c>
      <c r="AA1179" s="63" t="s">
        <v>6491</v>
      </c>
      <c r="AB1179" s="63" t="s">
        <v>5942</v>
      </c>
      <c r="AC1179" s="63" t="s">
        <v>6133</v>
      </c>
      <c r="AD1179" s="63" t="s">
        <v>6020</v>
      </c>
      <c r="AE1179" s="63" t="s">
        <v>111</v>
      </c>
      <c r="AF1179" s="63" t="s">
        <v>111</v>
      </c>
      <c r="AG1179" s="63" t="s">
        <v>111</v>
      </c>
      <c r="AH1179" s="63" t="s">
        <v>111</v>
      </c>
      <c r="AI1179" s="63"/>
      <c r="AJ1179" s="63" t="s">
        <v>611</v>
      </c>
      <c r="AK1179" s="64"/>
    </row>
    <row r="1180" spans="1:37" x14ac:dyDescent="0.3">
      <c r="D1180" t="str">
        <f>IF(A1180&lt;&gt;"",A1180,IF(B1180&lt;&gt;"",B1180,IF(C1180&lt;&gt;"",C1180,"")))</f>
        <v/>
      </c>
      <c r="E1180" t="str">
        <f>_xlfn.IFNA(VLOOKUP(D1180,'Colt Inv June'!A:B,2,0),"")</f>
        <v/>
      </c>
      <c r="F1180" t="s">
        <v>111</v>
      </c>
      <c r="G1180" t="s">
        <v>111</v>
      </c>
      <c r="H1180" t="s">
        <v>111</v>
      </c>
      <c r="I1180" t="s">
        <v>111</v>
      </c>
      <c r="J1180" s="59">
        <v>1364</v>
      </c>
      <c r="K1180" s="60" t="s">
        <v>1517</v>
      </c>
      <c r="L1180" s="60" t="s">
        <v>5997</v>
      </c>
      <c r="M1180" s="60" t="s">
        <v>4331</v>
      </c>
      <c r="N1180" s="60" t="s">
        <v>1553</v>
      </c>
      <c r="O1180" s="60" t="s">
        <v>5998</v>
      </c>
      <c r="P1180" s="60" t="s">
        <v>668</v>
      </c>
      <c r="Q1180" s="60" t="s">
        <v>5999</v>
      </c>
      <c r="R1180" s="60" t="s">
        <v>111</v>
      </c>
      <c r="S1180" s="60" t="s">
        <v>111</v>
      </c>
      <c r="T1180" s="60" t="s">
        <v>822</v>
      </c>
      <c r="U1180" s="60" t="s">
        <v>165</v>
      </c>
      <c r="V1180" s="60" t="s">
        <v>655</v>
      </c>
      <c r="W1180" s="60" t="s">
        <v>273</v>
      </c>
      <c r="X1180" s="60" t="s">
        <v>4334</v>
      </c>
      <c r="Y1180" s="60" t="s">
        <v>5515</v>
      </c>
      <c r="Z1180" s="60" t="s">
        <v>1558</v>
      </c>
      <c r="AA1180" s="60" t="s">
        <v>5516</v>
      </c>
      <c r="AB1180" s="60" t="s">
        <v>632</v>
      </c>
      <c r="AC1180" s="60" t="s">
        <v>6000</v>
      </c>
      <c r="AD1180" s="60" t="s">
        <v>6001</v>
      </c>
      <c r="AE1180" s="60" t="s">
        <v>111</v>
      </c>
      <c r="AF1180" s="60" t="s">
        <v>111</v>
      </c>
      <c r="AG1180" s="60" t="s">
        <v>111</v>
      </c>
      <c r="AH1180" s="60" t="s">
        <v>111</v>
      </c>
      <c r="AI1180" s="60"/>
      <c r="AJ1180" s="60" t="s">
        <v>5998</v>
      </c>
      <c r="AK1180" s="61" t="s">
        <v>111</v>
      </c>
    </row>
    <row r="1181" spans="1:37" x14ac:dyDescent="0.3">
      <c r="D1181" t="str">
        <f>IF(A1181&lt;&gt;"",A1181,IF(B1181&lt;&gt;"",B1181,IF(C1181&lt;&gt;"",C1181,"")))</f>
        <v/>
      </c>
      <c r="E1181" t="str">
        <f>_xlfn.IFNA(VLOOKUP(D1181,'Colt Inv June'!A:B,2,0),"")</f>
        <v/>
      </c>
      <c r="F1181" t="s">
        <v>111</v>
      </c>
      <c r="G1181" t="s">
        <v>111</v>
      </c>
      <c r="H1181" t="s">
        <v>1519</v>
      </c>
      <c r="I1181" t="s">
        <v>64</v>
      </c>
      <c r="J1181" s="62">
        <v>1014</v>
      </c>
      <c r="K1181" s="63" t="s">
        <v>1517</v>
      </c>
      <c r="L1181" s="63" t="s">
        <v>5575</v>
      </c>
      <c r="M1181" s="63" t="s">
        <v>1552</v>
      </c>
      <c r="N1181" s="63" t="s">
        <v>1519</v>
      </c>
      <c r="O1181" s="63" t="s">
        <v>5576</v>
      </c>
      <c r="P1181" s="63" t="s">
        <v>1042</v>
      </c>
      <c r="Q1181" s="63" t="s">
        <v>5577</v>
      </c>
      <c r="R1181" s="63" t="s">
        <v>3520</v>
      </c>
      <c r="S1181" s="63" t="s">
        <v>5578</v>
      </c>
      <c r="T1181" s="63" t="s">
        <v>72</v>
      </c>
      <c r="U1181" s="63" t="s">
        <v>72</v>
      </c>
      <c r="V1181" s="63" t="s">
        <v>72</v>
      </c>
      <c r="W1181" s="63" t="s">
        <v>72</v>
      </c>
      <c r="X1181" s="63" t="s">
        <v>5579</v>
      </c>
      <c r="Y1181" s="63" t="s">
        <v>1519</v>
      </c>
      <c r="Z1181" s="63" t="s">
        <v>1558</v>
      </c>
      <c r="AA1181" s="63" t="s">
        <v>70</v>
      </c>
      <c r="AB1181" s="63" t="s">
        <v>5437</v>
      </c>
      <c r="AC1181" s="63" t="s">
        <v>5580</v>
      </c>
      <c r="AD1181" s="63" t="s">
        <v>72</v>
      </c>
      <c r="AE1181" s="63" t="s">
        <v>111</v>
      </c>
      <c r="AF1181" s="63" t="s">
        <v>111</v>
      </c>
      <c r="AG1181" s="63" t="s">
        <v>5580</v>
      </c>
      <c r="AH1181" s="63" t="s">
        <v>111</v>
      </c>
      <c r="AI1181" s="63"/>
      <c r="AJ1181" s="63" t="s">
        <v>5576</v>
      </c>
      <c r="AK1181" s="64"/>
    </row>
    <row r="1182" spans="1:37" x14ac:dyDescent="0.3">
      <c r="D1182" t="str">
        <f>IF(A1182&lt;&gt;"",A1182,IF(B1182&lt;&gt;"",B1182,IF(C1182&lt;&gt;"",C1182,"")))</f>
        <v/>
      </c>
      <c r="E1182" t="str">
        <f>_xlfn.IFNA(VLOOKUP(D1182,'Colt Inv June'!A:B,2,0),"")</f>
        <v/>
      </c>
      <c r="F1182" t="s">
        <v>111</v>
      </c>
      <c r="G1182" t="s">
        <v>111</v>
      </c>
      <c r="H1182" t="s">
        <v>1519</v>
      </c>
      <c r="I1182" t="s">
        <v>64</v>
      </c>
      <c r="J1182" s="59">
        <v>967</v>
      </c>
      <c r="K1182" s="60" t="s">
        <v>1517</v>
      </c>
      <c r="L1182" s="60" t="s">
        <v>5445</v>
      </c>
      <c r="M1182" s="60" t="s">
        <v>1552</v>
      </c>
      <c r="N1182" s="60" t="s">
        <v>1519</v>
      </c>
      <c r="O1182" s="60" t="s">
        <v>5446</v>
      </c>
      <c r="P1182" s="60" t="s">
        <v>1042</v>
      </c>
      <c r="Q1182" s="60" t="s">
        <v>5434</v>
      </c>
      <c r="R1182" s="60" t="s">
        <v>5441</v>
      </c>
      <c r="S1182" s="60" t="s">
        <v>5442</v>
      </c>
      <c r="T1182" s="60" t="s">
        <v>72</v>
      </c>
      <c r="U1182" s="60" t="s">
        <v>72</v>
      </c>
      <c r="V1182" s="60" t="s">
        <v>72</v>
      </c>
      <c r="W1182" s="60" t="s">
        <v>72</v>
      </c>
      <c r="X1182" s="60" t="s">
        <v>5447</v>
      </c>
      <c r="Y1182" s="60" t="s">
        <v>1519</v>
      </c>
      <c r="Z1182" s="60" t="s">
        <v>1558</v>
      </c>
      <c r="AA1182" s="60" t="s">
        <v>70</v>
      </c>
      <c r="AB1182" s="60" t="s">
        <v>5437</v>
      </c>
      <c r="AC1182" s="60" t="s">
        <v>5444</v>
      </c>
      <c r="AD1182" s="60" t="s">
        <v>72</v>
      </c>
      <c r="AE1182" s="60" t="s">
        <v>111</v>
      </c>
      <c r="AF1182" s="60" t="s">
        <v>111</v>
      </c>
      <c r="AG1182" s="60" t="s">
        <v>5444</v>
      </c>
      <c r="AH1182" s="60" t="s">
        <v>111</v>
      </c>
      <c r="AI1182" s="60"/>
      <c r="AJ1182" s="60" t="s">
        <v>5446</v>
      </c>
      <c r="AK1182" s="61"/>
    </row>
    <row r="1183" spans="1:37" x14ac:dyDescent="0.3">
      <c r="D1183" t="str">
        <f>IF(A1183&lt;&gt;"",A1183,IF(B1183&lt;&gt;"",B1183,IF(C1183&lt;&gt;"",C1183,"")))</f>
        <v/>
      </c>
      <c r="E1183" t="str">
        <f>_xlfn.IFNA(VLOOKUP(D1183,'Colt Inv June'!A:B,2,0),"")</f>
        <v/>
      </c>
      <c r="F1183" t="s">
        <v>111</v>
      </c>
      <c r="G1183" t="s">
        <v>111</v>
      </c>
      <c r="H1183" t="s">
        <v>1519</v>
      </c>
      <c r="I1183" t="s">
        <v>64</v>
      </c>
      <c r="J1183" s="62">
        <v>966</v>
      </c>
      <c r="K1183" s="63" t="s">
        <v>1517</v>
      </c>
      <c r="L1183" s="63" t="s">
        <v>5439</v>
      </c>
      <c r="M1183" s="63" t="s">
        <v>1552</v>
      </c>
      <c r="N1183" s="63" t="s">
        <v>1519</v>
      </c>
      <c r="O1183" s="63" t="s">
        <v>5440</v>
      </c>
      <c r="P1183" s="63" t="s">
        <v>1042</v>
      </c>
      <c r="Q1183" s="63" t="s">
        <v>5434</v>
      </c>
      <c r="R1183" s="63" t="s">
        <v>5441</v>
      </c>
      <c r="S1183" s="63" t="s">
        <v>5442</v>
      </c>
      <c r="T1183" s="63" t="s">
        <v>72</v>
      </c>
      <c r="U1183" s="63" t="s">
        <v>72</v>
      </c>
      <c r="V1183" s="63" t="s">
        <v>72</v>
      </c>
      <c r="W1183" s="63" t="s">
        <v>72</v>
      </c>
      <c r="X1183" s="63" t="s">
        <v>5443</v>
      </c>
      <c r="Y1183" s="63" t="s">
        <v>1519</v>
      </c>
      <c r="Z1183" s="63" t="s">
        <v>1558</v>
      </c>
      <c r="AA1183" s="63" t="s">
        <v>70</v>
      </c>
      <c r="AB1183" s="63" t="s">
        <v>5437</v>
      </c>
      <c r="AC1183" s="63" t="s">
        <v>5444</v>
      </c>
      <c r="AD1183" s="63" t="s">
        <v>72</v>
      </c>
      <c r="AE1183" s="63" t="s">
        <v>111</v>
      </c>
      <c r="AF1183" s="63" t="s">
        <v>111</v>
      </c>
      <c r="AG1183" s="63" t="s">
        <v>5444</v>
      </c>
      <c r="AH1183" s="63" t="s">
        <v>111</v>
      </c>
      <c r="AI1183" s="63"/>
      <c r="AJ1183" s="63" t="s">
        <v>5440</v>
      </c>
      <c r="AK1183" s="64"/>
    </row>
    <row r="1184" spans="1:37" x14ac:dyDescent="0.3">
      <c r="D1184" t="str">
        <f>IF(A1184&lt;&gt;"",A1184,IF(B1184&lt;&gt;"",B1184,IF(C1184&lt;&gt;"",C1184,"")))</f>
        <v/>
      </c>
      <c r="E1184" t="str">
        <f>_xlfn.IFNA(VLOOKUP(D1184,'Colt Inv June'!A:B,2,0),"")</f>
        <v/>
      </c>
      <c r="F1184" t="s">
        <v>111</v>
      </c>
      <c r="G1184" t="s">
        <v>111</v>
      </c>
      <c r="H1184" t="s">
        <v>111</v>
      </c>
      <c r="I1184" t="s">
        <v>111</v>
      </c>
      <c r="J1184" s="59">
        <v>140</v>
      </c>
      <c r="K1184" s="60" t="s">
        <v>1517</v>
      </c>
      <c r="L1184" s="60" t="s">
        <v>2168</v>
      </c>
      <c r="M1184" s="60" t="s">
        <v>1518</v>
      </c>
      <c r="N1184" s="60" t="s">
        <v>1519</v>
      </c>
      <c r="O1184" s="60" t="s">
        <v>2169</v>
      </c>
      <c r="P1184" s="60" t="s">
        <v>1475</v>
      </c>
      <c r="Q1184" s="60" t="s">
        <v>2031</v>
      </c>
      <c r="R1184" s="60" t="s">
        <v>2032</v>
      </c>
      <c r="S1184" s="60" t="s">
        <v>2170</v>
      </c>
      <c r="T1184" s="60" t="s">
        <v>734</v>
      </c>
      <c r="U1184" s="60" t="s">
        <v>111</v>
      </c>
      <c r="V1184" s="60" t="s">
        <v>697</v>
      </c>
      <c r="W1184" s="60" t="s">
        <v>111</v>
      </c>
      <c r="X1184" s="60" t="s">
        <v>2171</v>
      </c>
      <c r="Y1184" s="60" t="s">
        <v>2172</v>
      </c>
      <c r="Z1184" s="60" t="s">
        <v>1968</v>
      </c>
      <c r="AA1184" s="60" t="s">
        <v>2173</v>
      </c>
      <c r="AB1184" s="60" t="s">
        <v>1524</v>
      </c>
      <c r="AC1184" s="60" t="s">
        <v>111</v>
      </c>
      <c r="AD1184" s="60" t="s">
        <v>111</v>
      </c>
      <c r="AE1184" s="60" t="s">
        <v>111</v>
      </c>
      <c r="AF1184" s="60" t="s">
        <v>111</v>
      </c>
      <c r="AG1184" s="60" t="s">
        <v>111</v>
      </c>
      <c r="AH1184" s="60" t="s">
        <v>111</v>
      </c>
      <c r="AI1184" s="60"/>
      <c r="AJ1184" s="60" t="s">
        <v>2169</v>
      </c>
      <c r="AK1184" s="61"/>
    </row>
    <row r="1185" spans="2:37" x14ac:dyDescent="0.3">
      <c r="D1185" t="str">
        <f>IF(A1185&lt;&gt;"",A1185,IF(B1185&lt;&gt;"",B1185,IF(C1185&lt;&gt;"",C1185,"")))</f>
        <v/>
      </c>
      <c r="E1185" t="str">
        <f>_xlfn.IFNA(VLOOKUP(D1185,'Colt Inv June'!A:B,2,0),"")</f>
        <v/>
      </c>
      <c r="F1185" t="s">
        <v>111</v>
      </c>
      <c r="G1185" t="s">
        <v>111</v>
      </c>
      <c r="H1185" t="s">
        <v>111</v>
      </c>
      <c r="I1185" t="s">
        <v>111</v>
      </c>
      <c r="J1185" s="59">
        <v>142</v>
      </c>
      <c r="K1185" s="60" t="s">
        <v>1517</v>
      </c>
      <c r="L1185" s="60" t="s">
        <v>2179</v>
      </c>
      <c r="M1185" s="60" t="s">
        <v>1518</v>
      </c>
      <c r="N1185" s="60" t="s">
        <v>1519</v>
      </c>
      <c r="O1185" s="60" t="s">
        <v>2180</v>
      </c>
      <c r="P1185" s="60" t="s">
        <v>1475</v>
      </c>
      <c r="Q1185" s="60" t="s">
        <v>2031</v>
      </c>
      <c r="R1185" s="60" t="s">
        <v>2032</v>
      </c>
      <c r="S1185" s="60" t="s">
        <v>2170</v>
      </c>
      <c r="T1185" s="60" t="s">
        <v>2078</v>
      </c>
      <c r="U1185" s="60" t="s">
        <v>111</v>
      </c>
      <c r="V1185" s="60" t="s">
        <v>697</v>
      </c>
      <c r="W1185" s="60" t="s">
        <v>111</v>
      </c>
      <c r="X1185" s="60" t="s">
        <v>2181</v>
      </c>
      <c r="Y1185" s="60" t="s">
        <v>2182</v>
      </c>
      <c r="Z1185" s="60" t="s">
        <v>1968</v>
      </c>
      <c r="AA1185" s="60" t="s">
        <v>2183</v>
      </c>
      <c r="AB1185" s="60" t="s">
        <v>1524</v>
      </c>
      <c r="AC1185" s="60" t="s">
        <v>111</v>
      </c>
      <c r="AD1185" s="60" t="s">
        <v>111</v>
      </c>
      <c r="AE1185" s="60" t="s">
        <v>111</v>
      </c>
      <c r="AF1185" s="60" t="s">
        <v>111</v>
      </c>
      <c r="AG1185" s="60" t="s">
        <v>111</v>
      </c>
      <c r="AH1185" s="60" t="s">
        <v>111</v>
      </c>
      <c r="AI1185" s="60"/>
      <c r="AJ1185" s="60" t="s">
        <v>2180</v>
      </c>
      <c r="AK1185" s="61"/>
    </row>
    <row r="1186" spans="2:37" x14ac:dyDescent="0.3">
      <c r="D1186" t="str">
        <f>IF(A1186&lt;&gt;"",A1186,IF(B1186&lt;&gt;"",B1186,IF(C1186&lt;&gt;"",C1186,"")))</f>
        <v/>
      </c>
      <c r="E1186" t="str">
        <f>_xlfn.IFNA(VLOOKUP(D1186,'Colt Inv June'!A:B,2,0),"")</f>
        <v/>
      </c>
      <c r="F1186" t="s">
        <v>111</v>
      </c>
      <c r="G1186" t="s">
        <v>111</v>
      </c>
      <c r="H1186" t="s">
        <v>3362</v>
      </c>
      <c r="I1186" t="s">
        <v>629</v>
      </c>
      <c r="J1186" s="62">
        <v>568</v>
      </c>
      <c r="K1186" s="63" t="s">
        <v>1517</v>
      </c>
      <c r="L1186" s="63" t="s">
        <v>4011</v>
      </c>
      <c r="M1186" s="63" t="s">
        <v>1552</v>
      </c>
      <c r="N1186" s="63" t="s">
        <v>1519</v>
      </c>
      <c r="O1186" s="63" t="s">
        <v>4012</v>
      </c>
      <c r="P1186" s="63" t="s">
        <v>668</v>
      </c>
      <c r="Q1186" s="63" t="s">
        <v>4008</v>
      </c>
      <c r="R1186" s="63" t="s">
        <v>3371</v>
      </c>
      <c r="S1186" s="63" t="s">
        <v>111</v>
      </c>
      <c r="T1186" s="63" t="s">
        <v>72</v>
      </c>
      <c r="U1186" s="63" t="s">
        <v>72</v>
      </c>
      <c r="V1186" s="63" t="s">
        <v>111</v>
      </c>
      <c r="W1186" s="63" t="s">
        <v>111</v>
      </c>
      <c r="X1186" s="63" t="s">
        <v>3361</v>
      </c>
      <c r="Y1186" s="63" t="s">
        <v>3362</v>
      </c>
      <c r="Z1186" s="63" t="s">
        <v>1701</v>
      </c>
      <c r="AA1186" s="63" t="s">
        <v>3363</v>
      </c>
      <c r="AB1186" s="63" t="s">
        <v>632</v>
      </c>
      <c r="AC1186" s="63" t="s">
        <v>111</v>
      </c>
      <c r="AD1186" s="63" t="s">
        <v>111</v>
      </c>
      <c r="AE1186" s="63" t="s">
        <v>111</v>
      </c>
      <c r="AF1186" s="63" t="s">
        <v>111</v>
      </c>
      <c r="AG1186" s="63" t="s">
        <v>111</v>
      </c>
      <c r="AH1186" s="63" t="s">
        <v>111</v>
      </c>
      <c r="AI1186" s="63"/>
      <c r="AJ1186" s="63" t="s">
        <v>4012</v>
      </c>
      <c r="AK1186" s="64"/>
    </row>
    <row r="1187" spans="2:37" x14ac:dyDescent="0.3">
      <c r="B1187" t="s">
        <v>929</v>
      </c>
      <c r="C1187" t="s">
        <v>929</v>
      </c>
      <c r="D1187" t="str">
        <f>IF(A1187&lt;&gt;"",A1187,IF(B1187&lt;&gt;"",B1187,IF(C1187&lt;&gt;"",C1187,"")))</f>
        <v>ZGJ/BRU/IA-157765</v>
      </c>
      <c r="E1187" t="str">
        <f>_xlfn.IFNA(VLOOKUP(D1187,'Colt Inv June'!A:B,2,0),"")</f>
        <v>REGETEL BUREEL PROJECT</v>
      </c>
      <c r="F1187" t="s">
        <v>3615</v>
      </c>
      <c r="G1187" t="s">
        <v>28</v>
      </c>
      <c r="H1187" t="s">
        <v>3615</v>
      </c>
      <c r="I1187" t="s">
        <v>28</v>
      </c>
      <c r="J1187" s="59">
        <v>497</v>
      </c>
      <c r="K1187" s="60" t="s">
        <v>1551</v>
      </c>
      <c r="L1187" s="60" t="s">
        <v>928</v>
      </c>
      <c r="M1187" s="60" t="s">
        <v>1552</v>
      </c>
      <c r="N1187" s="60" t="s">
        <v>1553</v>
      </c>
      <c r="O1187" s="60" t="s">
        <v>929</v>
      </c>
      <c r="P1187" s="60" t="s">
        <v>668</v>
      </c>
      <c r="Q1187" s="60" t="s">
        <v>3624</v>
      </c>
      <c r="R1187" s="60" t="s">
        <v>3478</v>
      </c>
      <c r="S1187" s="60" t="s">
        <v>3478</v>
      </c>
      <c r="T1187" s="60" t="s">
        <v>35</v>
      </c>
      <c r="U1187" s="60" t="s">
        <v>72</v>
      </c>
      <c r="V1187" s="60" t="s">
        <v>34</v>
      </c>
      <c r="W1187" s="60" t="s">
        <v>72</v>
      </c>
      <c r="X1187" s="60" t="s">
        <v>3473</v>
      </c>
      <c r="Y1187" s="60" t="s">
        <v>3615</v>
      </c>
      <c r="Z1187" s="60" t="s">
        <v>1558</v>
      </c>
      <c r="AA1187" s="60" t="s">
        <v>3616</v>
      </c>
      <c r="AB1187" s="60" t="s">
        <v>632</v>
      </c>
      <c r="AC1187" s="60" t="s">
        <v>3634</v>
      </c>
      <c r="AD1187" s="60" t="s">
        <v>72</v>
      </c>
      <c r="AE1187" s="60" t="s">
        <v>111</v>
      </c>
      <c r="AF1187" s="60" t="s">
        <v>111</v>
      </c>
      <c r="AG1187" s="60" t="s">
        <v>3634</v>
      </c>
      <c r="AH1187" s="60" t="s">
        <v>111</v>
      </c>
      <c r="AI1187" s="60"/>
      <c r="AJ1187" s="60" t="s">
        <v>929</v>
      </c>
      <c r="AK1187" s="61"/>
    </row>
    <row r="1188" spans="2:37" x14ac:dyDescent="0.3">
      <c r="D1188" t="str">
        <f>IF(A1188&lt;&gt;"",A1188,IF(B1188&lt;&gt;"",B1188,IF(C1188&lt;&gt;"",C1188,"")))</f>
        <v/>
      </c>
      <c r="E1188" t="str">
        <f>_xlfn.IFNA(VLOOKUP(D1188,'Colt Inv June'!A:B,2,0),"")</f>
        <v/>
      </c>
      <c r="F1188" t="s">
        <v>111</v>
      </c>
      <c r="G1188" t="s">
        <v>111</v>
      </c>
      <c r="H1188" t="s">
        <v>111</v>
      </c>
      <c r="I1188" t="s">
        <v>111</v>
      </c>
      <c r="J1188" s="62">
        <v>742</v>
      </c>
      <c r="K1188" s="63" t="s">
        <v>1517</v>
      </c>
      <c r="L1188" s="63" t="s">
        <v>4645</v>
      </c>
      <c r="M1188" s="63" t="s">
        <v>1518</v>
      </c>
      <c r="N1188" s="63" t="s">
        <v>1519</v>
      </c>
      <c r="O1188" s="63" t="s">
        <v>4646</v>
      </c>
      <c r="P1188" s="63" t="s">
        <v>626</v>
      </c>
      <c r="Q1188" s="63" t="s">
        <v>4647</v>
      </c>
      <c r="R1188" s="63" t="s">
        <v>3248</v>
      </c>
      <c r="S1188" s="63" t="s">
        <v>3571</v>
      </c>
      <c r="T1188" s="63" t="s">
        <v>98</v>
      </c>
      <c r="U1188" s="63" t="s">
        <v>126</v>
      </c>
      <c r="V1188" s="63" t="s">
        <v>663</v>
      </c>
      <c r="W1188" s="63" t="s">
        <v>72</v>
      </c>
      <c r="X1188" s="63" t="s">
        <v>111</v>
      </c>
      <c r="Y1188" s="63" t="s">
        <v>4586</v>
      </c>
      <c r="Z1188" s="63" t="s">
        <v>1585</v>
      </c>
      <c r="AA1188" s="63" t="s">
        <v>4587</v>
      </c>
      <c r="AB1188" s="63" t="s">
        <v>4588</v>
      </c>
      <c r="AC1188" s="63" t="s">
        <v>4589</v>
      </c>
      <c r="AD1188" s="63" t="s">
        <v>4590</v>
      </c>
      <c r="AE1188" s="63" t="s">
        <v>111</v>
      </c>
      <c r="AF1188" s="63" t="s">
        <v>111</v>
      </c>
      <c r="AG1188" s="63" t="s">
        <v>111</v>
      </c>
      <c r="AH1188" s="63" t="s">
        <v>111</v>
      </c>
      <c r="AI1188" s="63"/>
      <c r="AJ1188" s="63" t="s">
        <v>4646</v>
      </c>
      <c r="AK1188" s="64"/>
    </row>
    <row r="1189" spans="2:37" x14ac:dyDescent="0.3">
      <c r="D1189" t="str">
        <f>IF(A1189&lt;&gt;"",A1189,IF(B1189&lt;&gt;"",B1189,IF(C1189&lt;&gt;"",C1189,"")))</f>
        <v/>
      </c>
      <c r="E1189" t="str">
        <f>_xlfn.IFNA(VLOOKUP(D1189,'Colt Inv June'!A:B,2,0),"")</f>
        <v/>
      </c>
      <c r="F1189" t="s">
        <v>111</v>
      </c>
      <c r="G1189" t="s">
        <v>111</v>
      </c>
      <c r="H1189" t="s">
        <v>111</v>
      </c>
      <c r="I1189" t="s">
        <v>111</v>
      </c>
      <c r="J1189" s="54">
        <v>729</v>
      </c>
      <c r="K1189" s="55" t="s">
        <v>1517</v>
      </c>
      <c r="L1189" s="55" t="s">
        <v>4583</v>
      </c>
      <c r="M1189" s="55" t="s">
        <v>1518</v>
      </c>
      <c r="N1189" s="55" t="s">
        <v>1519</v>
      </c>
      <c r="O1189" s="55" t="s">
        <v>4584</v>
      </c>
      <c r="P1189" s="55" t="s">
        <v>626</v>
      </c>
      <c r="Q1189" s="55" t="s">
        <v>4585</v>
      </c>
      <c r="R1189" s="55" t="s">
        <v>4563</v>
      </c>
      <c r="S1189" s="55" t="s">
        <v>3571</v>
      </c>
      <c r="T1189" s="55" t="s">
        <v>98</v>
      </c>
      <c r="U1189" s="55" t="s">
        <v>126</v>
      </c>
      <c r="V1189" s="55" t="s">
        <v>663</v>
      </c>
      <c r="W1189" s="55" t="s">
        <v>72</v>
      </c>
      <c r="X1189" s="55" t="s">
        <v>111</v>
      </c>
      <c r="Y1189" s="55" t="s">
        <v>4586</v>
      </c>
      <c r="Z1189" s="55" t="s">
        <v>1585</v>
      </c>
      <c r="AA1189" s="55" t="s">
        <v>4587</v>
      </c>
      <c r="AB1189" s="55" t="s">
        <v>4588</v>
      </c>
      <c r="AC1189" s="55" t="s">
        <v>4589</v>
      </c>
      <c r="AD1189" s="55" t="s">
        <v>4590</v>
      </c>
      <c r="AE1189" s="55" t="s">
        <v>111</v>
      </c>
      <c r="AF1189" s="55" t="s">
        <v>111</v>
      </c>
      <c r="AG1189" s="55" t="s">
        <v>111</v>
      </c>
      <c r="AH1189" s="55" t="s">
        <v>111</v>
      </c>
      <c r="AI1189" s="55"/>
      <c r="AJ1189" s="55" t="s">
        <v>1520</v>
      </c>
      <c r="AK1189" s="68"/>
    </row>
  </sheetData>
  <autoFilter ref="A1:AK118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7"/>
  <sheetViews>
    <sheetView workbookViewId="0">
      <selection activeCell="B1" sqref="B1"/>
    </sheetView>
  </sheetViews>
  <sheetFormatPr defaultRowHeight="14.4" x14ac:dyDescent="0.3"/>
  <cols>
    <col min="1" max="1" width="42.77734375" customWidth="1"/>
  </cols>
  <sheetData>
    <row r="1" spans="1:1" x14ac:dyDescent="0.3">
      <c r="A1" t="s">
        <v>3972</v>
      </c>
    </row>
    <row r="2" spans="1:1" x14ac:dyDescent="0.3">
      <c r="A2" t="s">
        <v>6261</v>
      </c>
    </row>
    <row r="3" spans="1:1" x14ac:dyDescent="0.3">
      <c r="A3" t="s">
        <v>1635</v>
      </c>
    </row>
    <row r="4" spans="1:1" x14ac:dyDescent="0.3">
      <c r="A4" t="s">
        <v>2243</v>
      </c>
    </row>
    <row r="5" spans="1:1" x14ac:dyDescent="0.3">
      <c r="A5" t="s">
        <v>3252</v>
      </c>
    </row>
    <row r="6" spans="1:1" x14ac:dyDescent="0.3">
      <c r="A6" t="s">
        <v>3480</v>
      </c>
    </row>
    <row r="7" spans="1:1" x14ac:dyDescent="0.3">
      <c r="A7" t="s">
        <v>3522</v>
      </c>
    </row>
    <row r="8" spans="1:1" x14ac:dyDescent="0.3">
      <c r="A8" t="s">
        <v>3345</v>
      </c>
    </row>
    <row r="9" spans="1:1" x14ac:dyDescent="0.3">
      <c r="A9" t="s">
        <v>3967</v>
      </c>
    </row>
    <row r="10" spans="1:1" x14ac:dyDescent="0.3">
      <c r="A10" t="s">
        <v>4694</v>
      </c>
    </row>
    <row r="11" spans="1:1" x14ac:dyDescent="0.3">
      <c r="A11" t="s">
        <v>2079</v>
      </c>
    </row>
    <row r="12" spans="1:1" x14ac:dyDescent="0.3">
      <c r="A12" t="s">
        <v>4739</v>
      </c>
    </row>
    <row r="13" spans="1:1" x14ac:dyDescent="0.3">
      <c r="A13" t="s">
        <v>5109</v>
      </c>
    </row>
    <row r="14" spans="1:1" x14ac:dyDescent="0.3">
      <c r="A14" t="s">
        <v>5277</v>
      </c>
    </row>
    <row r="15" spans="1:1" x14ac:dyDescent="0.3">
      <c r="A15" t="s">
        <v>5145</v>
      </c>
    </row>
    <row r="16" spans="1:1" x14ac:dyDescent="0.3">
      <c r="A16" t="s">
        <v>5755</v>
      </c>
    </row>
    <row r="17" spans="1:1" x14ac:dyDescent="0.3">
      <c r="A17" t="s">
        <v>5564</v>
      </c>
    </row>
    <row r="18" spans="1:1" x14ac:dyDescent="0.3">
      <c r="A18" t="s">
        <v>6293</v>
      </c>
    </row>
    <row r="19" spans="1:1" x14ac:dyDescent="0.3">
      <c r="A19" t="s">
        <v>4797</v>
      </c>
    </row>
    <row r="20" spans="1:1" x14ac:dyDescent="0.3">
      <c r="A20" t="s">
        <v>1519</v>
      </c>
    </row>
    <row r="21" spans="1:1" x14ac:dyDescent="0.3">
      <c r="A21" t="s">
        <v>3713</v>
      </c>
    </row>
    <row r="22" spans="1:1" x14ac:dyDescent="0.3">
      <c r="A22" t="s">
        <v>2586</v>
      </c>
    </row>
    <row r="23" spans="1:1" x14ac:dyDescent="0.3">
      <c r="A23" t="s">
        <v>3589</v>
      </c>
    </row>
    <row r="24" spans="1:1" x14ac:dyDescent="0.3">
      <c r="A24" t="s">
        <v>2733</v>
      </c>
    </row>
    <row r="25" spans="1:1" x14ac:dyDescent="0.3">
      <c r="A25" t="s">
        <v>4699</v>
      </c>
    </row>
    <row r="26" spans="1:1" x14ac:dyDescent="0.3">
      <c r="A26" t="s">
        <v>2965</v>
      </c>
    </row>
    <row r="27" spans="1:1" x14ac:dyDescent="0.3">
      <c r="A27" t="s">
        <v>4485</v>
      </c>
    </row>
    <row r="28" spans="1:1" x14ac:dyDescent="0.3">
      <c r="A28" t="s">
        <v>2332</v>
      </c>
    </row>
    <row r="29" spans="1:1" x14ac:dyDescent="0.3">
      <c r="A29" t="s">
        <v>3273</v>
      </c>
    </row>
    <row r="30" spans="1:1" x14ac:dyDescent="0.3">
      <c r="A30" t="s">
        <v>3043</v>
      </c>
    </row>
    <row r="31" spans="1:1" x14ac:dyDescent="0.3">
      <c r="A31" t="s">
        <v>3377</v>
      </c>
    </row>
    <row r="32" spans="1:1" x14ac:dyDescent="0.3">
      <c r="A32" t="s">
        <v>3464</v>
      </c>
    </row>
    <row r="33" spans="1:1" x14ac:dyDescent="0.3">
      <c r="A33" t="s">
        <v>3362</v>
      </c>
    </row>
    <row r="34" spans="1:1" x14ac:dyDescent="0.3">
      <c r="A34" t="s">
        <v>4149</v>
      </c>
    </row>
    <row r="35" spans="1:1" x14ac:dyDescent="0.3">
      <c r="A35" t="s">
        <v>4155</v>
      </c>
    </row>
    <row r="36" spans="1:1" x14ac:dyDescent="0.3">
      <c r="A36" t="s">
        <v>4044</v>
      </c>
    </row>
    <row r="37" spans="1:1" x14ac:dyDescent="0.3">
      <c r="A37" t="s">
        <v>4195</v>
      </c>
    </row>
    <row r="38" spans="1:1" x14ac:dyDescent="0.3">
      <c r="A38" t="s">
        <v>4040</v>
      </c>
    </row>
    <row r="39" spans="1:1" x14ac:dyDescent="0.3">
      <c r="A39" t="s">
        <v>4217</v>
      </c>
    </row>
    <row r="40" spans="1:1" x14ac:dyDescent="0.3">
      <c r="A40" t="s">
        <v>3329</v>
      </c>
    </row>
    <row r="41" spans="1:1" x14ac:dyDescent="0.3">
      <c r="A41" t="s">
        <v>4400</v>
      </c>
    </row>
    <row r="42" spans="1:1" x14ac:dyDescent="0.3">
      <c r="A42" t="s">
        <v>4566</v>
      </c>
    </row>
    <row r="43" spans="1:1" x14ac:dyDescent="0.3">
      <c r="A43" t="s">
        <v>3293</v>
      </c>
    </row>
    <row r="44" spans="1:1" x14ac:dyDescent="0.3">
      <c r="A44" t="s">
        <v>4626</v>
      </c>
    </row>
    <row r="45" spans="1:1" x14ac:dyDescent="0.3">
      <c r="A45" t="s">
        <v>1853</v>
      </c>
    </row>
    <row r="46" spans="1:1" x14ac:dyDescent="0.3">
      <c r="A46" t="s">
        <v>2345</v>
      </c>
    </row>
    <row r="47" spans="1:1" x14ac:dyDescent="0.3">
      <c r="A47" t="s">
        <v>4747</v>
      </c>
    </row>
    <row r="48" spans="1:1" x14ac:dyDescent="0.3">
      <c r="A48" t="s">
        <v>4785</v>
      </c>
    </row>
    <row r="49" spans="1:1" x14ac:dyDescent="0.3">
      <c r="A49" t="s">
        <v>4826</v>
      </c>
    </row>
    <row r="50" spans="1:1" x14ac:dyDescent="0.3">
      <c r="A50" t="s">
        <v>2376</v>
      </c>
    </row>
    <row r="51" spans="1:1" x14ac:dyDescent="0.3">
      <c r="A51" t="s">
        <v>4879</v>
      </c>
    </row>
    <row r="52" spans="1:1" x14ac:dyDescent="0.3">
      <c r="A52" t="s">
        <v>4893</v>
      </c>
    </row>
    <row r="53" spans="1:1" x14ac:dyDescent="0.3">
      <c r="A53" t="s">
        <v>3979</v>
      </c>
    </row>
    <row r="54" spans="1:1" x14ac:dyDescent="0.3">
      <c r="A54" t="s">
        <v>3940</v>
      </c>
    </row>
    <row r="55" spans="1:1" x14ac:dyDescent="0.3">
      <c r="A55" t="s">
        <v>1522</v>
      </c>
    </row>
    <row r="56" spans="1:1" x14ac:dyDescent="0.3">
      <c r="A56" t="s">
        <v>4910</v>
      </c>
    </row>
    <row r="57" spans="1:1" x14ac:dyDescent="0.3">
      <c r="A57" t="s">
        <v>5137</v>
      </c>
    </row>
    <row r="58" spans="1:1" x14ac:dyDescent="0.3">
      <c r="A58" t="s">
        <v>4468</v>
      </c>
    </row>
    <row r="59" spans="1:1" x14ac:dyDescent="0.3">
      <c r="A59" t="s">
        <v>5160</v>
      </c>
    </row>
    <row r="60" spans="1:1" x14ac:dyDescent="0.3">
      <c r="A60" t="s">
        <v>4837</v>
      </c>
    </row>
    <row r="61" spans="1:1" x14ac:dyDescent="0.3">
      <c r="A61" t="s">
        <v>5005</v>
      </c>
    </row>
    <row r="62" spans="1:1" x14ac:dyDescent="0.3">
      <c r="A62" t="s">
        <v>5253</v>
      </c>
    </row>
    <row r="63" spans="1:1" x14ac:dyDescent="0.3">
      <c r="A63" t="s">
        <v>5240</v>
      </c>
    </row>
    <row r="64" spans="1:1" x14ac:dyDescent="0.3">
      <c r="A64" t="s">
        <v>4076</v>
      </c>
    </row>
    <row r="65" spans="1:1" x14ac:dyDescent="0.3">
      <c r="A65" t="s">
        <v>3954</v>
      </c>
    </row>
    <row r="66" spans="1:1" x14ac:dyDescent="0.3">
      <c r="A66" t="s">
        <v>5288</v>
      </c>
    </row>
    <row r="67" spans="1:1" x14ac:dyDescent="0.3">
      <c r="A67" t="s">
        <v>5307</v>
      </c>
    </row>
    <row r="68" spans="1:1" x14ac:dyDescent="0.3">
      <c r="A68" t="s">
        <v>4056</v>
      </c>
    </row>
    <row r="69" spans="1:1" x14ac:dyDescent="0.3">
      <c r="A69" t="s">
        <v>4608</v>
      </c>
    </row>
    <row r="70" spans="1:1" x14ac:dyDescent="0.3">
      <c r="A70" t="s">
        <v>4223</v>
      </c>
    </row>
    <row r="71" spans="1:1" x14ac:dyDescent="0.3">
      <c r="A71" t="s">
        <v>5014</v>
      </c>
    </row>
    <row r="72" spans="1:1" x14ac:dyDescent="0.3">
      <c r="A72" t="s">
        <v>5637</v>
      </c>
    </row>
    <row r="73" spans="1:1" x14ac:dyDescent="0.3">
      <c r="A73" t="s">
        <v>5572</v>
      </c>
    </row>
    <row r="74" spans="1:1" x14ac:dyDescent="0.3">
      <c r="A74" t="s">
        <v>5679</v>
      </c>
    </row>
    <row r="75" spans="1:1" x14ac:dyDescent="0.3">
      <c r="A75" t="s">
        <v>5707</v>
      </c>
    </row>
    <row r="76" spans="1:1" x14ac:dyDescent="0.3">
      <c r="A76" t="s">
        <v>2394</v>
      </c>
    </row>
    <row r="77" spans="1:1" x14ac:dyDescent="0.3">
      <c r="A77" t="s">
        <v>2768</v>
      </c>
    </row>
    <row r="78" spans="1:1" x14ac:dyDescent="0.3">
      <c r="A78" t="s">
        <v>5624</v>
      </c>
    </row>
    <row r="79" spans="1:1" x14ac:dyDescent="0.3">
      <c r="A79" t="s">
        <v>5773</v>
      </c>
    </row>
    <row r="80" spans="1:1" x14ac:dyDescent="0.3">
      <c r="A80" t="s">
        <v>5888</v>
      </c>
    </row>
    <row r="81" spans="1:1" x14ac:dyDescent="0.3">
      <c r="A81" t="s">
        <v>5818</v>
      </c>
    </row>
    <row r="82" spans="1:1" x14ac:dyDescent="0.3">
      <c r="A82" t="s">
        <v>2148</v>
      </c>
    </row>
    <row r="83" spans="1:1" x14ac:dyDescent="0.3">
      <c r="A83" t="s">
        <v>5862</v>
      </c>
    </row>
    <row r="84" spans="1:1" x14ac:dyDescent="0.3">
      <c r="A84" t="s">
        <v>5387</v>
      </c>
    </row>
    <row r="85" spans="1:1" x14ac:dyDescent="0.3">
      <c r="A85" t="s">
        <v>1847</v>
      </c>
    </row>
    <row r="86" spans="1:1" x14ac:dyDescent="0.3">
      <c r="A86" t="s">
        <v>5987</v>
      </c>
    </row>
    <row r="87" spans="1:1" x14ac:dyDescent="0.3">
      <c r="A87" t="s">
        <v>6083</v>
      </c>
    </row>
    <row r="88" spans="1:1" x14ac:dyDescent="0.3">
      <c r="A88" t="s">
        <v>6073</v>
      </c>
    </row>
    <row r="89" spans="1:1" x14ac:dyDescent="0.3">
      <c r="A89" t="s">
        <v>6111</v>
      </c>
    </row>
    <row r="90" spans="1:1" x14ac:dyDescent="0.3">
      <c r="A90" t="s">
        <v>6137</v>
      </c>
    </row>
    <row r="91" spans="1:1" x14ac:dyDescent="0.3">
      <c r="A91" t="s">
        <v>6210</v>
      </c>
    </row>
    <row r="92" spans="1:1" x14ac:dyDescent="0.3">
      <c r="A92" t="s">
        <v>5841</v>
      </c>
    </row>
    <row r="93" spans="1:1" x14ac:dyDescent="0.3">
      <c r="A93" t="s">
        <v>2101</v>
      </c>
    </row>
    <row r="94" spans="1:1" x14ac:dyDescent="0.3">
      <c r="A94" t="s">
        <v>3615</v>
      </c>
    </row>
    <row r="95" spans="1:1" x14ac:dyDescent="0.3">
      <c r="A95" t="s">
        <v>4539</v>
      </c>
    </row>
    <row r="96" spans="1:1" x14ac:dyDescent="0.3">
      <c r="A96" t="s">
        <v>3927</v>
      </c>
    </row>
    <row r="97" spans="1:1" x14ac:dyDescent="0.3">
      <c r="A97" t="s">
        <v>2499</v>
      </c>
    </row>
    <row r="98" spans="1:1" x14ac:dyDescent="0.3">
      <c r="A98" t="s">
        <v>4545</v>
      </c>
    </row>
    <row r="99" spans="1:1" x14ac:dyDescent="0.3">
      <c r="A99" t="s">
        <v>3760</v>
      </c>
    </row>
    <row r="100" spans="1:1" x14ac:dyDescent="0.3">
      <c r="A100" t="s">
        <v>2635</v>
      </c>
    </row>
    <row r="101" spans="1:1" x14ac:dyDescent="0.3">
      <c r="A101" t="s">
        <v>3837</v>
      </c>
    </row>
    <row r="102" spans="1:1" x14ac:dyDescent="0.3">
      <c r="A102" t="s">
        <v>3961</v>
      </c>
    </row>
    <row r="103" spans="1:1" x14ac:dyDescent="0.3">
      <c r="A103" t="s">
        <v>2348</v>
      </c>
    </row>
    <row r="104" spans="1:1" x14ac:dyDescent="0.3">
      <c r="A104" t="s">
        <v>3319</v>
      </c>
    </row>
    <row r="105" spans="1:1" x14ac:dyDescent="0.3">
      <c r="A105" t="s">
        <v>4459</v>
      </c>
    </row>
    <row r="106" spans="1:1" x14ac:dyDescent="0.3">
      <c r="A106" t="s">
        <v>4482</v>
      </c>
    </row>
    <row r="107" spans="1:1" x14ac:dyDescent="0.3">
      <c r="A107" t="s">
        <v>1881</v>
      </c>
    </row>
    <row r="108" spans="1:1" x14ac:dyDescent="0.3">
      <c r="A108" t="s">
        <v>1557</v>
      </c>
    </row>
    <row r="109" spans="1:1" x14ac:dyDescent="0.3">
      <c r="A109" t="s">
        <v>3546</v>
      </c>
    </row>
    <row r="110" spans="1:1" x14ac:dyDescent="0.3">
      <c r="A110" t="s">
        <v>4023</v>
      </c>
    </row>
    <row r="111" spans="1:1" x14ac:dyDescent="0.3">
      <c r="A111" t="s">
        <v>2435</v>
      </c>
    </row>
    <row r="112" spans="1:1" x14ac:dyDescent="0.3">
      <c r="A112" t="s">
        <v>2624</v>
      </c>
    </row>
    <row r="113" spans="1:1" x14ac:dyDescent="0.3">
      <c r="A113" t="s">
        <v>3796</v>
      </c>
    </row>
    <row r="114" spans="1:1" x14ac:dyDescent="0.3">
      <c r="A114" t="s">
        <v>2336</v>
      </c>
    </row>
    <row r="115" spans="1:1" x14ac:dyDescent="0.3">
      <c r="A115" t="s">
        <v>2824</v>
      </c>
    </row>
    <row r="116" spans="1:1" x14ac:dyDescent="0.3">
      <c r="A116" t="s">
        <v>3077</v>
      </c>
    </row>
    <row r="117" spans="1:1" x14ac:dyDescent="0.3">
      <c r="A117" t="s">
        <v>3225</v>
      </c>
    </row>
    <row r="118" spans="1:1" x14ac:dyDescent="0.3">
      <c r="A118" t="s">
        <v>3302</v>
      </c>
    </row>
    <row r="119" spans="1:1" x14ac:dyDescent="0.3">
      <c r="A119" t="s">
        <v>2922</v>
      </c>
    </row>
    <row r="120" spans="1:1" x14ac:dyDescent="0.3">
      <c r="A120" t="s">
        <v>4088</v>
      </c>
    </row>
    <row r="121" spans="1:1" x14ac:dyDescent="0.3">
      <c r="A121" t="s">
        <v>4093</v>
      </c>
    </row>
    <row r="122" spans="1:1" x14ac:dyDescent="0.3">
      <c r="A122" t="s">
        <v>4185</v>
      </c>
    </row>
    <row r="123" spans="1:1" x14ac:dyDescent="0.3">
      <c r="A123" t="s">
        <v>4417</v>
      </c>
    </row>
    <row r="124" spans="1:1" x14ac:dyDescent="0.3">
      <c r="A124" t="s">
        <v>4498</v>
      </c>
    </row>
    <row r="125" spans="1:1" x14ac:dyDescent="0.3">
      <c r="A125" t="s">
        <v>3564</v>
      </c>
    </row>
    <row r="126" spans="1:1" x14ac:dyDescent="0.3">
      <c r="A126" t="s">
        <v>1820</v>
      </c>
    </row>
    <row r="127" spans="1:1" x14ac:dyDescent="0.3">
      <c r="A127" t="s">
        <v>4677</v>
      </c>
    </row>
    <row r="128" spans="1:1" x14ac:dyDescent="0.3">
      <c r="A128" t="s">
        <v>4687</v>
      </c>
    </row>
    <row r="129" spans="1:1" x14ac:dyDescent="0.3">
      <c r="A129" t="s">
        <v>4427</v>
      </c>
    </row>
    <row r="130" spans="1:1" x14ac:dyDescent="0.3">
      <c r="A130" t="s">
        <v>4099</v>
      </c>
    </row>
    <row r="131" spans="1:1" x14ac:dyDescent="0.3">
      <c r="A131" t="s">
        <v>4776</v>
      </c>
    </row>
    <row r="132" spans="1:1" x14ac:dyDescent="0.3">
      <c r="A132" t="s">
        <v>2657</v>
      </c>
    </row>
    <row r="133" spans="1:1" x14ac:dyDescent="0.3">
      <c r="A133" t="s">
        <v>4667</v>
      </c>
    </row>
    <row r="134" spans="1:1" x14ac:dyDescent="0.3">
      <c r="A134" t="s">
        <v>4897</v>
      </c>
    </row>
    <row r="135" spans="1:1" x14ac:dyDescent="0.3">
      <c r="A135" t="s">
        <v>4517</v>
      </c>
    </row>
    <row r="136" spans="1:1" x14ac:dyDescent="0.3">
      <c r="A136" t="s">
        <v>3313</v>
      </c>
    </row>
    <row r="137" spans="1:1" x14ac:dyDescent="0.3">
      <c r="A137" t="s">
        <v>2321</v>
      </c>
    </row>
    <row r="138" spans="1:1" x14ac:dyDescent="0.3">
      <c r="A138" t="s">
        <v>4479</v>
      </c>
    </row>
    <row r="139" spans="1:1" x14ac:dyDescent="0.3">
      <c r="A139" t="s">
        <v>4365</v>
      </c>
    </row>
    <row r="140" spans="1:1" x14ac:dyDescent="0.3">
      <c r="A140" t="s">
        <v>2759</v>
      </c>
    </row>
    <row r="141" spans="1:1" x14ac:dyDescent="0.3">
      <c r="A141" t="s">
        <v>5274</v>
      </c>
    </row>
    <row r="142" spans="1:1" x14ac:dyDescent="0.3">
      <c r="A142" t="s">
        <v>3055</v>
      </c>
    </row>
    <row r="143" spans="1:1" x14ac:dyDescent="0.3">
      <c r="A143" t="s">
        <v>5292</v>
      </c>
    </row>
    <row r="144" spans="1:1" x14ac:dyDescent="0.3">
      <c r="A144" t="s">
        <v>4230</v>
      </c>
    </row>
    <row r="145" spans="1:1" x14ac:dyDescent="0.3">
      <c r="A145" t="s">
        <v>5282</v>
      </c>
    </row>
    <row r="146" spans="1:1" x14ac:dyDescent="0.3">
      <c r="A146" t="s">
        <v>5337</v>
      </c>
    </row>
    <row r="147" spans="1:1" x14ac:dyDescent="0.3">
      <c r="A147" t="s">
        <v>4754</v>
      </c>
    </row>
    <row r="148" spans="1:1" x14ac:dyDescent="0.3">
      <c r="A148" t="s">
        <v>5557</v>
      </c>
    </row>
    <row r="149" spans="1:1" x14ac:dyDescent="0.3">
      <c r="A149" t="s">
        <v>3393</v>
      </c>
    </row>
    <row r="150" spans="1:1" x14ac:dyDescent="0.3">
      <c r="A150" t="s">
        <v>5822</v>
      </c>
    </row>
    <row r="151" spans="1:1" x14ac:dyDescent="0.3">
      <c r="A151" t="s">
        <v>5761</v>
      </c>
    </row>
    <row r="152" spans="1:1" x14ac:dyDescent="0.3">
      <c r="A152" t="s">
        <v>5803</v>
      </c>
    </row>
    <row r="153" spans="1:1" x14ac:dyDescent="0.3">
      <c r="A153" t="s">
        <v>4643</v>
      </c>
    </row>
    <row r="154" spans="1:1" x14ac:dyDescent="0.3">
      <c r="A154" t="s">
        <v>5950</v>
      </c>
    </row>
    <row r="155" spans="1:1" x14ac:dyDescent="0.3">
      <c r="A155" t="s">
        <v>6030</v>
      </c>
    </row>
    <row r="156" spans="1:1" x14ac:dyDescent="0.3">
      <c r="A156" t="s">
        <v>6043</v>
      </c>
    </row>
    <row r="157" spans="1:1" x14ac:dyDescent="0.3">
      <c r="A157" t="s">
        <v>5941</v>
      </c>
    </row>
    <row r="158" spans="1:1" x14ac:dyDescent="0.3">
      <c r="A158" t="s">
        <v>6054</v>
      </c>
    </row>
    <row r="159" spans="1:1" x14ac:dyDescent="0.3">
      <c r="A159" t="s">
        <v>5794</v>
      </c>
    </row>
    <row r="160" spans="1:1" x14ac:dyDescent="0.3">
      <c r="A160" t="s">
        <v>6157</v>
      </c>
    </row>
    <row r="161" spans="1:1" x14ac:dyDescent="0.3">
      <c r="A161" t="s">
        <v>6180</v>
      </c>
    </row>
    <row r="162" spans="1:1" x14ac:dyDescent="0.3">
      <c r="A162" t="s">
        <v>1553</v>
      </c>
    </row>
    <row r="163" spans="1:1" x14ac:dyDescent="0.3">
      <c r="A163" t="s">
        <v>6165</v>
      </c>
    </row>
    <row r="164" spans="1:1" x14ac:dyDescent="0.3">
      <c r="A164" t="s">
        <v>6185</v>
      </c>
    </row>
    <row r="165" spans="1:1" x14ac:dyDescent="0.3">
      <c r="A165" t="s">
        <v>6190</v>
      </c>
    </row>
    <row r="166" spans="1:1" x14ac:dyDescent="0.3">
      <c r="A166" t="s">
        <v>6187</v>
      </c>
    </row>
    <row r="167" spans="1:1" x14ac:dyDescent="0.3">
      <c r="A167" t="s">
        <v>6152</v>
      </c>
    </row>
    <row r="168" spans="1:1" x14ac:dyDescent="0.3">
      <c r="A168" t="s">
        <v>6163</v>
      </c>
    </row>
    <row r="169" spans="1:1" x14ac:dyDescent="0.3">
      <c r="A169" t="s">
        <v>1955</v>
      </c>
    </row>
    <row r="170" spans="1:1" x14ac:dyDescent="0.3">
      <c r="A170" t="s">
        <v>6242</v>
      </c>
    </row>
    <row r="171" spans="1:1" x14ac:dyDescent="0.3">
      <c r="A171" t="s">
        <v>5630</v>
      </c>
    </row>
    <row r="172" spans="1:1" x14ac:dyDescent="0.3">
      <c r="A172" t="s">
        <v>6287</v>
      </c>
    </row>
    <row r="173" spans="1:1" x14ac:dyDescent="0.3">
      <c r="A173" t="s">
        <v>6360</v>
      </c>
    </row>
    <row r="174" spans="1:1" x14ac:dyDescent="0.3">
      <c r="A174" t="s">
        <v>6297</v>
      </c>
    </row>
    <row r="175" spans="1:1" x14ac:dyDescent="0.3">
      <c r="A175" t="s">
        <v>6316</v>
      </c>
    </row>
    <row r="176" spans="1:1" x14ac:dyDescent="0.3">
      <c r="A176" t="s">
        <v>2551</v>
      </c>
    </row>
    <row r="177" spans="1:1" x14ac:dyDescent="0.3">
      <c r="A177" t="s">
        <v>6274</v>
      </c>
    </row>
    <row r="178" spans="1:1" x14ac:dyDescent="0.3">
      <c r="A178" t="s">
        <v>3732</v>
      </c>
    </row>
    <row r="179" spans="1:1" x14ac:dyDescent="0.3">
      <c r="A179" t="s">
        <v>3654</v>
      </c>
    </row>
    <row r="180" spans="1:1" x14ac:dyDescent="0.3">
      <c r="A180" t="s">
        <v>3474</v>
      </c>
    </row>
    <row r="181" spans="1:1" x14ac:dyDescent="0.3">
      <c r="A181" t="s">
        <v>3817</v>
      </c>
    </row>
    <row r="182" spans="1:1" x14ac:dyDescent="0.3">
      <c r="A182" t="s">
        <v>3599</v>
      </c>
    </row>
    <row r="183" spans="1:1" x14ac:dyDescent="0.3">
      <c r="A183" t="s">
        <v>6266</v>
      </c>
    </row>
    <row r="184" spans="1:1" x14ac:dyDescent="0.3">
      <c r="A184" t="s">
        <v>4706</v>
      </c>
    </row>
    <row r="185" spans="1:1" x14ac:dyDescent="0.3">
      <c r="A185" t="s">
        <v>5969</v>
      </c>
    </row>
    <row r="186" spans="1:1" x14ac:dyDescent="0.3">
      <c r="A186" t="s">
        <v>4936</v>
      </c>
    </row>
    <row r="187" spans="1:1" x14ac:dyDescent="0.3">
      <c r="A187" t="s">
        <v>1721</v>
      </c>
    </row>
    <row r="188" spans="1:1" x14ac:dyDescent="0.3">
      <c r="A188" t="s">
        <v>4536</v>
      </c>
    </row>
    <row r="189" spans="1:1" x14ac:dyDescent="0.3">
      <c r="A189" t="s">
        <v>6172</v>
      </c>
    </row>
    <row r="190" spans="1:1" x14ac:dyDescent="0.3">
      <c r="A190" t="s">
        <v>5470</v>
      </c>
    </row>
    <row r="191" spans="1:1" x14ac:dyDescent="0.3">
      <c r="A191" t="s">
        <v>2504</v>
      </c>
    </row>
    <row r="192" spans="1:1" x14ac:dyDescent="0.3">
      <c r="A192" t="s">
        <v>5358</v>
      </c>
    </row>
    <row r="193" spans="1:1" x14ac:dyDescent="0.3">
      <c r="A193" t="s">
        <v>5328</v>
      </c>
    </row>
    <row r="194" spans="1:1" x14ac:dyDescent="0.3">
      <c r="A194" t="s">
        <v>5664</v>
      </c>
    </row>
    <row r="195" spans="1:1" x14ac:dyDescent="0.3">
      <c r="A195" t="s">
        <v>5547</v>
      </c>
    </row>
    <row r="196" spans="1:1" x14ac:dyDescent="0.3">
      <c r="A196" t="s">
        <v>6207</v>
      </c>
    </row>
    <row r="197" spans="1:1" x14ac:dyDescent="0.3">
      <c r="A197" t="s">
        <v>6017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Colt Inv June</vt:lpstr>
      <vt:lpstr>Sheet3</vt:lpstr>
      <vt:lpstr>Sheet5</vt:lpstr>
      <vt:lpstr>CSDB Inconsistencies</vt:lpstr>
      <vt:lpstr>CSDB 05072017</vt:lpstr>
      <vt:lpstr>Sheet4</vt:lpstr>
      <vt:lpstr>'CSDB Inconsistencies'!Print_Area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dne</dc:creator>
  <cp:lastModifiedBy>dne</cp:lastModifiedBy>
  <cp:lastPrinted>2017-07-05T17:39:00Z</cp:lastPrinted>
  <dcterms:created xsi:type="dcterms:W3CDTF">2017-07-05T14:35:57Z</dcterms:created>
  <dcterms:modified xsi:type="dcterms:W3CDTF">2017-07-05T17:39:13Z</dcterms:modified>
</cp:coreProperties>
</file>