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How To" sheetId="1" r:id="rId3"/>
    <sheet state="visible" name="Full Report" sheetId="2" r:id="rId4"/>
    <sheet state="visible" name="Contract" sheetId="3" r:id="rId5"/>
  </sheets>
  <definedNames/>
  <calcPr/>
</workbook>
</file>

<file path=xl/sharedStrings.xml><?xml version="1.0" encoding="utf-8"?>
<sst xmlns="http://schemas.openxmlformats.org/spreadsheetml/2006/main" count="5923" uniqueCount="1232">
  <si>
    <t>To be invoiced</t>
  </si>
  <si>
    <t>Ticket Number</t>
  </si>
  <si>
    <t>State</t>
  </si>
  <si>
    <t>From</t>
  </si>
  <si>
    <t>Subject</t>
  </si>
  <si>
    <t>AccountedTime</t>
  </si>
  <si>
    <t>Type</t>
  </si>
  <si>
    <t>Service</t>
  </si>
  <si>
    <t>Accountability</t>
  </si>
  <si>
    <t>SOP Key / Site</t>
  </si>
  <si>
    <t>Resolved time</t>
  </si>
  <si>
    <t>Urgent ticket</t>
  </si>
  <si>
    <t>new</t>
  </si>
  <si>
    <t>philippe.bastings@airliquide.com</t>
  </si>
  <si>
    <t>CID12890330: L'Air Liquide Belge - Calls transfer</t>
  </si>
  <si>
    <t>Incident</t>
  </si>
  <si>
    <t>pending auto close</t>
  </si>
  <si>
    <t>werner.weckx@wincor-nixdorf.com</t>
  </si>
  <si>
    <t>CID12889394: DIEBOLD NIXDORF - Secondary SOP gives authorization error!</t>
  </si>
  <si>
    <t>SOP::Database (Server, Schema, .)</t>
  </si>
  <si>
    <t>Not ESCAUX Error</t>
  </si>
  <si>
    <t>30/06/2017 12:52</t>
  </si>
  <si>
    <t>Unchecked</t>
  </si>
  <si>
    <t>closed</t>
  </si>
  <si>
    <t>Mail Delivery System &lt;MAILER-DAEMON@secure-mail.be&gt;</t>
  </si>
  <si>
    <t>Delivery Status Notification (Failure)</t>
  </si>
  <si>
    <t>ServiceRequest</t>
  </si>
  <si>
    <t>Other</t>
  </si>
  <si>
    <t>Simple question</t>
  </si>
  <si>
    <t>27/06/2017 14:27</t>
  </si>
  <si>
    <t>jean-luc.nobluez@publilink.be</t>
  </si>
  <si>
    <t>CID12888520: 00002298.sop: Problem on 00002298.sop(acwaremme-waremme-srv2298_waremme-cpas) [acwaremme-waremme-srv</t>
  </si>
  <si>
    <t>SOP::network</t>
  </si>
  <si>
    <t>2297 2298 (bgc)</t>
  </si>
  <si>
    <t>26/06/2017 16:26</t>
  </si>
  <si>
    <t>merged</t>
  </si>
  <si>
    <t>Ticket Merged with 10191115</t>
  </si>
  <si>
    <t>default</t>
  </si>
  <si>
    <t>kurt.ramaekers@lambrechts.eu</t>
  </si>
  <si>
    <t>CID12885921: Lambrechts - SOPKEY 2238</t>
  </si>
  <si>
    <t>Leon Jorissen &lt;Leon.Jorissen@lambrechts.eu&gt;</t>
  </si>
  <si>
    <t>SOPKEY 2238</t>
  </si>
  <si>
    <t>SOP::SIP Trunk</t>
  </si>
  <si>
    <t>21/06/2017 13:15</t>
  </si>
  <si>
    <t>cust pending</t>
  </si>
  <si>
    <t>john.emontspool@centracar.be</t>
  </si>
  <si>
    <t>CID12882883: Centracar - Problème Net Console</t>
  </si>
  <si>
    <t>beovoice@beobank.be</t>
  </si>
  <si>
    <t>CID12879965: BEOBank - probleem transfer calls</t>
  </si>
  <si>
    <t>marc.marechal@peugeotschyns.be</t>
  </si>
  <si>
    <t>CID12877017: Unify : Problem on 00002307.sop(Peugeot Schyns-Liege-srv2307_Peugeot-Schyns) [Peugeot</t>
  </si>
  <si>
    <t>open</t>
  </si>
  <si>
    <t>luc.vrancken@engis.be</t>
  </si>
  <si>
    <t>CID12871476: modification menu IVR</t>
  </si>
  <si>
    <t>SMP::Account management</t>
  </si>
  <si>
    <t>2243 - 2244</t>
  </si>
  <si>
    <t>CID12868509: Unify down</t>
  </si>
  <si>
    <t>miguet.d@eburon.be</t>
  </si>
  <si>
    <t>CID12867375: Veiling Borgloon - schakelprobleem</t>
  </si>
  <si>
    <t>Phone::Other</t>
  </si>
  <si>
    <t>22/06/2017 08:15</t>
  </si>
  <si>
    <t>valentino.romano@rgf.be</t>
  </si>
  <si>
    <t>CID12863407: 00002246.sop: Problem on 00002246.sop(rgf-rgf-srv1_embourg1) [rgf-rgf-srv1_embourg1] is</t>
  </si>
  <si>
    <t>Proximus Unify Technical Support &lt;support@unify.proximus.com&gt;</t>
  </si>
  <si>
    <t>[Ticket#1043795] Installation net.console</t>
  </si>
  <si>
    <t>PROXIMUS ICT Service Desk &lt;ict-servicedesk@proximus.com&gt;</t>
  </si>
  <si>
    <t>FW: Grésillement communication extérieure FLW contract 5035708 Ref: Case 12850595</t>
  </si>
  <si>
    <t>Interface::Sangoma BRI</t>
  </si>
  <si>
    <t>2110 - 2112</t>
  </si>
  <si>
    <t>CID12851235: Telephony problem: phone remains blocked at startup on Checking firmware</t>
  </si>
  <si>
    <t>Phone::Aastra</t>
  </si>
  <si>
    <t>29/06/2017 10:10</t>
  </si>
  <si>
    <t>Ticket Merged with 10186423</t>
  </si>
  <si>
    <t>Kazusek Laurence &lt;Laurence.Kazusek@flw.be&gt;</t>
  </si>
  <si>
    <t>FLW : Coupure de communication en Interne entre Charleroi et Namur et Externe également à Namur</t>
  </si>
  <si>
    <t>Interface::Other</t>
  </si>
  <si>
    <t>Jonathan.Degreve@flw.be</t>
  </si>
  <si>
    <t>CID12850596: FLW - Grésillement communication extérieure FLW contract 5035708</t>
  </si>
  <si>
    <t>Ticket 12849428 - URGENT</t>
  </si>
  <si>
    <t>Connectivity::PRA</t>
  </si>
  <si>
    <t>28/04/2017 15:42</t>
  </si>
  <si>
    <t>Ticket Merged with 10186143</t>
  </si>
  <si>
    <t>Grésillement communication extérieur Liège</t>
  </si>
  <si>
    <t>Customer::Operator</t>
  </si>
  <si>
    <t>anas.elajani@mofa.gov.ae</t>
  </si>
  <si>
    <t>CID12849428: 00002114.sop: Problem on 00002114.sop(eau-eau-srv1_ambassade-eau) [eau-eau-srv1_ambassade-eau] is</t>
  </si>
  <si>
    <t>Connectivity::Network</t>
  </si>
  <si>
    <t>28/04/2017 10:18</t>
  </si>
  <si>
    <t>Degrève Jonathan &lt;Jonathan.Degreve@flw.be&gt;</t>
  </si>
  <si>
    <t>Grésillement communication extérieur</t>
  </si>
  <si>
    <t>joseph@dod.be</t>
  </si>
  <si>
    <t>CID12844231: 00002241.sop: Problem on 00002241.sop(dod-dod-srv2241_bxl) [dod-dod-srv2241_bxl] is</t>
  </si>
  <si>
    <t>21/04/2017 17:10</t>
  </si>
  <si>
    <t>pbuysschaert@belgianscrap.com</t>
  </si>
  <si>
    <t>CID12843256: 00002256.sop: Problem on 00002256.sop(BelgianScrapTerminal-standalone-srv2256_stockem) [BelgianScrap</t>
  </si>
  <si>
    <t>Christophe D'Haene &lt;ict01@servaco.be&gt;</t>
  </si>
  <si>
    <t>FMU</t>
  </si>
  <si>
    <t>16/05/2017 13:36</t>
  </si>
  <si>
    <t>Freddy.Leijnen@apk.be</t>
  </si>
  <si>
    <t>CID12836497: APK Group : DSID5210771</t>
  </si>
  <si>
    <t>SOP::Asterisk 1.2</t>
  </si>
  <si>
    <t>jef.willikens@apk.be</t>
  </si>
  <si>
    <t>CID12834308: Escaux - polycom probleem</t>
  </si>
  <si>
    <t>Phone::Polycom</t>
  </si>
  <si>
    <t>18/05/2017 13:24</t>
  </si>
  <si>
    <t>michael.anckaert@dewaele.com</t>
  </si>
  <si>
    <t>CID12836458: Dewaele - nr 058330600 niet meer bereikbaar</t>
  </si>
  <si>
    <t>13/05/2017 19:46</t>
  </si>
  <si>
    <t>CID12835352: L'Air Liquide Belge - Telephony problem: cannot dial out with phone 02/4317282</t>
  </si>
  <si>
    <t>Ticket Merged with 10180081</t>
  </si>
  <si>
    <t>Ticket Merged with 10180082</t>
  </si>
  <si>
    <t>"JANSSEUNE, Elfi" &lt;elfi.jansseune@airliquide.com&gt;</t>
  </si>
  <si>
    <t>CID12808807: Forwarding numbers - L'Air Liquide Belge</t>
  </si>
  <si>
    <t>Template::Belgacom Unify</t>
  </si>
  <si>
    <t>airliquide</t>
  </si>
  <si>
    <t>Ticket Merged with 10174476</t>
  </si>
  <si>
    <t>Nicolas.stasse@acmautogroep.be</t>
  </si>
  <si>
    <t>CID12834869: Subject: Garage Joly</t>
  </si>
  <si>
    <t>2194 - 2213</t>
  </si>
  <si>
    <t>CID12830937: probleem met polycom telefoon</t>
  </si>
  <si>
    <t>CID12830984: APK - Escaux problem</t>
  </si>
  <si>
    <t>apk</t>
  </si>
  <si>
    <t>marc.goorhuis@airliquide.com</t>
  </si>
  <si>
    <t>CID12829866: L'Air Liquide Belge - Aanpassing doorschakeling telefoons</t>
  </si>
  <si>
    <t>SMP</t>
  </si>
  <si>
    <t>18/04/2017 09:06</t>
  </si>
  <si>
    <t>Ticket Merged with 10182439</t>
  </si>
  <si>
    <t>julie.vanaelst@dewaele.com</t>
  </si>
  <si>
    <t>CID12827877: Telefooncentrale disconnected</t>
  </si>
  <si>
    <t>ESCAUX Error</t>
  </si>
  <si>
    <t>31/03/2017 13:17</t>
  </si>
  <si>
    <t>jean-luc.vandamme@flw.be</t>
  </si>
  <si>
    <t>CID12827288: 00002113.sop: Problem on 00002113.sop(flw-flw-srv4_lgjsop01) [flw-flw-srv4_lgjsop01] is</t>
  </si>
  <si>
    <t>24/03/2017 14:51</t>
  </si>
  <si>
    <t>CID12827302: 00002110.sop: Problem on 00002110.sop(flw-flw-srv1_ch1sop01) [flw-flw-srv1_ch1sop01] is</t>
  </si>
  <si>
    <t>24/03/2017 14:52</t>
  </si>
  <si>
    <t>nasser.mamri@citi.com</t>
  </si>
  <si>
    <t>CID12827301: 00002143.sop: Problem on 00002143.sop(citibank-citibank-srv1_generaljaques-Collection) [citibank-cit</t>
  </si>
  <si>
    <t>27/03/2017 08:42</t>
  </si>
  <si>
    <t>sdewitte@dwva.be</t>
  </si>
  <si>
    <t>CID12827209: 00002272.sop: Problem on 00002272.sop(dewittevisele-dewittevisele-srv1_dewittevisele) [dewittevisele</t>
  </si>
  <si>
    <t>27/03/2017 08:44</t>
  </si>
  <si>
    <t>CID12827295: Adm. Com. d' Engis - Dizaine non joignable</t>
  </si>
  <si>
    <t>robin.panis@newtec.eu</t>
  </si>
  <si>
    <t>CID12827208: 00002271.sop: Problem on 00002271.sop(Newtec-Newtec-srv3_dubai) [Newtec-Newtec-srv3_dubai] is</t>
  </si>
  <si>
    <t>27/03/2017 08:46</t>
  </si>
  <si>
    <t>rr@sdaworldwide.com</t>
  </si>
  <si>
    <t>CID12827204: 00002146.sop: Problem on 00002146.sop(sda-sda-srv1_sda) [sda-sda-srv1_sda] is</t>
  </si>
  <si>
    <t>27/03/2017 08:48</t>
  </si>
  <si>
    <t>Ticket Merged with 10182367</t>
  </si>
  <si>
    <t>Ticket Merged with 10182364</t>
  </si>
  <si>
    <t>FLW : Dysfonctionnement téléphonie</t>
  </si>
  <si>
    <t>Connectivity</t>
  </si>
  <si>
    <t>27/03/2017 10:29</t>
  </si>
  <si>
    <t>"GOORHUIS, Marc" &lt;marc.goorhuis@airliquide.com&gt;</t>
  </si>
  <si>
    <t>CID12800958: RE: Report with number range Air Liquide</t>
  </si>
  <si>
    <t>23/03/2017 10:39</t>
  </si>
  <si>
    <t>CID12826615: DIEBOLD NIXDORF - Escaux issue</t>
  </si>
  <si>
    <t>22/03/2017 16:17</t>
  </si>
  <si>
    <t>Ticket Merged with 10181944</t>
  </si>
  <si>
    <t>Ticket Merged with 10181932</t>
  </si>
  <si>
    <t>birgitdw@gemaco-group.com</t>
  </si>
  <si>
    <t>CID12824264: 00002122.sop: Problem on 00002122.sop(gemaco-srv1) [gemaco-srv1] is</t>
  </si>
  <si>
    <t>20/03/2017 09:24</t>
  </si>
  <si>
    <t>CID12822576: 00002241.sop: Problem on 00002241.sop(dod-dod-srv2241_bxl) [dod-dod-srv2241_bxl] is</t>
  </si>
  <si>
    <t>SMP::Reporting</t>
  </si>
  <si>
    <t>30/03/2017 08:22</t>
  </si>
  <si>
    <t>17/03/2017 08:50</t>
  </si>
  <si>
    <t>Fuzer Technical Support &lt;support@fuzer.net&gt;</t>
  </si>
  <si>
    <t>[Ticket#10181003] Mauvaise heures des télephones</t>
  </si>
  <si>
    <t>SOP::NTP</t>
  </si>
  <si>
    <t>"SCHAEKERS Birgit (MDE/SAN)" &lt;Birgit.SCHAEKERS@proximus.com&gt;</t>
  </si>
  <si>
    <t>CID12777914: Klant meldt een defect toestel/ interne lijn. - Maxius</t>
  </si>
  <si>
    <t>davey.vangeenberghe@dewaele.com</t>
  </si>
  <si>
    <t>CID12816604: 00002011.sop: Problem on 00002011.sop(immo-srv1_brugge) [immo-srv1_brugge] is</t>
  </si>
  <si>
    <t>Ticket Merged with 10180165</t>
  </si>
  <si>
    <t>"VERCAMMEN Luc (OPS/ISO)" &lt;luc.vercammen@proximus.com&gt;</t>
  </si>
  <si>
    <t>Centracar SOP CSS 12812415 / 12812417</t>
  </si>
  <si>
    <t>SOP</t>
  </si>
  <si>
    <t>20/03/2017 14:50</t>
  </si>
  <si>
    <t>Ticket Merged with 1018500</t>
  </si>
  <si>
    <t>CID12812417: SOP 00002316 : issue</t>
  </si>
  <si>
    <t>Tommy.DeVogel@dpd.be</t>
  </si>
  <si>
    <t>CID12812378: 00002305.sop: Problem on 00002305.sop(dpd-dpd-srv2305_Flemale) [dpd-dpd-srv2305_Flemale] is</t>
  </si>
  <si>
    <t>CID12812377: 00002304.sop: Problem on 00002304.sop(dpd-dpd-srv2304_Mechelen) [dpd-dpd-srv2304_Mechelen] is</t>
  </si>
  <si>
    <t>CID12808856: 00002316.sop: Problem on 00002316.sop(centracar-centracarV3-srv2316_eupen-) [centracar-centracarV3-s</t>
  </si>
  <si>
    <t>FW: Refnr klacht 3754 C.V.B.A. Maxius- telindus case 12777914</t>
  </si>
  <si>
    <t>CID12809851: L'Air Liquide Belge - Access to SMP Management</t>
  </si>
  <si>
    <t>CID12806635: 00002307.sop: Problem on 00002307.sop(Peugeot Schyns-Liege-srv2307_Peugeot-Schyns) [Peugeot</t>
  </si>
  <si>
    <t>probleem telefonie Escaux</t>
  </si>
  <si>
    <t>17/03/2017 08:14</t>
  </si>
  <si>
    <t>hans@headline.be</t>
  </si>
  <si>
    <t>CID12809837: 00002232.sop: Problem on 00002232.sop(headline-headline-srv2232_srv1) [headline-headline-srv2232_srv</t>
  </si>
  <si>
    <t>24/04/2017 08:45</t>
  </si>
  <si>
    <t>15/03/2017 14:16</t>
  </si>
  <si>
    <t>CID12805214: unify pabx issue</t>
  </si>
  <si>
    <t>Interface::Sangoma PRI</t>
  </si>
  <si>
    <t>johan.herrebosch@wzcdebuurt.be</t>
  </si>
  <si>
    <t>CID12803798: sop server is down</t>
  </si>
  <si>
    <t>20/02/2017 09:48</t>
  </si>
  <si>
    <t>fars.ainzar@itcrubis.com</t>
  </si>
  <si>
    <t>CID12804497: ITC Rubis Terminal Antwerp - No calls inbound / outbound</t>
  </si>
  <si>
    <t>27/02/2017 14:21</t>
  </si>
  <si>
    <t>julia.gomezarenas@airliquide.com</t>
  </si>
  <si>
    <t>CID12805209: L'Air Liquide Belge - new line MIlmort</t>
  </si>
  <si>
    <t>29/03/2017 10:24</t>
  </si>
  <si>
    <t>Support ITC Rubis &lt;support@itcrubis.com&gt;</t>
  </si>
  <si>
    <t>ITC Rubis Terminal Antwerp</t>
  </si>
  <si>
    <t>20/02/2017 08:48</t>
  </si>
  <si>
    <t>Ticket Merged with 10178728</t>
  </si>
  <si>
    <t>Ticket Merged with 10175077</t>
  </si>
  <si>
    <t>"RENS Christine (MDE/SAN)" &lt;christine.rens@proximus.com&gt;</t>
  </si>
  <si>
    <t>CID12800641: Fmu down - Somedi</t>
  </si>
  <si>
    <t>somedi</t>
  </si>
  <si>
    <t>pieter.kimpen@somedi.be</t>
  </si>
  <si>
    <t>Template::FMU</t>
  </si>
  <si>
    <t>[Ticket#10178264] Beobank - change request</t>
  </si>
  <si>
    <t>15/03/2017 14:04</t>
  </si>
  <si>
    <t>dirk.dewolf@newtec.eu</t>
  </si>
  <si>
    <t>CID12799488: Newtec problem Escaux Dubai</t>
  </si>
  <si>
    <t>Ken.Nauwelaers@dpd.be</t>
  </si>
  <si>
    <t>CID12799124: net console error</t>
  </si>
  <si>
    <t>Application::net.Console</t>
  </si>
  <si>
    <t>Accueil-Bourget.ALBI@airliquide.com</t>
  </si>
  <si>
    <t>CID12798057: L'Air Liquide Belge - Subject: Créer case clarify</t>
  </si>
  <si>
    <t>27/02/2017 12:27</t>
  </si>
  <si>
    <t>jeanlouis.roppe@airliquide.com</t>
  </si>
  <si>
    <t>CID12796581: L'Air Liquide Belge - Fwd: My personal fixed phone - not working</t>
  </si>
  <si>
    <t>2250 - 2251</t>
  </si>
  <si>
    <t>Luc Vrancken &lt;luc.vrancken@engis.be&gt;</t>
  </si>
  <si>
    <t>CID12779772: Engis- 085241510 pas joignable</t>
  </si>
  <si>
    <t>bgc</t>
  </si>
  <si>
    <t>CID12793186: Probléme appareil ip670 - Garage Peugeot</t>
  </si>
  <si>
    <t>schyns</t>
  </si>
  <si>
    <t>thierry.rogiers@itcrubis.com</t>
  </si>
  <si>
    <t>CID12793058: ITC Rubis Terminal Antwerp - kunnen niet opgeroept worden</t>
  </si>
  <si>
    <t>Escaux case 10176036 - ticket 12788434 customer DPD Belgium</t>
  </si>
  <si>
    <t>support@itcrubis.com</t>
  </si>
  <si>
    <t>CID12791589: ITC Rubis Terminal Antwerp - incoming calls not working</t>
  </si>
  <si>
    <t>26/01/2017 11:31</t>
  </si>
  <si>
    <t>William Custers &lt;centralit@dpd.nl&gt;</t>
  </si>
  <si>
    <t>Status Change Ticket nr. I100117 045</t>
  </si>
  <si>
    <t>CID12786922: Klant heeft probleem gehad met VOIP op 31/12 rond 14u-14u30.</t>
  </si>
  <si>
    <t>stefaan.heethem@proximus.com</t>
  </si>
  <si>
    <t>CID12788434: pbx sending too many ringins</t>
  </si>
  <si>
    <t>SMP::Callflow</t>
  </si>
  <si>
    <t>CID12786759: configuratie dect 632d - Unify klant DPD</t>
  </si>
  <si>
    <t>kathleen.soetart@maxius.be</t>
  </si>
  <si>
    <t>CID12786925: DRINGENDE STORING!!!! Maxius 608753988 Escalation Esceau [Ticket#10175044] CID12777914</t>
  </si>
  <si>
    <t>18/01/2017 11:35</t>
  </si>
  <si>
    <t>"maxius advocaten" &lt;advocaten@maxius.be&gt;</t>
  </si>
  <si>
    <t>dringende storing !!! maxius - 308753988voor uw informatie</t>
  </si>
  <si>
    <t>Ticket Merged with 10174271</t>
  </si>
  <si>
    <t>CID12786237: BEOBANK - Voicemail pin issue</t>
  </si>
  <si>
    <t>peter.de.paepe@credimo.be</t>
  </si>
  <si>
    <t>CID12783713: Credimo - Credimo - info collection</t>
  </si>
  <si>
    <t>Ticket Merged with 10175044</t>
  </si>
  <si>
    <t>CID12779266: "HOLDING SCHYNS G &amp; G" - Escaux call mananger down</t>
  </si>
  <si>
    <t>frederik.abbeloos@dpd.be</t>
  </si>
  <si>
    <t>CID12775642: Opzetten call overflow van Luxemburg naar belgië</t>
  </si>
  <si>
    <t>Tim Vanden Schrieck &lt;tim.vanden.schrieck@escaux.com&gt;</t>
  </si>
  <si>
    <t>RE: BEOBANK - ESCAUX - PXS - CID12762068: Beobank - Escaux - no telephony</t>
  </si>
  <si>
    <t>CID12776155: Perte de voice lors de transfert via des centrales "externes"</t>
  </si>
  <si>
    <t>Checked</t>
  </si>
  <si>
    <t>CID12779244: Unify pabx : Wincor Nixdorf</t>
  </si>
  <si>
    <t>CID12775677: beobank - licentie issues</t>
  </si>
  <si>
    <t>CID12760910: Engis- 085241510 pas joignable</t>
  </si>
  <si>
    <t>engis</t>
  </si>
  <si>
    <t>CID12775665: APK Group DSId 5250296</t>
  </si>
  <si>
    <t>13/01/2017 17:25</t>
  </si>
  <si>
    <t>FW: Opzetten call overflow van Luxemburg naar belgië // 12775642</t>
  </si>
  <si>
    <t>CID12775342: Calls vallen weg - DPD</t>
  </si>
  <si>
    <t>18/04/2017 11:27</t>
  </si>
  <si>
    <t>DPD &lt;Helpdesk@dpd.nl&gt;</t>
  </si>
  <si>
    <t>Incident Ticket nr. I050117 026</t>
  </si>
  <si>
    <t>daniel.dufour@airliquide.com</t>
  </si>
  <si>
    <t>CID12775335: L' air liquide - unify - cannnot call outside</t>
  </si>
  <si>
    <t>CID12775333: Maxius - unify problem - niet mogelijjk naar buiten te bellen</t>
  </si>
  <si>
    <t>Frederik Abbeloos &lt;frederik.abbeloos@dpd.be&gt;</t>
  </si>
  <si>
    <t>Opzetten call overflow van Luxemburg naar belgië</t>
  </si>
  <si>
    <t>joris.de.vos@credimo.be</t>
  </si>
  <si>
    <t>CID12776004: Credimo - probleem telefooncentrale (contractnr.: 5092466)</t>
  </si>
  <si>
    <t>SMP::WEB</t>
  </si>
  <si>
    <t>credimo</t>
  </si>
  <si>
    <t>jimmy.debie@dpd.be</t>
  </si>
  <si>
    <t>CID12771673: DPD - Escaux pabx down</t>
  </si>
  <si>
    <t>CID12776080: Klant kan geen oproepen meer maken / ontvangen - Headline N.F.P.</t>
  </si>
  <si>
    <t>CID12776081: Klant kan geen oproepen meer maken / ontvangen - Headline N.F.P.</t>
  </si>
  <si>
    <t>CID12771643: Air liquide - Telefoonlijn 024317369</t>
  </si>
  <si>
    <t>SOP::Other</t>
  </si>
  <si>
    <t>"GHYSELINCK Johan (OPS/PSM)" &lt;johan.ghyselinck@proximus.com&gt;</t>
  </si>
  <si>
    <t>CID12762068: Beobank - Escaux - no telephony</t>
  </si>
  <si>
    <t>david.iannello@galler.com</t>
  </si>
  <si>
    <t>CID12772785: Galler Chocolatiers - Téléphonie centrales et FMU : points ne fonctionnant pas</t>
  </si>
  <si>
    <t>"COMPERNOLLE Kris (SIT/I2S)" &lt;kris.compernolle@proximus.com&gt;</t>
  </si>
  <si>
    <t>FW: SMP Reporting Winor Nixdorf - SOP key 2061</t>
  </si>
  <si>
    <t>Incident Ticket nr. I271216 028</t>
  </si>
  <si>
    <t>27/12/2016 11:48</t>
  </si>
  <si>
    <t>27/12/2016 11:30</t>
  </si>
  <si>
    <t>CID12770549: BEOBANK - Escaux upgrade probleem</t>
  </si>
  <si>
    <t>CID12770644: DPD (Belgium) - extern bellen niet mogelijk</t>
  </si>
  <si>
    <t>CID12773706: APK Group : doorschakeling vast nr naar gsm</t>
  </si>
  <si>
    <t>carl.corluy@acmautogroep.be</t>
  </si>
  <si>
    <t>CID12773704: Garage Joly - telefonieprobleem</t>
  </si>
  <si>
    <t>Ticket Merged with 10173282</t>
  </si>
  <si>
    <t>CID12771598: L'Air Liquide - Telefoonlijn: +3224317207</t>
  </si>
  <si>
    <t>ludovic.decrem@connexcenter.be</t>
  </si>
  <si>
    <t>CID12770599: Connexcenter - problème téléphonie : réception d'appels qui ne devraient pas arriver à Connexcenter</t>
  </si>
  <si>
    <t>CID12765889: L'Air Liquide Belge - accountid = 9573523 ,contract id = 5116277</t>
  </si>
  <si>
    <t>RE: BEOBANK - RCA - TICKET 12762067</t>
  </si>
  <si>
    <t>[Ticket#10173106] Poste FMU</t>
  </si>
  <si>
    <t>[Ticket#10173104] Répondeur manuel</t>
  </si>
  <si>
    <t>[Ticket#10173101] Son d'un appel</t>
  </si>
  <si>
    <t>[Ticket#10173073] conférence téléphonique impossible avec micros des téléphone</t>
  </si>
  <si>
    <t>[Ticket#10173070] certain numero n'affiche pas occupé Console</t>
  </si>
  <si>
    <t>[Ticket#10173069] ouverture de la porte d'entrée par téléphone imposible</t>
  </si>
  <si>
    <t>[Ticket#10173059] Nom de personne non affiché sur gsm avec un numéro interne</t>
  </si>
  <si>
    <t>[Ticket#10173057] impossible de laisser un message vocale</t>
  </si>
  <si>
    <t>[Ticket#10173055] Rappel de numéro externe impossible</t>
  </si>
  <si>
    <t>[Ticket#10173051] Numero central sans affichage de nom</t>
  </si>
  <si>
    <t>23/05/2017 17:45</t>
  </si>
  <si>
    <t>[Ticket#10173044] Cascade téléphonique</t>
  </si>
  <si>
    <t>Ticket Merged with 10172969</t>
  </si>
  <si>
    <t>[Ticket#10173038] Musique d'attente</t>
  </si>
  <si>
    <t>Template::Fusion 2</t>
  </si>
  <si>
    <t>galler</t>
  </si>
  <si>
    <t>[Ticket#10173033] Tonalité "occupé"</t>
  </si>
  <si>
    <t>30/12/2016 16:28</t>
  </si>
  <si>
    <t>Ticket Merged with 10172331</t>
  </si>
  <si>
    <t>Jimmy De Bie &lt;jimmy.debie@dpd.be&gt;</t>
  </si>
  <si>
    <t>call stats request</t>
  </si>
  <si>
    <t>28/12/2016 12:44</t>
  </si>
  <si>
    <t>Ticket Merged with 10172640</t>
  </si>
  <si>
    <t>Ticket Merged with 10172588</t>
  </si>
  <si>
    <t>"DEROM, Katrien" &lt;katrien.derom@airliquide.com&gt;</t>
  </si>
  <si>
    <t>nog steeds probleem met 1 lijn</t>
  </si>
  <si>
    <t>CID12761742: BEOBANK - Escaux sop 002930 max call time change</t>
  </si>
  <si>
    <t>19/12/2016 11:39</t>
  </si>
  <si>
    <t>CID12760211: 00002301.sop: Problem on 00002301.sop(credimo-CREDIMO-srv2301_Credimo-Asse) [credimo-CREDIMO-srv2301</t>
  </si>
  <si>
    <t>katrien.derom@airliquide.com</t>
  </si>
  <si>
    <t>CID12760201: FW: Ticket#10171955Re: Algemene telefoon problemen, op bepaalde lijnen</t>
  </si>
  <si>
    <t>CID12760956: issues PABX - Explore site dpdbel-mechel-3 Dsid 5068233</t>
  </si>
  <si>
    <t>30/12/2016 10:50</t>
  </si>
  <si>
    <t>Ticket Merged with 10172283</t>
  </si>
  <si>
    <t>CID12760191: BEOBANK - Escaux REPORT</t>
  </si>
  <si>
    <t>smp021</t>
  </si>
  <si>
    <t>Customer::Network (mailserver, .)</t>
  </si>
  <si>
    <t>reporting failure Escaux</t>
  </si>
  <si>
    <t>CID12759137: Beobank problem Escaux</t>
  </si>
  <si>
    <t>beobank</t>
  </si>
  <si>
    <t>Ticket Merged with 10171777</t>
  </si>
  <si>
    <t>Algemene telefoon problemen, op bepaalde lijnen</t>
  </si>
  <si>
    <t>CID12757150: DPD - Unify - Migration to the new SMP platform</t>
  </si>
  <si>
    <t>Bernard MONTOISIS &lt;bernard.montoisis@awans.be&gt;</t>
  </si>
  <si>
    <t>Perte de support de certains postes</t>
  </si>
  <si>
    <t>29/11/2016 12:32</t>
  </si>
  <si>
    <t>Teuta@teamone.be</t>
  </si>
  <si>
    <t>CID12748830: Team One - N° Contrat : 5058125 (Unify) + 5045452 (Switchs)</t>
  </si>
  <si>
    <t>CID12748379: Beobank - Escaux issue</t>
  </si>
  <si>
    <t>SOP::Communication Server</t>
  </si>
  <si>
    <t>30/11/2016 08:14</t>
  </si>
  <si>
    <t>CID12747021: 00002304.sop: Problem on 00002304.sop[dpd-dpd-srv2304_Mechelen] is DOWN</t>
  </si>
  <si>
    <t>21/11/2016 09:03</t>
  </si>
  <si>
    <t>CID12747020: 00002318.sop: Problem on 00002318.sop[dpd-dpd-srv2318_Luxemburg] is DOWN</t>
  </si>
  <si>
    <t>21/11/2016 09:04</t>
  </si>
  <si>
    <t>CID12746080: 00002298.sop: Problem on 00002298.sop[acwaremme-waremme-srv2298_waremme-cpas] is DOWN</t>
  </si>
  <si>
    <t>21/11/2016 08:35</t>
  </si>
  <si>
    <t>Ticket Merged with 10169445</t>
  </si>
  <si>
    <t>Ticket Merged with 10169079</t>
  </si>
  <si>
    <t>CID12743292: Air Liquide - New incident ticket for a fix phone</t>
  </si>
  <si>
    <t>Phone::Snom</t>
  </si>
  <si>
    <t>14/11/2016 09:49</t>
  </si>
  <si>
    <t>CID12741878: l'Air Liquide - Telefoonlijn +3224317358 Derom Katrien</t>
  </si>
  <si>
    <t>Jean-François Bragard &lt;jfb@stavelotmalmedy.be&gt;</t>
  </si>
  <si>
    <t>Communication</t>
  </si>
  <si>
    <t>"BULANZA Antal (SIT/I2S)" &lt;Antal.Bulanza@proximus.com&gt;</t>
  </si>
  <si>
    <t>FW: FW: CID12725439: DPD Belgium - Urgent Onsite-Intervention Request</t>
  </si>
  <si>
    <t>benjamin.debaille@airliquide.com</t>
  </si>
  <si>
    <t>CID12739371: Air liquide - Escaux - Issue met mobiele toestellen.</t>
  </si>
  <si>
    <t>CID12739559: FLW - dysfocntionnement Info netdesktop</t>
  </si>
  <si>
    <t>Application::Connect.me::Desktop Application</t>
  </si>
  <si>
    <t>Product Error</t>
  </si>
  <si>
    <t>23/11/2016 11:08</t>
  </si>
  <si>
    <t>CID12739473: Air Liquide - Server defect</t>
  </si>
  <si>
    <t>CID12739548: L'Air Liquide - telefonie buiten dienst</t>
  </si>
  <si>
    <t>bernard.montoisis@awans.be</t>
  </si>
  <si>
    <t>CID12738341: adm com d'awans - 1 utilisateur avec soucis</t>
  </si>
  <si>
    <t>23/11/2016 10:20</t>
  </si>
  <si>
    <t>Problème d'appel vers l'extérieure sur un poste</t>
  </si>
  <si>
    <t>CID12738782: DPD - Original clip</t>
  </si>
  <si>
    <t>CID12735551: 00002145.sop: Problem on 00002145.sop[teamone-srv1_herstal] is DOWN</t>
  </si>
  <si>
    <t>28/10/2016 16:09</t>
  </si>
  <si>
    <t>John Emontspool &lt;john.emontspool@centracar.be&gt;</t>
  </si>
  <si>
    <t>TR: CID12721384: Appel entrant sur l'extension 200</t>
  </si>
  <si>
    <t>28/10/2016 11:54</t>
  </si>
  <si>
    <t>jolien.dewijngaert-sc@airliquide.com</t>
  </si>
  <si>
    <t>CID12734868: L'Air Liquide - extensie niet bereikbaar</t>
  </si>
  <si>
    <t>28/10/2016 15:53</t>
  </si>
  <si>
    <t>CID12732944: DPD - Unify issue</t>
  </si>
  <si>
    <t>23/11/2016 14:29</t>
  </si>
  <si>
    <t>Ticket Merged with 10167882</t>
  </si>
  <si>
    <t>sven.dehon@acmautogroep.be</t>
  </si>
  <si>
    <t>CID12732927: Garage Joly - aanpassingen centrale</t>
  </si>
  <si>
    <t>CID12730122: R.G.F. - Objet : Problème lors des transferts extérieurs</t>
  </si>
  <si>
    <t>Valentino Romano &lt;valentino.romano@rgf.be&gt;</t>
  </si>
  <si>
    <t>CID12697889: RGF - Problème lors des transferts extérieurs</t>
  </si>
  <si>
    <t>rfg</t>
  </si>
  <si>
    <t>21/10/2016 10:22</t>
  </si>
  <si>
    <t>Ticket Merged with 10166854</t>
  </si>
  <si>
    <t>CID12726086: 00002013.sop: Problem on 00002013.sop[Newtec-Newtec-srv2_stamfordusa] is DOWN</t>
  </si>
  <si>
    <t>SMP::SSH</t>
  </si>
  <si>
    <t>26/10/2016 18:00</t>
  </si>
  <si>
    <t>vanhamme.m@goca.be</t>
  </si>
  <si>
    <t>CID12725572: 00002015.sop: Problem on 00002015.sop[goca-goca-srv1_active] is DOWN</t>
  </si>
  <si>
    <t>17/10/2016 10:32</t>
  </si>
  <si>
    <t>CID12725439: DPD Belgium - Gesprekken komen door, maar zonder geluid</t>
  </si>
  <si>
    <t>FW: Gesprekken komen door, maar zonder geluid</t>
  </si>
  <si>
    <t>14/10/2016 16:12</t>
  </si>
  <si>
    <t>FW: Technisch probleem DPD</t>
  </si>
  <si>
    <t>14/10/2016 14:40</t>
  </si>
  <si>
    <t>"VAN MELLAERT Anneleen (MDE/SAS)" &lt;anneleen.van.mellaert@proximus.com&gt;</t>
  </si>
  <si>
    <t>14/10/2016 14:29</t>
  </si>
  <si>
    <t>CID12725033: Spam oproepen - L'Air Liquide Belge</t>
  </si>
  <si>
    <t>14/10/2016 14:27</t>
  </si>
  <si>
    <t>RE: Gesprekken komen door, maar zonder geluid</t>
  </si>
  <si>
    <t>14/10/2016 14:32</t>
  </si>
  <si>
    <t>14/10/2016 14:31</t>
  </si>
  <si>
    <t>ESD CCA Marketing Numbers &lt;marketing.numbers@proximus.com&gt;</t>
  </si>
  <si>
    <t>BCI case 28365385. RE: implementatie betalend nummer.</t>
  </si>
  <si>
    <t>14/10/2016 14:25</t>
  </si>
  <si>
    <t>FW: Case:12716374</t>
  </si>
  <si>
    <t>20/10/2016 11:40</t>
  </si>
  <si>
    <t>CID12721588: L'Air Liquide Belge - storing</t>
  </si>
  <si>
    <t>CID12720576: robleem inlog Net.Console</t>
  </si>
  <si>
    <t>17/10/2016 09:14</t>
  </si>
  <si>
    <t>CID12721384: Appel entrant sur l'extension 200</t>
  </si>
  <si>
    <t>2316 2317 (bgc)</t>
  </si>
  <si>
    <t>18/10/2016 09:44</t>
  </si>
  <si>
    <t>CID12717685: FLW - Subject: Appel impossible</t>
  </si>
  <si>
    <t>Ticket Merged with 10166246</t>
  </si>
  <si>
    <t>Ticket Merged with 10166244</t>
  </si>
  <si>
    <t>Appel impossible</t>
  </si>
  <si>
    <t>implementatie betalend nummer</t>
  </si>
  <si>
    <t>CID12716374: BEOBANK- UNIFY ISSUE</t>
  </si>
  <si>
    <t>DECT toestellen</t>
  </si>
  <si>
    <t>Phone::Aastra DECT</t>
  </si>
  <si>
    <t>Ticket Merged with 10164213</t>
  </si>
  <si>
    <t>b.delvigne@manitou-group.com</t>
  </si>
  <si>
    <t>CID12716321: CID12643418: Manitou - Fax issue</t>
  </si>
  <si>
    <t>Bernard Delvigne &lt;b.delvigne@manitou-group.com&gt;</t>
  </si>
  <si>
    <t>CID12643418: Manitou</t>
  </si>
  <si>
    <t>CID12715383: Ouverture ticket - Garage P. Schyns Liège</t>
  </si>
  <si>
    <t>CID12714759: BEOBANK - portal problem</t>
  </si>
  <si>
    <t>Proximus ICT Service Desk Support &lt;ict.servicedesk@proximus.com&gt;</t>
  </si>
  <si>
    <t>Client BEOBANK - portal problem Ticket Proximus Telindus 12714758 + 12714759</t>
  </si>
  <si>
    <t>Ticket Merged with 10164927</t>
  </si>
  <si>
    <t>Ticket Merged with 10163096</t>
  </si>
  <si>
    <t>GO LIVE VOXTRON</t>
  </si>
  <si>
    <t>18/10/2016 11:39</t>
  </si>
  <si>
    <t>marc.vangoidsenhoven@dieboldnixdorf.com</t>
  </si>
  <si>
    <t>CID12710238: Wincor Nixdorf -Report</t>
  </si>
  <si>
    <t>26/09/2016 09:58</t>
  </si>
  <si>
    <t>Ticket Merged with 10164628</t>
  </si>
  <si>
    <t>olivier.bouquet@wincor-nixdorf.com</t>
  </si>
  <si>
    <t>CID12709609: Wincor Nixdorf - Telephone outage (Ikaroslaan Zaventem)</t>
  </si>
  <si>
    <t>28/09/2016 09:47</t>
  </si>
  <si>
    <t>CID12703425: RE: Problème de statut</t>
  </si>
  <si>
    <t>flw</t>
  </si>
  <si>
    <t>Jonhatan.Degreve@flw.be</t>
  </si>
  <si>
    <t>CID12704961: Subject: Netdesktop SDL</t>
  </si>
  <si>
    <t>Application::net.Desktop</t>
  </si>
  <si>
    <t>26/09/2016 13:59</t>
  </si>
  <si>
    <t>CID12699987: beobank //bu niet bereikbaar</t>
  </si>
  <si>
    <t>CID12704402: Beobank - Alle backup SOP's in Diegem zijn niet meer bereikbaar</t>
  </si>
  <si>
    <t>CID12704394: 00002277.sop: Problem on 00002277.sop[BeOBank-cluster-GW-srv2277_gw-3-diegem] is DOWN</t>
  </si>
  <si>
    <t>veerle.deswerts@somedi.be</t>
  </si>
  <si>
    <t>CID12703055: Somedi - problemen met doorschakelen van telefoons &amp; one way voice</t>
  </si>
  <si>
    <t>h.coppin@swcs.be</t>
  </si>
  <si>
    <t>CID12704934: Fax indisponibles</t>
  </si>
  <si>
    <t>SOP::FAX</t>
  </si>
  <si>
    <t>CID12704351: DPD (Belgium) - Bug met escaux koppeling</t>
  </si>
  <si>
    <t>30/09/2016 12:22</t>
  </si>
  <si>
    <t>JFB@stavelotmalmedy.be</t>
  </si>
  <si>
    <t>CID12703373: zone police malmedy - escaux issue</t>
  </si>
  <si>
    <t>26/09/2016 09:45</t>
  </si>
  <si>
    <t>FW: Bug met escaux koppeling</t>
  </si>
  <si>
    <t>/</t>
  </si>
  <si>
    <t>Ticket Merged with 10164057</t>
  </si>
  <si>
    <t>log.zp5280@skynet.be</t>
  </si>
  <si>
    <t>CID12704344: 00002306.sop: Problem on 00002306.sop[zpfleron-zpfleron-srv2306_srv2] is DOWN</t>
  </si>
  <si>
    <t>22/09/2016 14:19</t>
  </si>
  <si>
    <t>CID12703341: polce stavelot - escaux issue</t>
  </si>
  <si>
    <t>FW: Fax indisponibles - case 12699848</t>
  </si>
  <si>
    <t>CID12704306: probleem telefonie credimo (5092466)</t>
  </si>
  <si>
    <t>Ticket Merged with 10161476</t>
  </si>
  <si>
    <t>CID12698950: DPD - Ecxaux - change blind transfert</t>
  </si>
  <si>
    <t>reporting extract</t>
  </si>
  <si>
    <t>14/09/2016 17:44</t>
  </si>
  <si>
    <t>Ticket Merged with 10162780</t>
  </si>
  <si>
    <t>francishortelan@stavelotmalmedy.be</t>
  </si>
  <si>
    <t>CID12701915: 00002164.sop: Problem on 00002164.sop[zpstavelot-malmedy-srv2_troispont] is DOWN</t>
  </si>
  <si>
    <t>CID12699798: bij keuze van spreken medewerker wordt de lijn onderbroken</t>
  </si>
  <si>
    <t>Beobank Service Center</t>
  </si>
  <si>
    <t>akshay.ghoora@biagroup.com</t>
  </si>
  <si>
    <t>CID12699898: BIA GROUP - TELEPHONY</t>
  </si>
  <si>
    <t>CID12698886: Beobank - Calls interrupted</t>
  </si>
  <si>
    <t>CID12698891: Beobank - Escaux - optie 7 disconected</t>
  </si>
  <si>
    <t>CID12697690: polce malmedy - issues voice</t>
  </si>
  <si>
    <t>2163 2164 (bgc)</t>
  </si>
  <si>
    <t>ICT01@SERVACO.BE</t>
  </si>
  <si>
    <t>CID12698875: 00002219.sop: Problem on 00002219.sop[Servaco-Servaco-srv1_servaco] is DOWN</t>
  </si>
  <si>
    <t>migration to the new SMP in the datacenter</t>
  </si>
  <si>
    <t>16/09/2016 09:19</t>
  </si>
  <si>
    <t>CID12697273: 00002035.sop: Problem on 00002035.sop[apk-srv2035_apk] is DOWN</t>
  </si>
  <si>
    <t>"CLAES Stijn (SIT/NUC)" &lt;stijn.claes@proximus.com&gt;</t>
  </si>
  <si>
    <t>Beobank support case 12696321</t>
  </si>
  <si>
    <t>CID12697666: Manitou Benelux - Téléphonie fixe / Problème</t>
  </si>
  <si>
    <t>Connectivity::IA</t>
  </si>
  <si>
    <t>27/06/2017 08:29</t>
  </si>
  <si>
    <t>CID12696366: wincor - Can't acces the file manager on SMP (Escaux)</t>
  </si>
  <si>
    <t>SOP::WEB server</t>
  </si>
  <si>
    <t>2061 (bgc)</t>
  </si>
  <si>
    <t>db@pharma.be</t>
  </si>
  <si>
    <t>CID12696358: AGIM - escaux - geen buitenlijn meer</t>
  </si>
  <si>
    <t>CID12694654: centrale buiten dienst - beobank</t>
  </si>
  <si>
    <t>2291 (bgc)</t>
  </si>
  <si>
    <t>Jeremy.Skelton@flw.be</t>
  </si>
  <si>
    <t>CID12693783: FLW - [Ticket#10162661] Coupures</t>
  </si>
  <si>
    <t>26/09/2016 17:14</t>
  </si>
  <si>
    <t>CID12694691: 00002247.sop: Problem on 00002247.sop[rgf-rgf-srv2_embourg2] is DOWN</t>
  </si>
  <si>
    <t>2246 2247 (bgc)</t>
  </si>
  <si>
    <t>Skelton Jérémy &lt;Jeremy.Skelton@flw.be&gt;</t>
  </si>
  <si>
    <t>Coupures</t>
  </si>
  <si>
    <t>Ticket Merged with 10159132</t>
  </si>
  <si>
    <t>"UYTGEERTS Marc (SIT/NUC)" &lt;marc.uytgeerts@proximus.com&gt;</t>
  </si>
  <si>
    <t>FW: Soucis avec notre centrale téléphonique</t>
  </si>
  <si>
    <t>eric.dechamps@awans.be</t>
  </si>
  <si>
    <t>CID12693479: robleme de coupures de communications</t>
  </si>
  <si>
    <t>15/09/2016 16:39</t>
  </si>
  <si>
    <t>cmortier@presa.com</t>
  </si>
  <si>
    <t>CID12693827: Presa - décalage horaire</t>
  </si>
  <si>
    <t>31/08/2016 13:52</t>
  </si>
  <si>
    <t>CID12691437: Adm. Com. d'Engis - problème avec les appels entrants</t>
  </si>
  <si>
    <t>2243 2244 (bgc)</t>
  </si>
  <si>
    <t>29/08/2016 17:13</t>
  </si>
  <si>
    <t>klievens@ons.be</t>
  </si>
  <si>
    <t>CID12693413: NetDesktop van gebruiker rmarissael start niet op</t>
  </si>
  <si>
    <t>30/08/2016 15:58</t>
  </si>
  <si>
    <t>jean-luc.govers@engis.be</t>
  </si>
  <si>
    <t>CID12691072: 00002244.sop: Problem on 00002244.sop[ac-engis-ac-engis-srv2_chantier] is DOWN</t>
  </si>
  <si>
    <t>2078 &amp; 2244</t>
  </si>
  <si>
    <t>CID12691060: DPD - Aanpassing voiceberichten op DPD telefooncentrale vanaf vrijdag 26/08</t>
  </si>
  <si>
    <t>26/08/2016 18:02</t>
  </si>
  <si>
    <t>sebastien.cossard@durbuy.be</t>
  </si>
  <si>
    <t>CID12691752: 00002078.sop &amp; 00002079.sop[durbuy-ac-srv2_nac-active1] DOWN</t>
  </si>
  <si>
    <t>FW: Aanpassing voiceberichten op DPD telefooncentrale vanaf vrijdag 26/08</t>
  </si>
  <si>
    <t>edp@somedi.be</t>
  </si>
  <si>
    <t>CID12690213: 00002273.sop &amp; 00002274.sop[somedi-somedi-srv2_somedi1] DOWN</t>
  </si>
  <si>
    <t>25/08/2016 14:47</t>
  </si>
  <si>
    <t>Aanpassing voiceberichten op DPD telefooncentrale vanaf vrijdag 26/08</t>
  </si>
  <si>
    <t>Ticket Merged with 10162217</t>
  </si>
  <si>
    <t>Software versie Pxs Unify</t>
  </si>
  <si>
    <t>serge.busain@bokiau.be</t>
  </si>
  <si>
    <t>CID12691011: 00002040.sop &amp; 00002041.sop down</t>
  </si>
  <si>
    <t>27/06/2017 08:28</t>
  </si>
  <si>
    <t>CID12688102: 00002247.sop: Problem on 00002247.sop[rgf-rgf-srv2_embourg2] is DOWN</t>
  </si>
  <si>
    <t>31/08/2016 11:44</t>
  </si>
  <si>
    <t>Ticket Merged with 10161725</t>
  </si>
  <si>
    <t>br@damnet.be</t>
  </si>
  <si>
    <t>CID12687698: 00002046.sop: Problem on 00002046.sop[cciconnect-liege-srv1_srv1] is DOWN</t>
  </si>
  <si>
    <t>2046 (bgc)</t>
  </si>
  <si>
    <t>19/08/2016 10:11</t>
  </si>
  <si>
    <t>BSC Risk&amp;Rescue &lt;id090487m00@proximus.com&gt;</t>
  </si>
  <si>
    <t>AW: CID12680402: Trés Urgent - Transfert d'appel impossible - appel perdu</t>
  </si>
  <si>
    <t>18/08/2016 10:56</t>
  </si>
  <si>
    <t>Training</t>
  </si>
  <si>
    <t>16/08/2016 15:15</t>
  </si>
  <si>
    <t>CID12686265: problème après transfert d'appels : pas de son</t>
  </si>
  <si>
    <t>25/08/2016 14:17</t>
  </si>
  <si>
    <t>CID12685707: DPD Belgium - weekend regime</t>
  </si>
  <si>
    <t>15/08/2016 13:51</t>
  </si>
  <si>
    <t>"SWINNEN Bert (COR/LA2)" &lt;bert.swinnen@proximus.com&gt;</t>
  </si>
  <si>
    <t>FW: Aanpassingen telefooncentrale Goca - twee PRI interfaces</t>
  </si>
  <si>
    <t>16/08/2016 12:07</t>
  </si>
  <si>
    <t>CID12680402: Trés Urgent - Transfert d'appel impossible - appel perdu</t>
  </si>
  <si>
    <t>17/08/2016 13:08</t>
  </si>
  <si>
    <t>CID12679233: 00002078.sop: Problem on 00002078.sop[durbuy-ac-srv2_nac-active1] is DOWN</t>
  </si>
  <si>
    <t>advocaten@maxius.be</t>
  </si>
  <si>
    <t>CID12681243: unify pbx maxius 016400717</t>
  </si>
  <si>
    <t>Ticket Merged with 10160699</t>
  </si>
  <si>
    <t>CID12680379: DPD - nieuwe wachtmuziek</t>
  </si>
  <si>
    <t>CID12677588: Problème fax - FLW</t>
  </si>
  <si>
    <t>SOP::FAX server</t>
  </si>
  <si>
    <t>CID12678929: BEOBANK - Call issues to mobile phones</t>
  </si>
  <si>
    <t>CID12677584: vraag telefonie Credimo (contractnr. 5092466) - Credimo</t>
  </si>
  <si>
    <t>18/08/2016 16:13</t>
  </si>
  <si>
    <t>Commande</t>
  </si>
  <si>
    <t>CID12676020: probleem telefonie credimo (5092466)</t>
  </si>
  <si>
    <t>CID12676802: Demande intervention téléphonie RGF : DSID 5182730 - R.G.F.</t>
  </si>
  <si>
    <t>16/08/2016 13:45</t>
  </si>
  <si>
    <t>CID12656052: somedi - info over config</t>
  </si>
  <si>
    <t>24/08/2016 09:53</t>
  </si>
  <si>
    <t>CID12674612: Beobank - Probleem met de queues van voxtron</t>
  </si>
  <si>
    <t>eleonore.somers@galler.com</t>
  </si>
  <si>
    <t>CID12675401: GALLER CHOCOLATIERS - EScaux - FMU problem ? Ou pas ?</t>
  </si>
  <si>
    <t>CID12673978: 00002240.sop: Problem on 00002240.sop[awans-ac-srv1_ac-awans] is DOWN</t>
  </si>
  <si>
    <t>28/07/2016 09:27</t>
  </si>
  <si>
    <t>Networking@infserv.com</t>
  </si>
  <si>
    <t>CID12674707: RE: faxen Stukwerkers</t>
  </si>
  <si>
    <t>27/07/2016 16:18</t>
  </si>
  <si>
    <t>info@foiredelibramont.com</t>
  </si>
  <si>
    <t>CID12674595: 00002197.sop: Problem on 00002197.sop[libramont-srv2197_active] is DOWN</t>
  </si>
  <si>
    <t>2197 2198 (bgc)</t>
  </si>
  <si>
    <t>27/07/2016 13:00</t>
  </si>
  <si>
    <t>f.delhaye@uaeembassy.be</t>
  </si>
  <si>
    <t>CID12673970: 00002114.sop: Problem on 00002114.sop[eau-eau-srv1_ambassade-eau] is DOWN</t>
  </si>
  <si>
    <t>27/07/2016 09:20</t>
  </si>
  <si>
    <t>francois.demeules@levillage1.be</t>
  </si>
  <si>
    <t>CID12673180: 00002107.sop: Problem on 00002107.sop[village-un-srv1_noucelles2-core-1] is DOWN</t>
  </si>
  <si>
    <t>27/07/2016 09:23</t>
  </si>
  <si>
    <t>CID12673171: 00002108.sop: Problem on 00002108.sop[village-un-srv2_noucelles2-core-2] is DOWN</t>
  </si>
  <si>
    <t>26/07/2016 13:35</t>
  </si>
  <si>
    <t>CID12672589: 00002271.sop: Problem on 00002271.sop[Newtec-Newtec-srv3_dubai] is DOWN</t>
  </si>
  <si>
    <t>nd@pharma.be</t>
  </si>
  <si>
    <t>CID12670435: 00002225.sop: Problem on 00002225.sop[agim-srv1_srv] is DOWN</t>
  </si>
  <si>
    <t>2225 (bgc)</t>
  </si>
  <si>
    <t>20/07/2016 09:29</t>
  </si>
  <si>
    <t>Naveen Jagroep &lt;n.jagroep@dpd.nl&gt;</t>
  </si>
  <si>
    <t>Change requests - Spoed</t>
  </si>
  <si>
    <t>2304 (bgc)</t>
  </si>
  <si>
    <t>19/07/2016 15:00</t>
  </si>
  <si>
    <t>sarina.verhoeven@verz.kbc.be</t>
  </si>
  <si>
    <t>CID12669046: 00002116.sop: Problem on 00002116.sop[louisschrevens-louisschrevens-srv1_louisschrevens] is DOWN</t>
  </si>
  <si>
    <t>2116 (bgc)</t>
  </si>
  <si>
    <t>CID12668164: 00002079.sop: Problem on 00002079.sop[durbuy-ac-srv3_nac-active2] is DOWN</t>
  </si>
  <si>
    <t>CID12668163: 00002078.sop: Problem on 00002078.sop[durbuy-ac-srv2_nac-active1] is DOWN</t>
  </si>
  <si>
    <t>CID12668161: 00002225.sop: Problem on 00002225.sop[agim-srv1_srv] is DOWN</t>
  </si>
  <si>
    <t>19/07/2016 14:32</t>
  </si>
  <si>
    <t>dimitri@libramont-exhibition.com</t>
  </si>
  <si>
    <t>CID12668650: LIBRAMONT EXHIBITION &amp; CONGRESS - déviation d'appel et d’attribution de numéro fixe</t>
  </si>
  <si>
    <t>27/07/2016 15:16</t>
  </si>
  <si>
    <t>complaint customer</t>
  </si>
  <si>
    <t>dpd</t>
  </si>
  <si>
    <t>Tom.Van.Overbeke@unit4.com</t>
  </si>
  <si>
    <t>CID12667255: 00002182.sop: Problem on 00002182.sop[clogic-clogic-srv1_clogicbrugge] is DOWN</t>
  </si>
  <si>
    <t>15/07/2016 17:29</t>
  </si>
  <si>
    <t>set-up feestdagen - 21 juli &amp; 15 aug</t>
  </si>
  <si>
    <t>CID12666884: 00002246.sop: Problem on 00002246.sop[rgf-rgf-srv1_embourg1] is DOWN</t>
  </si>
  <si>
    <t>14/07/2016 13:19</t>
  </si>
  <si>
    <t>CID12665762: 00002246.sop &amp; 00002247.sop DOWN</t>
  </si>
  <si>
    <t>14/07/2016 13:17</t>
  </si>
  <si>
    <t>CID12664868: 00002164.sop: Problem on 00002164.sop[zpstavelot-malmedy-srv2_troispont] is DOWN</t>
  </si>
  <si>
    <t>2164 (bgc)</t>
  </si>
  <si>
    <t>olivier.collard@eurocenter.be</t>
  </si>
  <si>
    <t>CID12664880: 00002058.sop: Problem on 00002058.sop[logmetam-logmetam-srv1_rhines] is DOWN</t>
  </si>
  <si>
    <t>2058 (bgc)</t>
  </si>
  <si>
    <t>erwin.baeyens@spaceapplications.com</t>
  </si>
  <si>
    <t>CID12663424: 00002050.sop: Problem on 00002050.sop[spaceappli-srv1_zaventem] is DOWN</t>
  </si>
  <si>
    <t>2050 (bgc)</t>
  </si>
  <si>
    <t>CID12662548: Impossible d'enregistré un nouveau message vocale sur le smp</t>
  </si>
  <si>
    <t>centracar</t>
  </si>
  <si>
    <t>15/07/2016 17:03</t>
  </si>
  <si>
    <t>CID12663336: Points diversProblème que nous rencontrons avec la solution actuelle : a. Les différentes boite voca</t>
  </si>
  <si>
    <t>15/09/2016 16:40</t>
  </si>
  <si>
    <t>CID12642175: Probléme de transfert d'appel</t>
  </si>
  <si>
    <t>SOP::MAIL Server</t>
  </si>
  <si>
    <t>Holiday period set-up</t>
  </si>
  <si>
    <t>CID12661625: Happeringen bij werken op SMP</t>
  </si>
  <si>
    <t>RE: Ticket Galler : CHild creation please</t>
  </si>
  <si>
    <t>29/07/2016 10:56</t>
  </si>
  <si>
    <t>slavisa.medic@galler.com</t>
  </si>
  <si>
    <t>CID12661235: Galler Chocolatiers - Les téléphones reboot aléatoirement</t>
  </si>
  <si>
    <t>15/07/2016 17:27</t>
  </si>
  <si>
    <t>Problème ouverture de case Escaux pour client Somedi avec n° SOP key 00002273.sop - ticket clarify telindus P2- 12656050 + child case P3- 12656052</t>
  </si>
  <si>
    <t>Ticket Merged with 10157567</t>
  </si>
  <si>
    <t>CID12658597: BST Wallonie : Faxen werkt niet meer (UNIFY Contract : 5067022 - Site ID : 5000036497</t>
  </si>
  <si>
    <t>CID12656654: RE: probleem telefonie credimo (contracnr. 5092466)</t>
  </si>
  <si>
    <t>CID12656464: 00002111.sop: Problem on 00002111.sop[flw-flw-srv2_monsop01] is DOWN</t>
  </si>
  <si>
    <t>CID12656044: Credimmo - netconsole problem</t>
  </si>
  <si>
    <t>CID12656056: FLW - unify</t>
  </si>
  <si>
    <t>28/06/2016 11:24</t>
  </si>
  <si>
    <t>CID12655403: 00002254.sop, 00002255.sop &amp; 00002256.sop disconnected</t>
  </si>
  <si>
    <t>CID12655374: 00002111.sop: Problem on 00002111.sop[flw-flw-srv2_monsop01] is DOWN</t>
  </si>
  <si>
    <t>29/06/2016 10:09</t>
  </si>
  <si>
    <t>CID12654378: 00002110.sop: Problem on 00002110.sop[flw-flw-srv1_ch1sop01] is DOWN</t>
  </si>
  <si>
    <t>Ticket Merged with 10155901</t>
  </si>
  <si>
    <t>CID12650682: RE: ADC AWANS 04 364 06 20 BELGACOM UNIFY</t>
  </si>
  <si>
    <t>CID12650678: RE: gebruiker krijgt geen inkomende gesprekken meer binnen</t>
  </si>
  <si>
    <t>27/06/2016 18:46</t>
  </si>
  <si>
    <t>Frédéric Denis &lt;frederic.denis@publilink.be&gt;</t>
  </si>
  <si>
    <t>CID12644993: Adm comm de Waremme - unify - plus de tél possible</t>
  </si>
  <si>
    <t>CID12648042: 00002110.sop: Problem on 00002110.sop[flw-flw-srv1_ch1sop01] is DOWN</t>
  </si>
  <si>
    <t>22/06/2016 11:42</t>
  </si>
  <si>
    <t>Koen@dewaele.com</t>
  </si>
  <si>
    <t>CID12645123: Dewaele - na 59506050 kan geen ikomende oproepen meer ontvangen uitgaand ok</t>
  </si>
  <si>
    <t>21/06/2016 14:24</t>
  </si>
  <si>
    <t>CID12645121: Somedi - Escaux VM wijziging onmogelijk</t>
  </si>
  <si>
    <t>22/06/2016 12:14</t>
  </si>
  <si>
    <t>"VRIJDERS Bernadette (MDE/SAS)" &lt;bernadette.vrijders@proximus.com&gt;</t>
  </si>
  <si>
    <t>RE: RE: luxemburg issues - CDB4577</t>
  </si>
  <si>
    <t>CID12647892: Le Village - BelgacomUnify 5050861 : emergency tests</t>
  </si>
  <si>
    <t>Peter.Sijmus@dpd.be</t>
  </si>
  <si>
    <t>CID12646513: DPD - Geen inkomende/uitgaande oproepen Luxemburg</t>
  </si>
  <si>
    <t>CID12648024: RGF - config répondeur</t>
  </si>
  <si>
    <t>frederic.denis@publilink.be</t>
  </si>
  <si>
    <t>CID12648789: Adm Com Waremme - client est inacessible et ne peut appeler</t>
  </si>
  <si>
    <t>BEOVOICE &lt;BEOVOICE@BEOBANK.BE&gt;</t>
  </si>
  <si>
    <t>FW: [T:4604]RULE01072: A BEOBANK Case 12631318 with priority P2 has been created.</t>
  </si>
  <si>
    <t>CID12644241: AC Waremme - pas d'appels sortants possible</t>
  </si>
  <si>
    <t>17/06/2016 11:47</t>
  </si>
  <si>
    <t>jmc@waremme.be</t>
  </si>
  <si>
    <t>CID12645088: adm com. Waremme - escaux down</t>
  </si>
  <si>
    <t>20/06/2016 08:43</t>
  </si>
  <si>
    <t>CID12648777: 00002108.sop: Problem on 00002108.sop[village-un-srv2_noucelles2-core-2] is DOWN</t>
  </si>
  <si>
    <t>2108 (bgc)</t>
  </si>
  <si>
    <t>17/06/2016 16:31</t>
  </si>
  <si>
    <t>Ticket Merged with 10156314</t>
  </si>
  <si>
    <t>CID12647295: Adm comunal - probleme portable sur pabx escaux</t>
  </si>
  <si>
    <t>29/06/2016 11:33</t>
  </si>
  <si>
    <t>CID12644973: Village no 1 Reine Fabiola - BelgacomUnify 5050861 : L'heure n'est pas correcte</t>
  </si>
  <si>
    <t>22/06/2016 13:01</t>
  </si>
  <si>
    <t>Ticket Merged with 10155519</t>
  </si>
  <si>
    <t>CID12644274: Problem with calls - Adm. Com. d' Engis</t>
  </si>
  <si>
    <t>16/06/2016 09:12</t>
  </si>
  <si>
    <t>Kiran.karat.ext@proximus.com</t>
  </si>
  <si>
    <t>CID12647986: CRMCSS incident needed - HQ Zaventem (DSID 5177017)</t>
  </si>
  <si>
    <t>CID12644203: Beobank - probleem inkomende gesprekken</t>
  </si>
  <si>
    <t>noreply@escaux.com</t>
  </si>
  <si>
    <t>[PBX]: New urgent call - bgc</t>
  </si>
  <si>
    <t>20/06/2016 14:46</t>
  </si>
  <si>
    <t>eddy.debie@acmautogroep.be</t>
  </si>
  <si>
    <t>CID12645041: Garage Joly - geen inkomende oproepen</t>
  </si>
  <si>
    <t>15/06/2016 09:26</t>
  </si>
  <si>
    <t>CID12645035: BEOBANK - oneway speech</t>
  </si>
  <si>
    <t>beobank gw/hq/branches</t>
  </si>
  <si>
    <t>15/06/2016 14:02</t>
  </si>
  <si>
    <t>16/06/2016 14:08</t>
  </si>
  <si>
    <t>Ticket Merged with 10155728</t>
  </si>
  <si>
    <t>FW: Central Escaux chez MANITOU BENELUX - cdb id 9555343</t>
  </si>
  <si>
    <t>21/06/2016 12:55</t>
  </si>
  <si>
    <t>hans.pleumeekers@colas.be</t>
  </si>
  <si>
    <t>CID12644223: 00002264.sop: Problem on 00002264.sop[Colas-colas-srv2_zolder] is DOWN</t>
  </si>
  <si>
    <t>13/06/2016 12:07</t>
  </si>
  <si>
    <t>CID12644222: 00002263.sop: Problem on 00002263.sop[Colas-colas-srv1_brussels] is DOWN</t>
  </si>
  <si>
    <t>13/06/2016 12:08</t>
  </si>
  <si>
    <t>le.bruyn.g@GOCA.BE</t>
  </si>
  <si>
    <t>CID12643597: GOCA - Aanpassingen boodschappen telefooncentrale in geval van keuzemenu</t>
  </si>
  <si>
    <t>goca</t>
  </si>
  <si>
    <t>CID12642109: BEOBANK - busy tone</t>
  </si>
  <si>
    <t>16/06/2016 14:01</t>
  </si>
  <si>
    <t>"PILIEGO Dimitri (OPS/ISO)" &lt;dimitri.piliego@proximus.com&gt;</t>
  </si>
  <si>
    <t>Escaux 10155519 / Clarify 12644203</t>
  </si>
  <si>
    <t>CID12644187: 00002263.sop: Problem on 00002263.sop[Colas-colas-srv1_brussels] is DOWN</t>
  </si>
  <si>
    <t>CID12644186: 00002264.sop: Problem on 00002264.sop[Colas-colas-srv2_zolder] is DOWN</t>
  </si>
  <si>
    <t>CID12639875: problem netconsole - Presa</t>
  </si>
  <si>
    <t>CID12641582: 00002263.sop: Problem on 00002263.sop[Colas-colas-srv1_brussels] is DOWN</t>
  </si>
  <si>
    <t>CID12642146: Garage P. Schyns - unify - Fmu problem</t>
  </si>
  <si>
    <t>28/06/2016 14:01</t>
  </si>
  <si>
    <t>CID12642144: Escaux) - probleme centrale</t>
  </si>
  <si>
    <t>CID12639854: 00002264.sop: Problem on 00002264.sop[Colas-colas-srv2_zolder] is DOWN</t>
  </si>
  <si>
    <t>2263 2264 (bgc)</t>
  </si>
  <si>
    <t>eddy.vandoninck@airliquide.com</t>
  </si>
  <si>
    <t>CID12640825: L'Air Liquide Belge - geen telefonie</t>
  </si>
  <si>
    <t>15/06/2016 16:14</t>
  </si>
  <si>
    <t>pawla@catagency.be</t>
  </si>
  <si>
    <t>CID12639077: Gemaco - account 5065064: doorschakeling: 511 naar 578</t>
  </si>
  <si>
    <t>2122 (bgc)</t>
  </si>
  <si>
    <t>CID12639819: somedi - voicemail boodschap probleem</t>
  </si>
  <si>
    <t>CID12640894: DPD Belgium - voip issue gebruiker</t>
  </si>
  <si>
    <t>CID12637533: L'air Liquide - probleem gebruiker pbx</t>
  </si>
  <si>
    <t>CID12637585: beobank - voxtron 20/05</t>
  </si>
  <si>
    <t>29/06/2016 10:11</t>
  </si>
  <si>
    <t>CID12639054: Dringend dringend actie aub - Garage Joly</t>
  </si>
  <si>
    <t>CID12637149: 00002264.sop: Problem on 00002264.sop[Colas-colas-srv2_zolder] is DOWN</t>
  </si>
  <si>
    <t>CID12637193: 00002263.sop: Problem on 00002263.sop[Colas-colas-srv1_brussels] is DOWN</t>
  </si>
  <si>
    <t>31/05/2016 11:32</t>
  </si>
  <si>
    <t>CID12635291: 00002255.sop: Problem on 00002255.sop[BelgianScrapTerminal-cluster-srv2255_engis] is DOWN</t>
  </si>
  <si>
    <t>2255 (bgc)</t>
  </si>
  <si>
    <t>30/05/2016 09:23</t>
  </si>
  <si>
    <t>CID12634638: 00002263.sop: Problem on 00002263.sop[Colas-colas-srv1_brussels] is DOWN</t>
  </si>
  <si>
    <t>1stlineservicedeskdelhaize@delhaize.be; l1-delhaize.ccc-be@wincor-nixdorf.com</t>
  </si>
  <si>
    <t>CID12634635: ETS DELHAIZE FRERES ET CIE LE LION (GROU - Call from softphone 22354000 towards Forum 3289704240</t>
  </si>
  <si>
    <t>21/06/2016 15:27</t>
  </si>
  <si>
    <t>l.hain@frw.be</t>
  </si>
  <si>
    <t>CID12633598: 00002160.sop: Problem on 00002160.sop[frw-frw-srv2_active1] is DOWN</t>
  </si>
  <si>
    <t>26/05/2016 14:01</t>
  </si>
  <si>
    <t>CID12632011: Follow up for 12627262</t>
  </si>
  <si>
    <t>bcorroy@estro.org</t>
  </si>
  <si>
    <t>CID12632006: ESTRO - coupures voip</t>
  </si>
  <si>
    <t>2293 (bgc)</t>
  </si>
  <si>
    <t>27/05/2016 10:29</t>
  </si>
  <si>
    <t>CID12631743: Newtec - move SOP to new ldap server</t>
  </si>
  <si>
    <t>SOP::LDAP (Sync , Server,.)</t>
  </si>
  <si>
    <t>Robin Panis &lt;rpa@newtec.eu&gt;</t>
  </si>
  <si>
    <t>Problem description</t>
  </si>
  <si>
    <t>anne-francoise.bodart@waremme.be</t>
  </si>
  <si>
    <t>CID12631556: AC Waremme - client ne sait pas nous joindre</t>
  </si>
  <si>
    <t>26/05/2016 13:35</t>
  </si>
  <si>
    <t>CID12631325: 00002144.sop: Problem on 00002144.sop[citibank-citibank-srv2_sungard-Collection] is DOWN</t>
  </si>
  <si>
    <t>CID12631324: 00002300.sop: Problem on 00002300.sop[BeOBank-HQ-srv2300_HQ-Diegem] is DOWN</t>
  </si>
  <si>
    <t>NEW sharepoint site https://unify.proximuscloudsharepoint.be for Unify Outsourcing.</t>
  </si>
  <si>
    <t>CID12630003: 00002298.sop: Problem on 00002298.sop[acwaremme-waremme-srv2298_waremme-cpas] is DOWN</t>
  </si>
  <si>
    <t>20/05/2016 14:34</t>
  </si>
  <si>
    <t>peter.demeyer@hansaflex.com</t>
  </si>
  <si>
    <t>20/05/2016 11:44</t>
  </si>
  <si>
    <t>village1</t>
  </si>
  <si>
    <t>"LAGGOUNE Ezzeddine (OPS/ISO)" &lt;ezzedine.laggoune@proximus.com&gt;</t>
  </si>
  <si>
    <t>Problem description ict ticket 12619205 servaco wevelgem cdb 1404487 OPVOLGING STORING ESCAUX CENTRA [...]</t>
  </si>
  <si>
    <t>19/05/2016 17:46</t>
  </si>
  <si>
    <t>Ticket Merged with 10152731</t>
  </si>
  <si>
    <t>2271 (bgc)</t>
  </si>
  <si>
    <t>18/05/2016 13:06</t>
  </si>
  <si>
    <t>jan.decooman@sporen.be</t>
  </si>
  <si>
    <t>18/05/2016 13:07</t>
  </si>
  <si>
    <t>24/05/2016 12:27</t>
  </si>
  <si>
    <t>17/05/2016 14:54</t>
  </si>
  <si>
    <t>17/05/2016 14:55</t>
  </si>
  <si>
    <t>18/05/2016 16:31</t>
  </si>
  <si>
    <t>17/05/2016 16:55</t>
  </si>
  <si>
    <t>arnaud.cheron@iuris-link.eu</t>
  </si>
  <si>
    <t>2097 2098 (bgc)</t>
  </si>
  <si>
    <t>17/05/2016 15:28</t>
  </si>
  <si>
    <t>Problème Net.Desktop</t>
  </si>
  <si>
    <t>17/05/2016 09:32</t>
  </si>
  <si>
    <t>Ticket Merged with 10152686</t>
  </si>
  <si>
    <t>Kurt Raemaekers &lt;Kurt.Raemaekers@lambrechts.eu&gt;</t>
  </si>
  <si>
    <t>Aansluiten parlofoon</t>
  </si>
  <si>
    <t>philippeM@shipex.be</t>
  </si>
  <si>
    <t>robert.serlippens@presa.com</t>
  </si>
  <si>
    <t>Problem description - Clarify Proximus Ticket 12619750</t>
  </si>
  <si>
    <t>sonja.vermetten@airliquide.com</t>
  </si>
  <si>
    <t>geert@fit.be</t>
  </si>
  <si>
    <t>2149 (bgc)</t>
  </si>
  <si>
    <t>christophe@grayet.com</t>
  </si>
  <si>
    <t>Ticket Merged with 10141363</t>
  </si>
  <si>
    <t>2107 2108 (village1)</t>
  </si>
  <si>
    <t>26/05/2016 17:12</t>
  </si>
  <si>
    <t>2109 (bgc)</t>
  </si>
  <si>
    <t>ltratsaert@mce-ama.com</t>
  </si>
  <si>
    <t>2157 (bgc)</t>
  </si>
  <si>
    <t>"HENRY Danielle (MDE/SAS)" &lt;danielle.henry@proximus.com&gt;</t>
  </si>
  <si>
    <t>FW: Migration / 0800 CLL</t>
  </si>
  <si>
    <t>Ticket Merged with 10151151</t>
  </si>
  <si>
    <t>2071 (bgc)</t>
  </si>
  <si>
    <t>29/04/2016 10:30</t>
  </si>
  <si>
    <t>2244 (bgc)</t>
  </si>
  <si>
    <t>RE: DPD set-up telco centrale Customer service</t>
  </si>
  <si>
    <t>j.quique@cll.ucl.ac.be</t>
  </si>
  <si>
    <t>2267 2268 (bgc)</t>
  </si>
  <si>
    <t>27/04/2016 16:27</t>
  </si>
  <si>
    <t>leon.jorissen@lambrechts.eu</t>
  </si>
  <si>
    <t>26/04/2016 11:17</t>
  </si>
  <si>
    <t>2263 (bgc)</t>
  </si>
  <si>
    <t>25/04/2016 11:33</t>
  </si>
  <si>
    <t>jacques.vanderdonck@steel-sa.com</t>
  </si>
  <si>
    <t>2081 (bgc)</t>
  </si>
  <si>
    <t>22/04/2016 17:34</t>
  </si>
  <si>
    <t>"GREGOIRE Nicole (COR/SAP)" &lt;nicole.gregoire@proximus.com&gt;</t>
  </si>
  <si>
    <t>22/04/2016 11:25</t>
  </si>
  <si>
    <t>21/04/2016 14:39</t>
  </si>
  <si>
    <t>Beobank</t>
  </si>
  <si>
    <t>20/04/2016 18:15</t>
  </si>
  <si>
    <t>20/04/2016 15:23</t>
  </si>
  <si>
    <t>"OUARTASSI Mohamed Yassine (OPS/ISO)" &lt;mohamed.ouartassi@proximus.com&gt;</t>
  </si>
  <si>
    <t>Clarify 12592369 - Escaux 10148143</t>
  </si>
  <si>
    <t>21/04/2016 11:03</t>
  </si>
  <si>
    <t>17/05/2016 16:14</t>
  </si>
  <si>
    <t>jf@pharmacieservais.be</t>
  </si>
  <si>
    <t>20/04/2016 10:01</t>
  </si>
  <si>
    <t>van Damme Jean-Luc &lt;Jean-Luc.vanDamme@flw.be&gt;</t>
  </si>
  <si>
    <t>19/04/2016 17:39</t>
  </si>
  <si>
    <t>cll</t>
  </si>
  <si>
    <t>benjamin.gindrat@ortis.com</t>
  </si>
  <si>
    <t>2089 2090 2091 2092 (bgc)</t>
  </si>
  <si>
    <t>18/04/2016 09:33</t>
  </si>
  <si>
    <t>2111 (bgc)</t>
  </si>
  <si>
    <t>15/04/2016 17:49</t>
  </si>
  <si>
    <t>21/04/2016 15:25</t>
  </si>
  <si>
    <t>annie.vanmalder@airliquide.com</t>
  </si>
  <si>
    <t>18/05/2016 10:22</t>
  </si>
  <si>
    <t>Synchronisation Net.desktop</t>
  </si>
  <si>
    <t>14/04/2016 11:48</t>
  </si>
  <si>
    <t>18/04/2016 09:59</t>
  </si>
  <si>
    <t>14/04/2016 15:20</t>
  </si>
  <si>
    <t>"GOMEZ ARENAS-SC, Julia" &lt;julia.gomezarenas-sc@airliquide.com&gt;</t>
  </si>
  <si>
    <t>phone number not accessible for customers</t>
  </si>
  <si>
    <t>13/04/2016 17:41</t>
  </si>
  <si>
    <t>14/04/2016 08:43</t>
  </si>
  <si>
    <t>"PUTSEYS Tim (OPS/ISO)" &lt;tim.putseys@proximus.com&gt;</t>
  </si>
  <si>
    <t>: Openstaande telefonie incidenten Lambrechts (one way speech)</t>
  </si>
  <si>
    <t>14/04/2016 09:31</t>
  </si>
  <si>
    <t>robin@vanpelt.be</t>
  </si>
  <si>
    <t>"KALONJI TSHINYENGU WA MUKEBA Alain (OPS/ISO)" &lt;alain.kalonji.tshinyengu.w@proximus.com&gt;</t>
  </si>
  <si>
    <t>case 12593984</t>
  </si>
  <si>
    <t>case 12596420</t>
  </si>
  <si>
    <t>jan.belmans@airliquide.com</t>
  </si>
  <si>
    <t>dany.herdewijn@somedi.be</t>
  </si>
  <si>
    <t>18/04/2016 12:40</t>
  </si>
  <si>
    <t>28/04/2016 17:50</t>
  </si>
  <si>
    <t>13/04/2016 12:14</t>
  </si>
  <si>
    <t>Teuta &lt;Teuta@teamone.be&gt;</t>
  </si>
  <si>
    <t>TEAM ONE EMPLOYMENT SPECIALIST - UNIFY (central téléphonique)</t>
  </si>
  <si>
    <t>2145 (bgc)</t>
  </si>
  <si>
    <t>Gregory.Zenzerovich@alliance-bokiau.com</t>
  </si>
  <si>
    <t>Bart.Ooms@beneparts.be</t>
  </si>
  <si>
    <t>18/04/2016 13:25</t>
  </si>
  <si>
    <t>Gregory Zenzerovich &lt;Gregory.Zenzerovich@alliance-bokiau.com&gt;</t>
  </si>
  <si>
    <t>RE: Ajout VLAn (contrat 5024664)</t>
  </si>
  <si>
    <t>PROXIMUS Planned Works &lt;proximus.planned.works@proximus.com&gt;</t>
  </si>
  <si>
    <t>Planned Work with partial impact on all Business Trunking customers - 30/04/2016</t>
  </si>
  <si>
    <t>"Niels (CMC)" &lt;Niels@cmconline.be&gt;</t>
  </si>
  <si>
    <t>FW: 014 44 27 80</t>
  </si>
  <si>
    <t>klievens@groepkvlv.be</t>
  </si>
  <si>
    <t>19/04/2016 09:54</t>
  </si>
  <si>
    <t>jakob.schaubroeck@dovy.be</t>
  </si>
  <si>
    <t>2-Pure Mobile</t>
  </si>
  <si>
    <t>Laurence Gilson &lt;lgilson@alliance-bokiau.com&gt;</t>
  </si>
  <si>
    <t>Modification déviation ligne081 720111</t>
  </si>
  <si>
    <t>25/04/2016 15:32</t>
  </si>
  <si>
    <t>Bart Ooms &lt;Bart.Ooms@beneparts.be&gt;</t>
  </si>
  <si>
    <t>geert.debruyne@cobelguard-cit.be</t>
  </si>
  <si>
    <t>18/04/2016 09:10</t>
  </si>
  <si>
    <t>lgilson@alliance-bokiau.com</t>
  </si>
  <si>
    <t>20/04/2016 15:11</t>
  </si>
  <si>
    <t>2080 (bgc)</t>
  </si>
  <si>
    <t>15/04/2016 09:02</t>
  </si>
  <si>
    <t>FW: Case:12591920</t>
  </si>
  <si>
    <t>Application</t>
  </si>
  <si>
    <t>18/04/2016 09:11</t>
  </si>
  <si>
    <t>Fwd: RULE00992 A Manitou Benelux Case with Case ID 12592746 has been created with Case Title 00002249.sop: Problem on 00002249.sop[Manitou-Manitou-srv1_manitou] is DOWN</t>
  </si>
  <si>
    <t>2249 (bgc)</t>
  </si>
  <si>
    <t>dries.dewulf@stas.be</t>
  </si>
  <si>
    <t>Peter.hofkens@wzczoersel.be</t>
  </si>
  <si>
    <t>Deforce Hans &lt;hans@headline.be&gt;</t>
  </si>
  <si>
    <t>FW: Vraagje voor Belgacom, redelijk dringend</t>
  </si>
  <si>
    <t>31/03/2016 17:23</t>
  </si>
  <si>
    <t>"THYS Laurent (OPS/ISO)" &lt;laurent.thys@proximus.com&gt;</t>
  </si>
  <si>
    <t>FW: 12589590 + child 12589591 Escaux # 10147644</t>
  </si>
  <si>
    <t>31/03/2016 14:58</t>
  </si>
  <si>
    <t>ict.servicedesk@belgacom.be</t>
  </si>
  <si>
    <t>Case:12578332 + Escaux case # 10147173</t>
  </si>
  <si>
    <t>31/03/2016 14:33</t>
  </si>
  <si>
    <t>Case:12566190 + [Ticket Escaux #10144703] Problem description</t>
  </si>
  <si>
    <t>31/03/2016 14:07</t>
  </si>
  <si>
    <t>mbohland@estro.org</t>
  </si>
  <si>
    <t>31/03/2016 11:40</t>
  </si>
  <si>
    <t>15/04/2016 11:19</t>
  </si>
  <si>
    <t>31/03/2016 10:56</t>
  </si>
  <si>
    <t>admin@frw.be</t>
  </si>
  <si>
    <t>30/03/2016 15:25</t>
  </si>
  <si>
    <t>29/03/2016 13:40</t>
  </si>
  <si>
    <t>FW: Validation du netDesktop dans notre environnement - FOND DU LOGEMENT</t>
  </si>
  <si>
    <t>telindus</t>
  </si>
  <si>
    <t>Ticket Merged with 10139663</t>
  </si>
  <si>
    <t>axel@ap-technology.be</t>
  </si>
  <si>
    <t>29/03/2016 09:10</t>
  </si>
  <si>
    <t>22/03/2016 16:36</t>
  </si>
  <si>
    <t>ds@heynen-cool.com</t>
  </si>
  <si>
    <t>21/03/2016 16:24</t>
  </si>
  <si>
    <t>Ticket Merged with 10146468</t>
  </si>
  <si>
    <t>21/03/2016 14:33</t>
  </si>
  <si>
    <t>18/03/2016 13:47</t>
  </si>
  <si>
    <t>17/03/2016 15:41</t>
  </si>
  <si>
    <t>ict-servicedesk@proximus.com</t>
  </si>
  <si>
    <t>Ticket Merged with 10146265</t>
  </si>
  <si>
    <t>15/03/2016 15:51</t>
  </si>
  <si>
    <t>22/03/2016 15:41</t>
  </si>
  <si>
    <t>18/03/2016 14:54</t>
  </si>
  <si>
    <t>Alexandre.Bouvier@hays.com</t>
  </si>
  <si>
    <t>15/03/2016 11:09</t>
  </si>
  <si>
    <t>FW: Case:12566191</t>
  </si>
  <si>
    <t>15/03/2016 12:13</t>
  </si>
  <si>
    <t>MAILER-DAEMON@escaux.com (Mail Delivery System)</t>
  </si>
  <si>
    <t>Undelivered Mail Returned to Sender</t>
  </si>
  <si>
    <t>14/03/2016 10:37</t>
  </si>
  <si>
    <t>Ticket Merged with 10145850</t>
  </si>
  <si>
    <t>14/03/2016 10:03</t>
  </si>
  <si>
    <t>vincent.remion@ebac-auto.be</t>
  </si>
  <si>
    <t>14/03/2016 09:45</t>
  </si>
  <si>
    <t>"Leon Jorissen" &lt;leon.jorissen@skynet.be&gt;</t>
  </si>
  <si>
    <t>RE: Case:12545292</t>
  </si>
  <si>
    <t>EDB@pharma.be</t>
  </si>
  <si>
    <t>24/03/2016 10:39</t>
  </si>
  <si>
    <t>29/03/2016 10:04</t>
  </si>
  <si>
    <t>23/03/2016 14:39</t>
  </si>
  <si>
    <t>stefaan.verhulst@lybover.be</t>
  </si>
  <si>
    <t>15/03/2016 09:15</t>
  </si>
  <si>
    <t>Escaux 10144703 - Telindus Case:12566191</t>
  </si>
  <si>
    <t>FW: Fax TT 12567935</t>
  </si>
  <si>
    <t>tessa.devos@hansaflex.com</t>
  </si>
  <si>
    <t>Laurence.Kazusek@flw.be</t>
  </si>
  <si>
    <t>[Ticket#10144830] concerning ticket: 12540293/12540292 (AC Waremme)</t>
  </si>
  <si>
    <t>14/03/2016 11:14</t>
  </si>
  <si>
    <t>Case: 12546567/12546566</t>
  </si>
  <si>
    <t>14/03/2016 09:15</t>
  </si>
  <si>
    <t>22/03/2016 16:14</t>
  </si>
  <si>
    <t>jfb@stavelotmalmedy.be</t>
  </si>
  <si>
    <t>25/03/2016 15:53</t>
  </si>
  <si>
    <t>pascal.eggermont@stukwerkers.com</t>
  </si>
  <si>
    <t>21/03/2016 16:53</t>
  </si>
  <si>
    <t>26/02/2016 09:46</t>
  </si>
  <si>
    <t>26/02/2016 09:43</t>
  </si>
  <si>
    <t>Ticket Merged with 10140913</t>
  </si>
  <si>
    <t>2318 (bgc)</t>
  </si>
  <si>
    <t>24/02/2016 15:41</t>
  </si>
  <si>
    <t>Luk.Scheepers@apk.be</t>
  </si>
  <si>
    <t>14/03/2016 09:11</t>
  </si>
  <si>
    <t>"GOOSSENS Nicolas (COR/LA2)" &lt;nicolas.goossens@proximus.com&gt;</t>
  </si>
  <si>
    <t>Service Request &amp; Acceptance Form ticket 10140913</t>
  </si>
  <si>
    <t>23/02/2016 10:17</t>
  </si>
  <si>
    <t>Fwd: Clarify 12557198</t>
  </si>
  <si>
    <t>29/02/2016 11:16</t>
  </si>
  <si>
    <t>COMPTABILITE@SCCB.BE</t>
  </si>
  <si>
    <t>centralit@dpd.nl</t>
  </si>
  <si>
    <t>19/02/2016 14:02</t>
  </si>
  <si>
    <t>28/02/2017 16:09</t>
  </si>
  <si>
    <t>18/02/2016 14:35</t>
  </si>
  <si>
    <t>19/02/2016 13:51</t>
  </si>
  <si>
    <t>Dominique.Miguet@BelOrta.be</t>
  </si>
  <si>
    <t>27/02/2017 09:42</t>
  </si>
  <si>
    <t>18/02/2016 11:07</t>
  </si>
  <si>
    <t>17/02/2016 15:30</t>
  </si>
  <si>
    <t>16/02/2016 09:33</t>
  </si>
  <si>
    <t>koen.vanrompay@vandessel.be</t>
  </si>
  <si>
    <t>KOEN VANROMPAY &lt;Koen.Vanrompay@vandessel.be&gt;</t>
  </si>
  <si>
    <t>Van Dessel - Stroompanne en problemen Telefonie</t>
  </si>
  <si>
    <t>16/02/2016 14:18</t>
  </si>
  <si>
    <t>15/02/2016 14:31</t>
  </si>
  <si>
    <t>15/02/2016 09:29</t>
  </si>
  <si>
    <t>27/02/2017 09:23</t>
  </si>
  <si>
    <t>be_sdbackoffice &lt;be_sdbackoffice@proximus.com&gt;</t>
  </si>
  <si>
    <t>FW: 12532211 Probleme de telephonie 6755i including PS item 91184555</t>
  </si>
  <si>
    <t>Tom Van Overbeke &lt;Tom.Van.Overbeke@unit4.com&gt;</t>
  </si>
  <si>
    <t>"Benjamin Defeche (Proximus SpearIT)" &lt;Benjamin.Defeche@proximus-spearit.be&gt;</t>
  </si>
  <si>
    <t>RE: 12532211 Probleme de telephonie 6755i including PS item 91184555</t>
  </si>
  <si>
    <t>RE: Servais - Proximus : Contrat 5079714</t>
  </si>
  <si>
    <t>Jeffrey.VanReusel@vandessel.be</t>
  </si>
  <si>
    <t>Jean-François Druart &lt;jf@pharmacieservais.be&gt;</t>
  </si>
  <si>
    <t>Servais - Proximus : Contrat 5079714</t>
  </si>
  <si>
    <t>Ticket Merged with 10140296</t>
  </si>
  <si>
    <t>FW: Case:12531629</t>
  </si>
  <si>
    <t>"Bernadette Oversteyns" &lt;bernadette.oversteyns@maxius.be&gt;</t>
  </si>
  <si>
    <t>FW: Case:12538416</t>
  </si>
  <si>
    <t>16/02/2016 11:29</t>
  </si>
  <si>
    <t>15/02/2016 09:23</t>
  </si>
  <si>
    <t>SOP::Probe</t>
  </si>
  <si>
    <t>16/02/2016 17:03</t>
  </si>
  <si>
    <t>"PLEUMEEKERS, Hans (SGBEL)" &lt;hans.pleumeekers@colas.be&gt;</t>
  </si>
  <si>
    <t>Probleem unify telefonie</t>
  </si>
  <si>
    <t>erikd@shipex.be</t>
  </si>
  <si>
    <t>20/04/2016 08:00</t>
  </si>
  <si>
    <t>Technical@connexcenter.be</t>
  </si>
  <si>
    <t>SOP::DHCP</t>
  </si>
  <si>
    <t>2261/2262</t>
  </si>
  <si>
    <t>15/03/2016 08:53</t>
  </si>
  <si>
    <t>29/01/2016 16:44</t>
  </si>
  <si>
    <t>2241 (bgc)</t>
  </si>
  <si>
    <t>29/01/2016 16:12</t>
  </si>
  <si>
    <t>24/03/2016 09:25</t>
  </si>
  <si>
    <t>Ticket Merged with 10141271</t>
  </si>
  <si>
    <t>Phone::Other Softphone</t>
  </si>
  <si>
    <t>FW: Case:12518794</t>
  </si>
  <si>
    <t>28/01/2016 09:30</t>
  </si>
  <si>
    <t>FW: Case:12537488</t>
  </si>
  <si>
    <t>info@goedhuys.be</t>
  </si>
  <si>
    <t>29/01/2016 10:34</t>
  </si>
  <si>
    <t>27/01/2016 11:24</t>
  </si>
  <si>
    <t>27/01/2016 11:25</t>
  </si>
  <si>
    <t>22/02/2016 17:10</t>
  </si>
  <si>
    <t>25/02/2016 08:42</t>
  </si>
  <si>
    <t>26/01/2016 09:43</t>
  </si>
  <si>
    <t>26/01/2016 10:15</t>
  </si>
  <si>
    <t>bram.dewaele@keller.be</t>
  </si>
  <si>
    <t>25/01/2016 10:08</t>
  </si>
  <si>
    <t>2294 (bgc - beneparts)</t>
  </si>
  <si>
    <t>25/01/2016 09:15</t>
  </si>
  <si>
    <t>22/01/2016 09:10</t>
  </si>
  <si>
    <t>Mathias Schreurs &lt;mathias.schreurs@escaux.com&gt;</t>
  </si>
  <si>
    <t>tt proximus</t>
  </si>
  <si>
    <t>21/01/2016 11:44</t>
  </si>
  <si>
    <t>guido.fermon@proximus.com</t>
  </si>
  <si>
    <t>Case:12526487, Voice problems Air liquide</t>
  </si>
  <si>
    <t>15/02/2016 16:38</t>
  </si>
  <si>
    <t>20/01/2016 16:08</t>
  </si>
  <si>
    <t>cluster 2954 SOPs 2241 2242 (bgc - dod)</t>
  </si>
  <si>
    <t>20/01/2016 16:30</t>
  </si>
  <si>
    <t>Geert Houwelijckx &lt;Geert.Houwelijckx@enghouse.com&gt;</t>
  </si>
  <si>
    <t>Beobank issue</t>
  </si>
  <si>
    <t>20/01/2016 12:29</t>
  </si>
  <si>
    <t>20/01/2016 09:15</t>
  </si>
  <si>
    <t>Ticket Merged with 10140224</t>
  </si>
  <si>
    <t>Ticket Merged with 10140307</t>
  </si>
  <si>
    <t>creyniers@rauwers.be</t>
  </si>
  <si>
    <t>22/02/2016 09:20</t>
  </si>
  <si>
    <t>Frederique.denis@publilink.be</t>
  </si>
  <si>
    <t>25/01/2016 09:46</t>
  </si>
  <si>
    <t>"GORIS Kim (SIT/I2S)" &lt;kim.goris@proximus.com&gt;</t>
  </si>
  <si>
    <t>ticket WZC De Buurt</t>
  </si>
  <si>
    <t>16/02/2016 11:50</t>
  </si>
  <si>
    <t>18/01/2016 10:10</t>
  </si>
  <si>
    <t>25/01/2016 12:48</t>
  </si>
  <si>
    <t>Ken Nauwelaers &lt;Ken.Nauwelaers@dpd.be&gt;</t>
  </si>
  <si>
    <t>14/01/2016 15:11</t>
  </si>
  <si>
    <t>15/02/2016 15:02</t>
  </si>
  <si>
    <t>15/01/2016 11:03</t>
  </si>
  <si>
    <t>25/01/2016 09:48</t>
  </si>
  <si>
    <t>FW: Escaux added an email to Incident with CLF ID 12525455</t>
  </si>
  <si>
    <t>13/01/2016 14:28</t>
  </si>
  <si>
    <t>Van Dessel - Unify - Net Desktop Sandra Nuyts 0644.docx (cfr William Timmermans)</t>
  </si>
  <si>
    <t>pending partner</t>
  </si>
  <si>
    <t>jesper@detraco.be</t>
  </si>
  <si>
    <t>Fwd: Clarify 12523254 - HANDLE the ticket - Exception</t>
  </si>
  <si>
    <t>18/05/2016 16:41</t>
  </si>
  <si>
    <t>Application::Escaux Connect</t>
  </si>
  <si>
    <t>24/03/2016 15:32</t>
  </si>
  <si>
    <t>Ticket Merged with 10138945</t>
  </si>
  <si>
    <t>21/01/2016 09:08</t>
  </si>
  <si>
    <t>SOP::PUM</t>
  </si>
  <si>
    <t>2107 2108 2109 (bgc)</t>
  </si>
  <si>
    <t>13/01/2016 17:33</t>
  </si>
  <si>
    <t>14/01/2016 17:08</t>
  </si>
  <si>
    <t>2304 2305 2318 (bgc - dpd)</t>
  </si>
  <si>
    <t>Ticket Merged with 10138650</t>
  </si>
  <si>
    <t>gabriel.vanderdonck@steel-sa.com</t>
  </si>
  <si>
    <t>19/02/2016 12:31</t>
  </si>
  <si>
    <t>noreply@proximus.com</t>
  </si>
  <si>
    <t>RULE00600: P3 Incident with ID 12518395 was dispatched to queue 'BE 3RD Escaux': Credimo: probleem telefonie Credimo contractnr. 5092466</t>
  </si>
  <si>
    <t>Ticket Merged with 10136598</t>
  </si>
  <si>
    <t>Ticket Merged with 10139079</t>
  </si>
  <si>
    <t>Ticket Merged with 10138399</t>
  </si>
  <si>
    <t>2250 2251 (bgc)</t>
  </si>
  <si>
    <t>Robin Panis &lt;robin.panis@newtec.eu&gt;</t>
  </si>
  <si>
    <t>SOP was down after action from escaux</t>
  </si>
  <si>
    <t>2012 2013 (bgc)</t>
  </si>
  <si>
    <t>RULE01072: A Credimo Case 12518395 with priority P3 has been created.</t>
  </si>
  <si>
    <t>RULE01072: A Credimo Case 12518794 with priority P3 has been created.</t>
  </si>
  <si>
    <t>RULE00600: P3 Incident with ID 12518794 was dispatched to queue 'BE 3RD Escaux': Credimo: probleem telefonie Credimo contractnr. 5092466</t>
  </si>
  <si>
    <t>14/01/2016 16:17</t>
  </si>
  <si>
    <t>Ticket Merged with 10138766</t>
  </si>
  <si>
    <t>Ticket Merged with 10138758</t>
  </si>
  <si>
    <t>RULE01072: A DPD (Belgium) Case 12517563 with priority P3 has been created.</t>
  </si>
  <si>
    <t>30/12/2015 16:50</t>
  </si>
  <si>
    <t>24/08/2016 09:22</t>
  </si>
  <si>
    <t>RE: Open Tickets - customer DPD</t>
  </si>
  <si>
    <t>30/12/2015 13:05</t>
  </si>
  <si>
    <t>"VAN HOUDT An (SIT/I2S)" &lt;An.VANHOUDT@proximus.com&gt;</t>
  </si>
  <si>
    <t>Open Tickets - customer DPD</t>
  </si>
  <si>
    <t>Ticket Merged with 10138690</t>
  </si>
  <si>
    <t>Ticket Merged with 10138339</t>
  </si>
  <si>
    <t>19/01/2016 15:26</t>
  </si>
  <si>
    <t>SOP::Application management server</t>
  </si>
  <si>
    <t>29/12/2015 13:33</t>
  </si>
  <si>
    <t>RULE01072: A DPD (Belgium) Case 12518415 with priority P3 has been created.</t>
  </si>
  <si>
    <t>29/12/2015 17:30</t>
  </si>
  <si>
    <t>2061 2072 (bgc - wincor)</t>
  </si>
  <si>
    <t>2318 (bgc - dpd)</t>
  </si>
  <si>
    <t>28/12/2015 16:45</t>
  </si>
  <si>
    <t>Ticket Merged with 10138616</t>
  </si>
  <si>
    <t>28/12/2015 16:12</t>
  </si>
  <si>
    <t>RULE01072: A DPD (Belgium) Case 12517155 with priority P3 has been created.</t>
  </si>
  <si>
    <t>Ticket Merged with 10138606</t>
  </si>
  <si>
    <t>28/12/2015 14:10</t>
  </si>
  <si>
    <t>RULE01072: A Beneparts Case 12517148 with priority P2 has been created.</t>
  </si>
  <si>
    <t>RULE01072: A DPD (Belgium) Case 12517146 with priority P1 has been created.</t>
  </si>
  <si>
    <t>2305 (bgc - dpd)</t>
  </si>
  <si>
    <t>28/12/2015 14:42</t>
  </si>
  <si>
    <t>Ticket Merged with 10138400</t>
  </si>
  <si>
    <t>RULE01072: A L'Air Liquide Belge Case 12517526 with priority P2 has been created.</t>
  </si>
  <si>
    <t>25/01/2016 16:18</t>
  </si>
  <si>
    <t>2156 (bgc)</t>
  </si>
  <si>
    <t>Ticket Merged with 10136952</t>
  </si>
  <si>
    <t>laurence.gilson@bokiau.be</t>
  </si>
  <si>
    <t>2040 (bokiau)</t>
  </si>
  <si>
    <t>29/12/2015 12:06</t>
  </si>
  <si>
    <t>Benjamin.JANSSENS@airliquide.com</t>
  </si>
  <si>
    <t>2240 (bgc)</t>
  </si>
  <si>
    <t>15/12/2015 08:51</t>
  </si>
  <si>
    <t>16/01/2016 16:37</t>
  </si>
  <si>
    <t>michel.mortier@levillage1.be</t>
  </si>
  <si>
    <t>21/12/2015 17:13</t>
  </si>
  <si>
    <t>Ticket Merged with 10137291</t>
  </si>
  <si>
    <t>24/12/2015 09:37</t>
  </si>
  <si>
    <t>28/12/2015 09:16</t>
  </si>
  <si>
    <t>Ticket Merged with 10136678</t>
  </si>
  <si>
    <t>tom@debrug.be</t>
  </si>
  <si>
    <t>14/12/2015 09:15</t>
  </si>
  <si>
    <t>Ticket Merged with 10136329</t>
  </si>
  <si>
    <t>joris.madou@airliquide.com</t>
  </si>
  <si>
    <t>14/12/2015 10:49</t>
  </si>
  <si>
    <t>koen.decock@telindus.com</t>
  </si>
  <si>
    <t>uat_test@uat.be</t>
  </si>
  <si>
    <t>Test ticket</t>
  </si>
  <si>
    <t>Ticket Merged with 10135957</t>
  </si>
  <si>
    <t>adu@escaux.com,</t>
  </si>
  <si>
    <t>test ticket callflow ivr</t>
  </si>
  <si>
    <t>31/12/2015 10:43</t>
  </si>
  <si>
    <t>31/12/2015 10:41</t>
  </si>
  <si>
    <t>"DE GREEF Ingrid (CCA/BCR)" &lt;ingrid.de.greef@belgacom.be&gt;</t>
  </si>
  <si>
    <t>FW: Bad Payer - Data Backup: suspend ref 15712797</t>
  </si>
  <si>
    <t>Support Credit (€/hours)</t>
  </si>
  <si>
    <t>UP Value (€ /UP)</t>
  </si>
  <si>
    <t>Previous Contract (min)</t>
  </si>
  <si>
    <t>New Full Value (min)</t>
  </si>
  <si>
    <t>New proposed contract creation (min)</t>
  </si>
  <si>
    <t>validated Contract</t>
  </si>
  <si>
    <t>Minutes</t>
  </si>
  <si>
    <t>Cost(Euro)</t>
  </si>
  <si>
    <t>Cost (UP) in SMP</t>
  </si>
  <si>
    <t>Ticket reference</t>
  </si>
  <si>
    <t>Comment</t>
  </si>
  <si>
    <t>Migration old system</t>
  </si>
  <si>
    <t>January 2016</t>
  </si>
  <si>
    <t>February 2016</t>
  </si>
  <si>
    <t>1960 has been put in the SMP (manual error - this will be rectify in June 2016</t>
  </si>
  <si>
    <t>March 2016</t>
  </si>
  <si>
    <t>3660 has been put in the SMP (manual error - this will be rectify in June 2016</t>
  </si>
  <si>
    <t>April 2016</t>
  </si>
  <si>
    <t>May 2016</t>
  </si>
  <si>
    <t>Rectification Feb-March</t>
  </si>
  <si>
    <t>n/a</t>
  </si>
  <si>
    <t>done 25/02/2016</t>
  </si>
  <si>
    <t>June 2016</t>
  </si>
  <si>
    <t>December 2016</t>
  </si>
  <si>
    <t>January 2017</t>
  </si>
  <si>
    <t>February 2017</t>
  </si>
  <si>
    <t>March 2017</t>
  </si>
  <si>
    <t>April 2017</t>
  </si>
  <si>
    <t>report not created</t>
  </si>
  <si>
    <t>May 2017</t>
  </si>
  <si>
    <t>report for April and May</t>
  </si>
  <si>
    <t>June 2017</t>
  </si>
  <si>
    <t>July 2017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</si>
</sst>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yy h:mm"/>
    <numFmt numFmtId="165" formatCode="m/d/yyyy h:mm"/>
    <numFmt numFmtId="166" formatCode="mmmm yyyy"/>
  </numFmts>
  <fonts count="3">
    <font>
      <sz val="11.0"/>
      <color rgb="FF000000"/>
      <name val="Calibri"/>
    </font>
    <font>
      <sz val="11.0"/>
      <color rgb="FF9C6500"/>
      <name val="Calibri"/>
    </font>
    <font/>
  </fonts>
  <fills count="8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rgb="FFFFEB9C"/>
        <bgColor rgb="FFFFEB9C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/>
    </xf>
    <xf borderId="0" fillId="2" fontId="0" numFmtId="0" xfId="0" applyBorder="1" applyFill="1" applyFont="1"/>
    <xf borderId="0" fillId="0" fontId="0" numFmtId="49" xfId="0" applyAlignment="1" applyFont="1" applyNumberFormat="1">
      <alignment/>
    </xf>
    <xf borderId="0" fillId="0" fontId="0" numFmtId="0" xfId="0" applyAlignment="1" applyFont="1">
      <alignment/>
    </xf>
    <xf borderId="0" fillId="0" fontId="0" numFmtId="0" xfId="0" applyFont="1"/>
    <xf borderId="0" fillId="0" fontId="0" numFmtId="0" xfId="0" applyAlignment="1" applyFont="1">
      <alignment/>
    </xf>
    <xf borderId="0" fillId="0" fontId="0" numFmtId="164" xfId="0" applyAlignment="1" applyFont="1" applyNumberFormat="1">
      <alignment/>
    </xf>
    <xf borderId="0" fillId="0" fontId="0" numFmtId="164" xfId="0" applyAlignment="1" applyFont="1" applyNumberFormat="1">
      <alignment/>
    </xf>
    <xf borderId="0" fillId="0" fontId="0" numFmtId="0" xfId="0" applyAlignment="1" applyFont="1">
      <alignment/>
    </xf>
    <xf borderId="0" fillId="0" fontId="0" numFmtId="165" xfId="0" applyAlignment="1" applyFont="1" applyNumberFormat="1">
      <alignment/>
    </xf>
    <xf borderId="0" fillId="0" fontId="0" numFmtId="165" xfId="0" applyAlignment="1" applyFont="1" applyNumberFormat="1">
      <alignment/>
    </xf>
    <xf borderId="1" fillId="2" fontId="0" numFmtId="0" xfId="0" applyBorder="1" applyFont="1"/>
    <xf borderId="1" fillId="0" fontId="0" numFmtId="0" xfId="0" applyBorder="1" applyFont="1"/>
    <xf borderId="1" fillId="2" fontId="0" numFmtId="0" xfId="0" applyAlignment="1" applyBorder="1" applyFont="1">
      <alignment/>
    </xf>
    <xf borderId="1" fillId="3" fontId="1" numFmtId="0" xfId="0" applyBorder="1" applyFill="1" applyFont="1"/>
    <xf borderId="1" fillId="4" fontId="0" numFmtId="0" xfId="0" applyBorder="1" applyFill="1" applyFont="1"/>
    <xf borderId="1" fillId="4" fontId="0" numFmtId="0" xfId="0" applyAlignment="1" applyBorder="1" applyFont="1">
      <alignment/>
    </xf>
    <xf borderId="1" fillId="5" fontId="0" numFmtId="0" xfId="0" applyBorder="1" applyFill="1" applyFont="1"/>
    <xf borderId="1" fillId="5" fontId="0" numFmtId="1" xfId="0" applyAlignment="1" applyBorder="1" applyFont="1" applyNumberFormat="1">
      <alignment horizontal="left"/>
    </xf>
    <xf borderId="1" fillId="6" fontId="0" numFmtId="1" xfId="0" applyBorder="1" applyFill="1" applyFont="1" applyNumberFormat="1"/>
    <xf borderId="1" fillId="5" fontId="0" numFmtId="1" xfId="0" applyAlignment="1" applyBorder="1" applyFont="1" applyNumberFormat="1">
      <alignment/>
    </xf>
    <xf borderId="1" fillId="0" fontId="0" numFmtId="0" xfId="0" applyAlignment="1" applyBorder="1" applyFont="1">
      <alignment/>
    </xf>
    <xf borderId="1" fillId="7" fontId="0" numFmtId="1" xfId="0" applyAlignment="1" applyBorder="1" applyFill="1" applyFont="1" applyNumberFormat="1">
      <alignment horizontal="left"/>
    </xf>
    <xf borderId="1" fillId="7" fontId="0" numFmtId="1" xfId="0" applyAlignment="1" applyBorder="1" applyFont="1" applyNumberFormat="1">
      <alignment/>
    </xf>
    <xf borderId="1" fillId="0" fontId="0" numFmtId="0" xfId="0" applyAlignment="1" applyBorder="1" applyFont="1">
      <alignment horizontal="left"/>
    </xf>
    <xf borderId="1" fillId="0" fontId="0" numFmtId="166" xfId="0" applyAlignment="1" applyBorder="1" applyFont="1" applyNumberFormat="1">
      <alignment horizontal="left"/>
    </xf>
    <xf borderId="0" fillId="0" fontId="2" numFmtId="0" xfId="0" applyAlignment="1" applyFont="1">
      <alignment/>
    </xf>
    <xf borderId="1" fillId="6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5.13" defaultRowHeight="15.0"/>
  <cols>
    <col customWidth="1" min="1" max="1" width="17.25"/>
    <col customWidth="1" min="2" max="2" width="12.0"/>
    <col customWidth="1" min="3" max="3" width="16.38"/>
    <col customWidth="1" min="4" max="5" width="26.88"/>
    <col customWidth="1" min="6" max="6" width="12.0"/>
    <col customWidth="1" min="7" max="7" width="12.88"/>
    <col customWidth="1" min="8" max="8" width="15.25"/>
    <col customWidth="1" min="9" max="9" width="14.63"/>
    <col customWidth="1" min="10" max="10" width="23.38"/>
    <col customWidth="1" min="11" max="26" width="7.63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</row>
    <row r="2" ht="14.25" customHeight="1">
      <c r="A2" s="4" t="str">
        <f t="shared" ref="A2:A905" si="1">IF(I2="Escaux Error","No",IF(I2="Product Error","No","Yes"))</f>
        <v>Yes</v>
      </c>
      <c r="B2" s="3">
        <v>1.0191922E7</v>
      </c>
      <c r="C2" s="3" t="s">
        <v>12</v>
      </c>
      <c r="D2" s="3" t="s">
        <v>13</v>
      </c>
      <c r="E2" s="3" t="s">
        <v>14</v>
      </c>
      <c r="F2" s="3">
        <v>0.0</v>
      </c>
      <c r="G2" s="3" t="s">
        <v>15</v>
      </c>
      <c r="H2" s="5"/>
      <c r="I2" s="5"/>
      <c r="J2" s="5"/>
      <c r="K2" s="5"/>
      <c r="L2" s="5"/>
    </row>
    <row r="3" ht="14.25" customHeight="1">
      <c r="A3" s="4" t="str">
        <f t="shared" si="1"/>
        <v>Yes</v>
      </c>
      <c r="B3" s="3">
        <v>1.0191836E7</v>
      </c>
      <c r="C3" s="3" t="s">
        <v>16</v>
      </c>
      <c r="D3" s="3" t="s">
        <v>17</v>
      </c>
      <c r="E3" s="3" t="s">
        <v>18</v>
      </c>
      <c r="F3" s="3">
        <v>23.0</v>
      </c>
      <c r="G3" s="3" t="s">
        <v>15</v>
      </c>
      <c r="H3" s="3" t="s">
        <v>19</v>
      </c>
      <c r="I3" s="3" t="s">
        <v>20</v>
      </c>
      <c r="J3" s="5"/>
      <c r="K3" s="3" t="s">
        <v>21</v>
      </c>
      <c r="L3" s="3" t="s">
        <v>22</v>
      </c>
    </row>
    <row r="4" ht="14.25" customHeight="1">
      <c r="A4" s="4" t="str">
        <f t="shared" si="1"/>
        <v>Yes</v>
      </c>
      <c r="B4" s="3">
        <v>1.0191728E7</v>
      </c>
      <c r="C4" s="3" t="s">
        <v>23</v>
      </c>
      <c r="D4" s="3" t="s">
        <v>24</v>
      </c>
      <c r="E4" s="3" t="s">
        <v>25</v>
      </c>
      <c r="F4" s="3">
        <v>0.0</v>
      </c>
      <c r="G4" s="3" t="s">
        <v>26</v>
      </c>
      <c r="H4" s="3" t="s">
        <v>27</v>
      </c>
      <c r="I4" s="3" t="s">
        <v>28</v>
      </c>
      <c r="J4" s="5"/>
      <c r="K4" s="3" t="s">
        <v>29</v>
      </c>
      <c r="L4" s="3" t="s">
        <v>22</v>
      </c>
    </row>
    <row r="5" ht="14.25" customHeight="1">
      <c r="A5" s="4" t="str">
        <f t="shared" si="1"/>
        <v>Yes</v>
      </c>
      <c r="B5" s="3">
        <v>1.0191699E7</v>
      </c>
      <c r="C5" s="3" t="s">
        <v>23</v>
      </c>
      <c r="D5" s="3" t="s">
        <v>30</v>
      </c>
      <c r="E5" s="3" t="s">
        <v>31</v>
      </c>
      <c r="F5" s="3">
        <v>15.0</v>
      </c>
      <c r="G5" s="3" t="s">
        <v>15</v>
      </c>
      <c r="H5" s="3" t="s">
        <v>32</v>
      </c>
      <c r="I5" s="3" t="s">
        <v>20</v>
      </c>
      <c r="J5" s="3" t="s">
        <v>33</v>
      </c>
      <c r="K5" s="3" t="s">
        <v>34</v>
      </c>
      <c r="L5" s="3" t="s">
        <v>22</v>
      </c>
    </row>
    <row r="6" ht="14.25" customHeight="1">
      <c r="A6" s="4" t="str">
        <f t="shared" si="1"/>
        <v>Yes</v>
      </c>
      <c r="B6" s="3">
        <v>1.0191396E7</v>
      </c>
      <c r="C6" s="3" t="s">
        <v>35</v>
      </c>
      <c r="D6" s="5"/>
      <c r="E6" s="3" t="s">
        <v>36</v>
      </c>
      <c r="F6" s="3">
        <v>0.0</v>
      </c>
      <c r="G6" s="3" t="s">
        <v>37</v>
      </c>
      <c r="H6" s="5"/>
      <c r="I6" s="5"/>
      <c r="J6" s="5"/>
      <c r="K6" s="6"/>
      <c r="L6" s="5"/>
    </row>
    <row r="7" ht="14.25" customHeight="1">
      <c r="A7" s="4" t="str">
        <f t="shared" si="1"/>
        <v>Yes</v>
      </c>
      <c r="B7" s="3">
        <v>1.0191115E7</v>
      </c>
      <c r="C7" s="3" t="s">
        <v>23</v>
      </c>
      <c r="D7" s="3" t="s">
        <v>38</v>
      </c>
      <c r="E7" s="3" t="s">
        <v>39</v>
      </c>
      <c r="F7" s="3">
        <v>6.0</v>
      </c>
      <c r="G7" s="3" t="s">
        <v>15</v>
      </c>
      <c r="H7" s="5"/>
      <c r="I7" s="5"/>
      <c r="J7" s="5"/>
      <c r="K7" s="5"/>
      <c r="L7" s="5"/>
    </row>
    <row r="8" ht="14.25" customHeight="1">
      <c r="A8" s="4" t="str">
        <f t="shared" si="1"/>
        <v>Yes</v>
      </c>
      <c r="B8" s="3">
        <v>1.0191106E7</v>
      </c>
      <c r="C8" s="3" t="s">
        <v>23</v>
      </c>
      <c r="D8" s="3" t="s">
        <v>40</v>
      </c>
      <c r="E8" s="3" t="s">
        <v>41</v>
      </c>
      <c r="F8" s="3">
        <v>0.0</v>
      </c>
      <c r="G8" s="3" t="s">
        <v>15</v>
      </c>
      <c r="H8" s="3" t="s">
        <v>42</v>
      </c>
      <c r="I8" s="3" t="s">
        <v>20</v>
      </c>
      <c r="J8" s="3">
        <v>2238.0</v>
      </c>
      <c r="K8" s="3" t="s">
        <v>43</v>
      </c>
      <c r="L8" s="3" t="s">
        <v>22</v>
      </c>
    </row>
    <row r="9" ht="14.25" customHeight="1">
      <c r="A9" s="4" t="str">
        <f t="shared" si="1"/>
        <v>Yes</v>
      </c>
      <c r="B9" s="3">
        <v>1.0190802E7</v>
      </c>
      <c r="C9" s="3" t="s">
        <v>44</v>
      </c>
      <c r="D9" s="3" t="s">
        <v>45</v>
      </c>
      <c r="E9" s="3" t="s">
        <v>46</v>
      </c>
      <c r="F9" s="3">
        <v>140.0</v>
      </c>
      <c r="G9" s="3" t="s">
        <v>15</v>
      </c>
      <c r="H9" s="5"/>
      <c r="I9" s="5"/>
      <c r="J9" s="5"/>
      <c r="K9" s="6"/>
      <c r="L9" s="5"/>
    </row>
    <row r="10" ht="14.25" customHeight="1">
      <c r="A10" s="4" t="str">
        <f t="shared" si="1"/>
        <v>Yes</v>
      </c>
      <c r="B10" s="3">
        <v>1.0190252E7</v>
      </c>
      <c r="C10" s="3" t="s">
        <v>44</v>
      </c>
      <c r="D10" s="3" t="s">
        <v>47</v>
      </c>
      <c r="E10" s="3" t="s">
        <v>48</v>
      </c>
      <c r="F10" s="3">
        <v>20.0</v>
      </c>
      <c r="G10" s="3" t="s">
        <v>15</v>
      </c>
      <c r="H10" s="5"/>
      <c r="I10" s="5"/>
      <c r="J10" s="5"/>
      <c r="K10" s="6"/>
      <c r="L10" s="5"/>
    </row>
    <row r="11" ht="14.25" customHeight="1">
      <c r="A11" s="4" t="str">
        <f t="shared" si="1"/>
        <v>Yes</v>
      </c>
      <c r="B11" s="3">
        <v>1.0189707E7</v>
      </c>
      <c r="C11" s="3" t="s">
        <v>16</v>
      </c>
      <c r="D11" s="3" t="s">
        <v>49</v>
      </c>
      <c r="E11" s="3" t="s">
        <v>50</v>
      </c>
      <c r="F11" s="3">
        <v>10.0</v>
      </c>
      <c r="G11" s="3" t="s">
        <v>15</v>
      </c>
      <c r="H11" s="5"/>
      <c r="I11" s="5"/>
      <c r="J11" s="5"/>
      <c r="K11" s="5"/>
      <c r="L11" s="5"/>
    </row>
    <row r="12" ht="14.25" customHeight="1">
      <c r="A12" s="4" t="str">
        <f t="shared" si="1"/>
        <v>Yes</v>
      </c>
      <c r="B12" s="3">
        <v>1.0188449E7</v>
      </c>
      <c r="C12" s="3" t="s">
        <v>51</v>
      </c>
      <c r="D12" s="3" t="s">
        <v>52</v>
      </c>
      <c r="E12" s="3" t="s">
        <v>53</v>
      </c>
      <c r="F12" s="3">
        <v>155.0</v>
      </c>
      <c r="G12" s="3" t="s">
        <v>26</v>
      </c>
      <c r="H12" s="3" t="s">
        <v>54</v>
      </c>
      <c r="I12" s="3" t="s">
        <v>20</v>
      </c>
      <c r="J12" s="3" t="s">
        <v>55</v>
      </c>
      <c r="K12" s="5"/>
      <c r="L12" s="3" t="s">
        <v>22</v>
      </c>
    </row>
    <row r="13" ht="14.25" customHeight="1">
      <c r="A13" s="4" t="str">
        <f t="shared" si="1"/>
        <v>Yes</v>
      </c>
      <c r="B13" s="3">
        <v>1.0188447E7</v>
      </c>
      <c r="C13" s="3" t="s">
        <v>23</v>
      </c>
      <c r="D13" s="3" t="s">
        <v>52</v>
      </c>
      <c r="E13" s="3" t="s">
        <v>56</v>
      </c>
      <c r="F13" s="3">
        <v>0.0</v>
      </c>
      <c r="G13" s="3" t="s">
        <v>15</v>
      </c>
      <c r="H13" s="5"/>
      <c r="I13" s="5"/>
      <c r="J13" s="5"/>
      <c r="K13" s="5"/>
      <c r="L13" s="5"/>
    </row>
    <row r="14" ht="14.25" customHeight="1">
      <c r="A14" s="4" t="str">
        <f t="shared" si="1"/>
        <v>Yes</v>
      </c>
      <c r="B14" s="3">
        <v>1.0187967E7</v>
      </c>
      <c r="C14" s="3" t="s">
        <v>23</v>
      </c>
      <c r="D14" s="3" t="s">
        <v>57</v>
      </c>
      <c r="E14" s="3" t="s">
        <v>58</v>
      </c>
      <c r="F14" s="3">
        <v>10.0</v>
      </c>
      <c r="G14" s="3" t="s">
        <v>15</v>
      </c>
      <c r="H14" s="3" t="s">
        <v>59</v>
      </c>
      <c r="I14" s="3" t="s">
        <v>20</v>
      </c>
      <c r="J14" s="5"/>
      <c r="K14" s="3" t="s">
        <v>60</v>
      </c>
      <c r="L14" s="3" t="s">
        <v>22</v>
      </c>
    </row>
    <row r="15" ht="14.25" customHeight="1">
      <c r="A15" s="4" t="str">
        <f t="shared" si="1"/>
        <v>Yes</v>
      </c>
      <c r="B15" s="3">
        <v>1.0187333E7</v>
      </c>
      <c r="C15" s="3" t="s">
        <v>44</v>
      </c>
      <c r="D15" s="3" t="s">
        <v>61</v>
      </c>
      <c r="E15" s="3" t="s">
        <v>62</v>
      </c>
      <c r="F15" s="3">
        <v>10.0</v>
      </c>
      <c r="G15" s="3" t="s">
        <v>15</v>
      </c>
      <c r="H15" s="5"/>
      <c r="I15" s="5"/>
      <c r="J15" s="5"/>
      <c r="K15" s="5"/>
      <c r="L15" s="5"/>
    </row>
    <row r="16" ht="14.25" customHeight="1">
      <c r="A16" s="4" t="str">
        <f t="shared" si="1"/>
        <v>Yes</v>
      </c>
      <c r="B16" s="3">
        <v>1043795.0</v>
      </c>
      <c r="C16" s="3" t="s">
        <v>44</v>
      </c>
      <c r="D16" s="3" t="s">
        <v>63</v>
      </c>
      <c r="E16" s="3" t="s">
        <v>64</v>
      </c>
      <c r="F16" s="3">
        <v>130.0</v>
      </c>
      <c r="G16" s="3" t="s">
        <v>26</v>
      </c>
      <c r="H16" s="5"/>
      <c r="I16" s="5"/>
      <c r="J16" s="5"/>
      <c r="K16" s="5"/>
      <c r="L16" s="5"/>
    </row>
    <row r="17" ht="14.25" customHeight="1">
      <c r="A17" s="4" t="str">
        <f t="shared" si="1"/>
        <v>Yes</v>
      </c>
      <c r="B17" s="3">
        <v>1023059.0</v>
      </c>
      <c r="C17" s="3" t="s">
        <v>23</v>
      </c>
      <c r="D17" s="3" t="s">
        <v>65</v>
      </c>
      <c r="E17" s="3" t="s">
        <v>66</v>
      </c>
      <c r="F17" s="3">
        <v>10.0</v>
      </c>
      <c r="G17" s="3" t="s">
        <v>15</v>
      </c>
      <c r="H17" s="3" t="s">
        <v>67</v>
      </c>
      <c r="I17" s="3" t="s">
        <v>20</v>
      </c>
      <c r="J17" s="3" t="s">
        <v>68</v>
      </c>
      <c r="K17" s="5"/>
      <c r="L17" s="3" t="s">
        <v>22</v>
      </c>
    </row>
    <row r="18" ht="14.25" customHeight="1">
      <c r="A18" s="4" t="str">
        <f t="shared" si="1"/>
        <v>Yes</v>
      </c>
      <c r="B18" s="3">
        <v>1.018692E7</v>
      </c>
      <c r="C18" s="3" t="s">
        <v>23</v>
      </c>
      <c r="D18" s="3" t="s">
        <v>13</v>
      </c>
      <c r="E18" s="3" t="s">
        <v>69</v>
      </c>
      <c r="F18" s="3">
        <v>35.0</v>
      </c>
      <c r="G18" s="3" t="s">
        <v>15</v>
      </c>
      <c r="H18" s="3" t="s">
        <v>70</v>
      </c>
      <c r="I18" s="3" t="s">
        <v>20</v>
      </c>
      <c r="J18" s="3">
        <v>2250.0</v>
      </c>
      <c r="K18" s="3" t="s">
        <v>71</v>
      </c>
      <c r="L18" s="3" t="s">
        <v>22</v>
      </c>
    </row>
    <row r="19" ht="14.25" customHeight="1">
      <c r="A19" s="4" t="str">
        <f t="shared" si="1"/>
        <v>Yes</v>
      </c>
      <c r="B19" s="3">
        <v>1.0186429E7</v>
      </c>
      <c r="C19" s="3" t="s">
        <v>35</v>
      </c>
      <c r="D19" s="5"/>
      <c r="E19" s="3" t="s">
        <v>72</v>
      </c>
      <c r="F19" s="3">
        <v>0.0</v>
      </c>
      <c r="G19" s="3" t="s">
        <v>37</v>
      </c>
      <c r="H19" s="5"/>
      <c r="I19" s="5"/>
      <c r="J19" s="5"/>
      <c r="K19" s="6"/>
      <c r="L19" s="5"/>
    </row>
    <row r="20" ht="14.25" customHeight="1">
      <c r="A20" s="4" t="str">
        <f t="shared" si="1"/>
        <v>Yes</v>
      </c>
      <c r="B20" s="3">
        <v>1.0186428E7</v>
      </c>
      <c r="C20" s="3" t="s">
        <v>35</v>
      </c>
      <c r="D20" s="5"/>
      <c r="E20" s="3" t="s">
        <v>72</v>
      </c>
      <c r="F20" s="3">
        <v>0.0</v>
      </c>
      <c r="G20" s="3" t="s">
        <v>37</v>
      </c>
      <c r="H20" s="5"/>
      <c r="I20" s="5"/>
      <c r="J20" s="5"/>
      <c r="K20" s="5"/>
      <c r="L20" s="5"/>
    </row>
    <row r="21" ht="14.25" customHeight="1">
      <c r="A21" s="4" t="str">
        <f t="shared" si="1"/>
        <v>Yes</v>
      </c>
      <c r="B21" s="3">
        <v>1.0186425E7</v>
      </c>
      <c r="C21" s="3" t="s">
        <v>35</v>
      </c>
      <c r="D21" s="5"/>
      <c r="E21" s="3" t="s">
        <v>72</v>
      </c>
      <c r="F21" s="3">
        <v>0.0</v>
      </c>
      <c r="G21" s="3" t="s">
        <v>37</v>
      </c>
      <c r="H21" s="5"/>
      <c r="I21" s="5"/>
      <c r="J21" s="5"/>
      <c r="K21" s="6"/>
      <c r="L21" s="5"/>
    </row>
    <row r="22" ht="14.25" customHeight="1">
      <c r="A22" s="4" t="str">
        <f t="shared" si="1"/>
        <v>Yes</v>
      </c>
      <c r="B22" s="3">
        <v>1.0186423E7</v>
      </c>
      <c r="C22" s="3" t="s">
        <v>23</v>
      </c>
      <c r="D22" s="3" t="s">
        <v>73</v>
      </c>
      <c r="E22" s="3" t="s">
        <v>74</v>
      </c>
      <c r="F22" s="3">
        <v>180.0</v>
      </c>
      <c r="G22" s="3" t="s">
        <v>15</v>
      </c>
      <c r="H22" s="3" t="s">
        <v>75</v>
      </c>
      <c r="I22" s="3" t="s">
        <v>20</v>
      </c>
      <c r="J22" s="3" t="s">
        <v>68</v>
      </c>
      <c r="K22" s="5"/>
      <c r="L22" s="3" t="s">
        <v>22</v>
      </c>
    </row>
    <row r="23" ht="14.25" customHeight="1">
      <c r="A23" s="4" t="str">
        <f t="shared" si="1"/>
        <v>Yes</v>
      </c>
      <c r="B23" s="3">
        <v>1.0186421E7</v>
      </c>
      <c r="C23" s="3" t="s">
        <v>23</v>
      </c>
      <c r="D23" s="3" t="s">
        <v>76</v>
      </c>
      <c r="E23" s="3" t="s">
        <v>77</v>
      </c>
      <c r="F23" s="3">
        <v>0.0</v>
      </c>
      <c r="G23" s="3" t="s">
        <v>15</v>
      </c>
      <c r="H23" s="5"/>
      <c r="I23" s="5"/>
      <c r="J23" s="5"/>
      <c r="K23" s="6"/>
      <c r="L23" s="5"/>
    </row>
    <row r="24" ht="14.25" customHeight="1">
      <c r="A24" s="4" t="str">
        <f t="shared" si="1"/>
        <v>Yes</v>
      </c>
      <c r="B24" s="3">
        <v>1.0186171E7</v>
      </c>
      <c r="C24" s="3" t="s">
        <v>23</v>
      </c>
      <c r="D24" s="3" t="s">
        <v>65</v>
      </c>
      <c r="E24" s="3" t="s">
        <v>78</v>
      </c>
      <c r="F24" s="3">
        <v>15.0</v>
      </c>
      <c r="G24" s="3" t="s">
        <v>15</v>
      </c>
      <c r="H24" s="3" t="s">
        <v>79</v>
      </c>
      <c r="I24" s="3" t="s">
        <v>20</v>
      </c>
      <c r="J24" s="3">
        <v>2114.0</v>
      </c>
      <c r="K24" s="3" t="s">
        <v>80</v>
      </c>
      <c r="L24" s="3" t="s">
        <v>22</v>
      </c>
    </row>
    <row r="25" ht="14.25" customHeight="1">
      <c r="A25" s="4" t="str">
        <f t="shared" si="1"/>
        <v>Yes</v>
      </c>
      <c r="B25" s="3">
        <v>1.0186156E7</v>
      </c>
      <c r="C25" s="3" t="s">
        <v>35</v>
      </c>
      <c r="D25" s="5"/>
      <c r="E25" s="3" t="s">
        <v>81</v>
      </c>
      <c r="F25" s="3">
        <v>0.0</v>
      </c>
      <c r="G25" s="3" t="s">
        <v>37</v>
      </c>
      <c r="H25" s="5"/>
      <c r="I25" s="5"/>
      <c r="J25" s="5"/>
      <c r="K25" s="6"/>
      <c r="L25" s="5"/>
    </row>
    <row r="26" ht="14.25" customHeight="1">
      <c r="A26" s="4" t="str">
        <f t="shared" si="1"/>
        <v>Yes</v>
      </c>
      <c r="B26" s="3">
        <v>1.0186155E7</v>
      </c>
      <c r="C26" s="3" t="s">
        <v>35</v>
      </c>
      <c r="D26" s="5"/>
      <c r="E26" s="3" t="s">
        <v>81</v>
      </c>
      <c r="F26" s="3">
        <v>0.0</v>
      </c>
      <c r="G26" s="3" t="s">
        <v>37</v>
      </c>
      <c r="H26" s="5"/>
      <c r="I26" s="5"/>
      <c r="J26" s="5"/>
      <c r="K26" s="5"/>
      <c r="L26" s="5"/>
    </row>
    <row r="27" ht="14.25" customHeight="1">
      <c r="A27" s="4" t="str">
        <f t="shared" si="1"/>
        <v>Yes</v>
      </c>
      <c r="B27" s="3">
        <v>1.0186153E7</v>
      </c>
      <c r="C27" s="3" t="s">
        <v>23</v>
      </c>
      <c r="D27" s="5"/>
      <c r="E27" s="3" t="s">
        <v>81</v>
      </c>
      <c r="F27" s="3">
        <v>10.0</v>
      </c>
      <c r="G27" s="3" t="s">
        <v>15</v>
      </c>
      <c r="H27" s="3" t="s">
        <v>67</v>
      </c>
      <c r="I27" s="3" t="s">
        <v>20</v>
      </c>
      <c r="J27" s="3">
        <v>2113.0</v>
      </c>
      <c r="K27" s="5"/>
      <c r="L27" s="3" t="s">
        <v>22</v>
      </c>
    </row>
    <row r="28" ht="14.25" customHeight="1">
      <c r="A28" s="4" t="str">
        <f t="shared" si="1"/>
        <v>Yes</v>
      </c>
      <c r="B28" s="3">
        <v>1.0186149E7</v>
      </c>
      <c r="C28" s="3" t="s">
        <v>35</v>
      </c>
      <c r="D28" s="5"/>
      <c r="E28" s="3" t="s">
        <v>81</v>
      </c>
      <c r="F28" s="3">
        <v>0.0</v>
      </c>
      <c r="G28" s="3" t="s">
        <v>37</v>
      </c>
      <c r="H28" s="5"/>
      <c r="I28" s="5"/>
      <c r="J28" s="5"/>
      <c r="K28" s="6"/>
      <c r="L28" s="5"/>
    </row>
    <row r="29" ht="14.25" customHeight="1">
      <c r="A29" s="4" t="str">
        <f t="shared" si="1"/>
        <v>Yes</v>
      </c>
      <c r="B29" s="3">
        <v>1.0186143E7</v>
      </c>
      <c r="C29" s="3" t="s">
        <v>23</v>
      </c>
      <c r="D29" s="3" t="s">
        <v>73</v>
      </c>
      <c r="E29" s="3" t="s">
        <v>82</v>
      </c>
      <c r="F29" s="3">
        <v>250.0</v>
      </c>
      <c r="G29" s="3" t="s">
        <v>15</v>
      </c>
      <c r="H29" s="3" t="s">
        <v>83</v>
      </c>
      <c r="I29" s="3" t="s">
        <v>20</v>
      </c>
      <c r="J29" s="3">
        <v>2113.0</v>
      </c>
      <c r="K29" s="5"/>
      <c r="L29" s="3" t="s">
        <v>22</v>
      </c>
    </row>
    <row r="30" ht="14.25" customHeight="1">
      <c r="A30" s="4" t="str">
        <f t="shared" si="1"/>
        <v>Yes</v>
      </c>
      <c r="B30" s="3">
        <v>1.0186125E7</v>
      </c>
      <c r="C30" s="3" t="s">
        <v>23</v>
      </c>
      <c r="D30" s="3" t="s">
        <v>84</v>
      </c>
      <c r="E30" s="3" t="s">
        <v>85</v>
      </c>
      <c r="F30" s="3">
        <v>10.0</v>
      </c>
      <c r="G30" s="3" t="s">
        <v>15</v>
      </c>
      <c r="H30" s="3" t="s">
        <v>86</v>
      </c>
      <c r="I30" s="3" t="s">
        <v>20</v>
      </c>
      <c r="J30" s="3">
        <v>2114.0</v>
      </c>
      <c r="K30" s="3" t="s">
        <v>87</v>
      </c>
      <c r="L30" s="3" t="s">
        <v>22</v>
      </c>
    </row>
    <row r="31" ht="14.25" customHeight="1">
      <c r="A31" s="4" t="str">
        <f t="shared" si="1"/>
        <v>Yes</v>
      </c>
      <c r="B31" s="3">
        <v>1.0185434E7</v>
      </c>
      <c r="C31" s="3" t="s">
        <v>23</v>
      </c>
      <c r="D31" s="3" t="s">
        <v>88</v>
      </c>
      <c r="E31" s="3" t="s">
        <v>89</v>
      </c>
      <c r="F31" s="3">
        <v>10.0</v>
      </c>
      <c r="G31" s="3" t="s">
        <v>37</v>
      </c>
      <c r="H31" s="5"/>
      <c r="I31" s="5"/>
      <c r="J31" s="5"/>
      <c r="K31" s="5"/>
      <c r="L31" s="5"/>
    </row>
    <row r="32" ht="14.25" customHeight="1">
      <c r="A32" s="4" t="str">
        <f t="shared" si="1"/>
        <v>Yes</v>
      </c>
      <c r="B32" s="3">
        <v>1.0185037E7</v>
      </c>
      <c r="C32" s="3" t="s">
        <v>23</v>
      </c>
      <c r="D32" s="3" t="s">
        <v>90</v>
      </c>
      <c r="E32" s="3" t="s">
        <v>91</v>
      </c>
      <c r="F32" s="3">
        <v>10.0</v>
      </c>
      <c r="G32" s="3" t="s">
        <v>15</v>
      </c>
      <c r="H32" s="3" t="s">
        <v>86</v>
      </c>
      <c r="I32" s="3" t="s">
        <v>20</v>
      </c>
      <c r="J32" s="3">
        <v>2241.0</v>
      </c>
      <c r="K32" s="3" t="s">
        <v>92</v>
      </c>
      <c r="L32" s="3" t="s">
        <v>22</v>
      </c>
    </row>
    <row r="33" ht="14.25" customHeight="1">
      <c r="A33" s="4" t="str">
        <f t="shared" si="1"/>
        <v>Yes</v>
      </c>
      <c r="B33" s="3">
        <v>1.018497E7</v>
      </c>
      <c r="C33" s="3" t="s">
        <v>23</v>
      </c>
      <c r="D33" s="3" t="s">
        <v>93</v>
      </c>
      <c r="E33" s="3" t="s">
        <v>94</v>
      </c>
      <c r="F33" s="3">
        <v>15.0</v>
      </c>
      <c r="G33" s="3" t="s">
        <v>15</v>
      </c>
      <c r="H33" s="3" t="s">
        <v>86</v>
      </c>
      <c r="I33" s="3" t="s">
        <v>28</v>
      </c>
      <c r="J33" s="3">
        <v>2256.0</v>
      </c>
      <c r="K33" s="7">
        <v>42952.67361111111</v>
      </c>
      <c r="L33" s="3" t="s">
        <v>22</v>
      </c>
    </row>
    <row r="34" ht="14.25" customHeight="1">
      <c r="A34" s="4" t="str">
        <f t="shared" si="1"/>
        <v>Yes</v>
      </c>
      <c r="B34" s="3">
        <v>1.0184829E7</v>
      </c>
      <c r="C34" s="3" t="s">
        <v>23</v>
      </c>
      <c r="D34" s="3" t="s">
        <v>95</v>
      </c>
      <c r="E34" s="3" t="s">
        <v>96</v>
      </c>
      <c r="F34" s="3">
        <v>10.0</v>
      </c>
      <c r="G34" s="3" t="s">
        <v>26</v>
      </c>
      <c r="H34" s="3" t="s">
        <v>59</v>
      </c>
      <c r="I34" s="3" t="s">
        <v>20</v>
      </c>
      <c r="J34" s="5"/>
      <c r="K34" s="3" t="s">
        <v>97</v>
      </c>
      <c r="L34" s="3" t="s">
        <v>22</v>
      </c>
    </row>
    <row r="35" ht="14.25" customHeight="1">
      <c r="A35" s="4" t="str">
        <f t="shared" si="1"/>
        <v>Yes</v>
      </c>
      <c r="B35" s="3">
        <v>1.0184162E7</v>
      </c>
      <c r="C35" s="3" t="s">
        <v>23</v>
      </c>
      <c r="D35" s="3" t="s">
        <v>98</v>
      </c>
      <c r="E35" s="3" t="s">
        <v>99</v>
      </c>
      <c r="F35" s="3">
        <v>10.0</v>
      </c>
      <c r="G35" s="3" t="s">
        <v>15</v>
      </c>
      <c r="H35" s="3" t="s">
        <v>100</v>
      </c>
      <c r="I35" s="3" t="s">
        <v>20</v>
      </c>
      <c r="J35" s="3">
        <v>2035.0</v>
      </c>
      <c r="K35" s="7">
        <v>43043.35138888889</v>
      </c>
      <c r="L35" s="3" t="s">
        <v>22</v>
      </c>
    </row>
    <row r="36" ht="14.25" customHeight="1">
      <c r="A36" s="4" t="str">
        <f t="shared" si="1"/>
        <v>Yes</v>
      </c>
      <c r="B36" s="3">
        <v>1.0184092E7</v>
      </c>
      <c r="C36" s="3" t="s">
        <v>23</v>
      </c>
      <c r="D36" s="3" t="s">
        <v>101</v>
      </c>
      <c r="E36" s="3" t="s">
        <v>102</v>
      </c>
      <c r="F36" s="3">
        <v>77.0</v>
      </c>
      <c r="G36" s="3" t="s">
        <v>26</v>
      </c>
      <c r="H36" s="3" t="s">
        <v>103</v>
      </c>
      <c r="I36" s="3" t="s">
        <v>20</v>
      </c>
      <c r="J36" s="5"/>
      <c r="K36" s="3" t="s">
        <v>104</v>
      </c>
      <c r="L36" s="3" t="s">
        <v>22</v>
      </c>
    </row>
    <row r="37" ht="14.25" customHeight="1">
      <c r="A37" s="4" t="str">
        <f t="shared" si="1"/>
        <v>Yes</v>
      </c>
      <c r="B37" s="3">
        <v>1.0183925E7</v>
      </c>
      <c r="C37" s="3" t="s">
        <v>23</v>
      </c>
      <c r="D37" s="3" t="s">
        <v>105</v>
      </c>
      <c r="E37" s="3" t="s">
        <v>106</v>
      </c>
      <c r="F37" s="3">
        <v>17.0</v>
      </c>
      <c r="G37" s="3" t="s">
        <v>15</v>
      </c>
      <c r="H37" s="3" t="s">
        <v>59</v>
      </c>
      <c r="I37" s="3" t="s">
        <v>20</v>
      </c>
      <c r="J37" s="5"/>
      <c r="K37" s="3" t="s">
        <v>107</v>
      </c>
      <c r="L37" s="3" t="s">
        <v>22</v>
      </c>
    </row>
    <row r="38" ht="14.25" customHeight="1">
      <c r="A38" s="4" t="str">
        <f t="shared" si="1"/>
        <v>Yes</v>
      </c>
      <c r="B38" s="3">
        <v>1.0183884E7</v>
      </c>
      <c r="C38" s="3" t="s">
        <v>23</v>
      </c>
      <c r="D38" s="3" t="s">
        <v>13</v>
      </c>
      <c r="E38" s="3" t="s">
        <v>108</v>
      </c>
      <c r="F38" s="3">
        <v>32.0</v>
      </c>
      <c r="G38" s="3" t="s">
        <v>15</v>
      </c>
      <c r="H38" s="3" t="s">
        <v>70</v>
      </c>
      <c r="I38" s="3" t="s">
        <v>20</v>
      </c>
      <c r="J38" s="3">
        <v>2250.0</v>
      </c>
      <c r="K38" s="7">
        <v>43012.35833333333</v>
      </c>
      <c r="L38" s="3" t="s">
        <v>22</v>
      </c>
    </row>
    <row r="39" ht="14.25" customHeight="1">
      <c r="A39" s="4" t="str">
        <f t="shared" si="1"/>
        <v>Yes</v>
      </c>
      <c r="B39" s="3">
        <v>1.018367E7</v>
      </c>
      <c r="C39" s="3" t="s">
        <v>35</v>
      </c>
      <c r="D39" s="5"/>
      <c r="E39" s="3" t="s">
        <v>109</v>
      </c>
      <c r="F39" s="3">
        <v>0.0</v>
      </c>
      <c r="G39" s="3" t="s">
        <v>37</v>
      </c>
      <c r="H39" s="5"/>
      <c r="I39" s="5"/>
      <c r="J39" s="5"/>
      <c r="K39" s="5"/>
      <c r="L39" s="5"/>
    </row>
    <row r="40" ht="14.25" customHeight="1">
      <c r="A40" s="4" t="str">
        <f t="shared" si="1"/>
        <v>Yes</v>
      </c>
      <c r="B40" s="3">
        <v>1.0183668E7</v>
      </c>
      <c r="C40" s="3" t="s">
        <v>35</v>
      </c>
      <c r="D40" s="5"/>
      <c r="E40" s="3" t="s">
        <v>110</v>
      </c>
      <c r="F40" s="3">
        <v>0.0</v>
      </c>
      <c r="G40" s="3" t="s">
        <v>37</v>
      </c>
      <c r="H40" s="5"/>
      <c r="I40" s="5"/>
      <c r="J40" s="5"/>
      <c r="K40" s="5"/>
      <c r="L40" s="5"/>
    </row>
    <row r="41" ht="14.25" customHeight="1">
      <c r="A41" s="4" t="str">
        <f t="shared" si="1"/>
        <v>Yes</v>
      </c>
      <c r="B41" s="3">
        <v>1.0183555E7</v>
      </c>
      <c r="C41" s="3" t="s">
        <v>23</v>
      </c>
      <c r="D41" s="3" t="s">
        <v>111</v>
      </c>
      <c r="E41" s="3" t="s">
        <v>112</v>
      </c>
      <c r="F41" s="3">
        <v>5.0</v>
      </c>
      <c r="G41" s="3" t="s">
        <v>26</v>
      </c>
      <c r="H41" s="3" t="s">
        <v>113</v>
      </c>
      <c r="I41" s="3" t="s">
        <v>20</v>
      </c>
      <c r="J41" s="3" t="s">
        <v>114</v>
      </c>
      <c r="K41" s="5"/>
      <c r="L41" s="3" t="s">
        <v>22</v>
      </c>
    </row>
    <row r="42" ht="14.25" customHeight="1">
      <c r="A42" s="4" t="str">
        <f t="shared" si="1"/>
        <v>Yes</v>
      </c>
      <c r="B42" s="3">
        <v>1.0183554E7</v>
      </c>
      <c r="C42" s="3" t="s">
        <v>35</v>
      </c>
      <c r="D42" s="5"/>
      <c r="E42" s="3" t="s">
        <v>115</v>
      </c>
      <c r="F42" s="3">
        <v>0.0</v>
      </c>
      <c r="G42" s="3" t="s">
        <v>37</v>
      </c>
      <c r="H42" s="5"/>
      <c r="I42" s="5"/>
      <c r="J42" s="5"/>
      <c r="K42" s="5"/>
      <c r="L42" s="5"/>
    </row>
    <row r="43" ht="14.25" customHeight="1">
      <c r="A43" s="4" t="str">
        <f t="shared" si="1"/>
        <v>Yes</v>
      </c>
      <c r="B43" s="3">
        <v>1.0183481E7</v>
      </c>
      <c r="C43" s="3" t="s">
        <v>23</v>
      </c>
      <c r="D43" s="3" t="s">
        <v>116</v>
      </c>
      <c r="E43" s="3" t="s">
        <v>117</v>
      </c>
      <c r="F43" s="3">
        <v>20.0</v>
      </c>
      <c r="G43" s="3" t="s">
        <v>26</v>
      </c>
      <c r="H43" s="3" t="s">
        <v>54</v>
      </c>
      <c r="I43" s="3" t="s">
        <v>20</v>
      </c>
      <c r="J43" s="3" t="s">
        <v>118</v>
      </c>
      <c r="K43" s="5"/>
      <c r="L43" s="3" t="s">
        <v>22</v>
      </c>
    </row>
    <row r="44" ht="14.25" customHeight="1">
      <c r="A44" s="4" t="str">
        <f t="shared" si="1"/>
        <v>Yes</v>
      </c>
      <c r="B44" s="3">
        <v>1.0183082E7</v>
      </c>
      <c r="C44" s="3" t="s">
        <v>23</v>
      </c>
      <c r="D44" s="3" t="s">
        <v>101</v>
      </c>
      <c r="E44" s="3" t="s">
        <v>119</v>
      </c>
      <c r="F44" s="3">
        <v>0.0</v>
      </c>
      <c r="G44" s="3" t="s">
        <v>15</v>
      </c>
      <c r="H44" s="5"/>
      <c r="I44" s="5"/>
      <c r="J44" s="5"/>
      <c r="K44" s="5"/>
      <c r="L44" s="5"/>
    </row>
    <row r="45" ht="14.25" customHeight="1">
      <c r="A45" s="4" t="str">
        <f t="shared" si="1"/>
        <v>Yes</v>
      </c>
      <c r="B45" s="3">
        <v>1.0182965E7</v>
      </c>
      <c r="C45" s="3" t="s">
        <v>35</v>
      </c>
      <c r="D45" s="5"/>
      <c r="E45" s="3" t="s">
        <v>110</v>
      </c>
      <c r="F45" s="3">
        <v>0.0</v>
      </c>
      <c r="G45" s="3" t="s">
        <v>37</v>
      </c>
      <c r="H45" s="5"/>
      <c r="I45" s="5"/>
      <c r="J45" s="5"/>
      <c r="K45" s="5"/>
      <c r="L45" s="5"/>
    </row>
    <row r="46" ht="14.25" customHeight="1">
      <c r="A46" s="4" t="str">
        <f t="shared" si="1"/>
        <v>Yes</v>
      </c>
      <c r="B46" s="3">
        <v>1.0182964E7</v>
      </c>
      <c r="C46" s="3" t="s">
        <v>35</v>
      </c>
      <c r="D46" s="5"/>
      <c r="E46" s="3" t="s">
        <v>109</v>
      </c>
      <c r="F46" s="3">
        <v>0.0</v>
      </c>
      <c r="G46" s="3" t="s">
        <v>37</v>
      </c>
      <c r="H46" s="5"/>
      <c r="I46" s="5"/>
      <c r="J46" s="5"/>
      <c r="K46" s="5"/>
      <c r="L46" s="5"/>
    </row>
    <row r="47" ht="14.25" customHeight="1">
      <c r="A47" s="4" t="str">
        <f t="shared" si="1"/>
        <v>Yes</v>
      </c>
      <c r="B47" s="3">
        <v>1.0182952E7</v>
      </c>
      <c r="C47" s="3" t="s">
        <v>23</v>
      </c>
      <c r="D47" s="3" t="s">
        <v>101</v>
      </c>
      <c r="E47" s="3" t="s">
        <v>120</v>
      </c>
      <c r="F47" s="3">
        <v>15.0</v>
      </c>
      <c r="G47" s="3" t="s">
        <v>15</v>
      </c>
      <c r="H47" s="3" t="s">
        <v>27</v>
      </c>
      <c r="I47" s="3" t="s">
        <v>20</v>
      </c>
      <c r="J47" s="3" t="s">
        <v>121</v>
      </c>
      <c r="K47" s="5"/>
      <c r="L47" s="3" t="s">
        <v>22</v>
      </c>
    </row>
    <row r="48" ht="14.25" customHeight="1">
      <c r="A48" s="4" t="str">
        <f t="shared" si="1"/>
        <v>Yes</v>
      </c>
      <c r="B48" s="3">
        <v>1.0182934E7</v>
      </c>
      <c r="C48" s="3" t="s">
        <v>35</v>
      </c>
      <c r="D48" s="5"/>
      <c r="E48" s="3" t="s">
        <v>115</v>
      </c>
      <c r="F48" s="3">
        <v>0.0</v>
      </c>
      <c r="G48" s="3" t="s">
        <v>37</v>
      </c>
      <c r="H48" s="5"/>
      <c r="I48" s="5"/>
      <c r="J48" s="5"/>
      <c r="K48" s="5"/>
      <c r="L48" s="5"/>
    </row>
    <row r="49" ht="14.25" customHeight="1">
      <c r="A49" s="4" t="str">
        <f t="shared" si="1"/>
        <v>Yes</v>
      </c>
      <c r="B49" s="3">
        <v>1.0182858E7</v>
      </c>
      <c r="C49" s="3" t="s">
        <v>23</v>
      </c>
      <c r="D49" s="3" t="s">
        <v>122</v>
      </c>
      <c r="E49" s="3" t="s">
        <v>123</v>
      </c>
      <c r="F49" s="3">
        <v>35.0</v>
      </c>
      <c r="G49" s="3" t="s">
        <v>15</v>
      </c>
      <c r="H49" s="3" t="s">
        <v>124</v>
      </c>
      <c r="I49" s="3" t="s">
        <v>20</v>
      </c>
      <c r="J49" s="8"/>
      <c r="K49" s="3" t="s">
        <v>125</v>
      </c>
      <c r="L49" s="3" t="s">
        <v>22</v>
      </c>
    </row>
    <row r="50" ht="14.25" customHeight="1">
      <c r="A50" s="4" t="str">
        <f t="shared" si="1"/>
        <v>Yes</v>
      </c>
      <c r="B50" s="3">
        <v>1.0182622E7</v>
      </c>
      <c r="C50" s="3" t="s">
        <v>35</v>
      </c>
      <c r="D50" s="5"/>
      <c r="E50" s="3" t="s">
        <v>126</v>
      </c>
      <c r="F50" s="3">
        <v>0.0</v>
      </c>
      <c r="G50" s="3" t="s">
        <v>37</v>
      </c>
      <c r="H50" s="5"/>
      <c r="I50" s="5"/>
      <c r="J50" s="5"/>
      <c r="K50" s="6"/>
      <c r="L50" s="5"/>
    </row>
    <row r="51" ht="14.25" customHeight="1">
      <c r="A51" s="4" t="str">
        <f t="shared" si="1"/>
        <v>No</v>
      </c>
      <c r="B51" s="3">
        <v>1.0182479E7</v>
      </c>
      <c r="C51" s="3" t="s">
        <v>23</v>
      </c>
      <c r="D51" s="3" t="s">
        <v>127</v>
      </c>
      <c r="E51" s="3" t="s">
        <v>128</v>
      </c>
      <c r="F51" s="3">
        <v>34.0</v>
      </c>
      <c r="G51" s="3" t="s">
        <v>15</v>
      </c>
      <c r="H51" s="3" t="s">
        <v>124</v>
      </c>
      <c r="I51" s="3" t="s">
        <v>129</v>
      </c>
      <c r="J51" s="5"/>
      <c r="K51" s="3" t="s">
        <v>130</v>
      </c>
      <c r="L51" s="3" t="s">
        <v>22</v>
      </c>
    </row>
    <row r="52" ht="14.25" customHeight="1">
      <c r="A52" s="4" t="str">
        <f t="shared" si="1"/>
        <v>Yes</v>
      </c>
      <c r="B52" s="3">
        <v>1.0182443E7</v>
      </c>
      <c r="C52" s="3" t="s">
        <v>23</v>
      </c>
      <c r="D52" s="3" t="s">
        <v>131</v>
      </c>
      <c r="E52" s="3" t="s">
        <v>132</v>
      </c>
      <c r="F52" s="3">
        <v>0.0</v>
      </c>
      <c r="G52" s="3" t="s">
        <v>15</v>
      </c>
      <c r="H52" s="3" t="s">
        <v>86</v>
      </c>
      <c r="I52" s="3" t="s">
        <v>28</v>
      </c>
      <c r="J52" s="5"/>
      <c r="K52" s="3" t="s">
        <v>133</v>
      </c>
      <c r="L52" s="3" t="s">
        <v>22</v>
      </c>
    </row>
    <row r="53" ht="14.25" customHeight="1">
      <c r="A53" s="4" t="str">
        <f t="shared" si="1"/>
        <v>Yes</v>
      </c>
      <c r="B53" s="3">
        <v>1.0182441E7</v>
      </c>
      <c r="C53" s="3" t="s">
        <v>23</v>
      </c>
      <c r="D53" s="3" t="s">
        <v>131</v>
      </c>
      <c r="E53" s="3" t="s">
        <v>134</v>
      </c>
      <c r="F53" s="3">
        <v>0.0</v>
      </c>
      <c r="G53" s="3" t="s">
        <v>15</v>
      </c>
      <c r="H53" s="3" t="s">
        <v>124</v>
      </c>
      <c r="I53" s="3" t="s">
        <v>20</v>
      </c>
      <c r="J53" s="5"/>
      <c r="K53" s="3" t="s">
        <v>135</v>
      </c>
      <c r="L53" s="3" t="s">
        <v>22</v>
      </c>
    </row>
    <row r="54" ht="14.25" customHeight="1">
      <c r="A54" s="4" t="str">
        <f t="shared" si="1"/>
        <v>Yes</v>
      </c>
      <c r="B54" s="3">
        <v>1.0182439E7</v>
      </c>
      <c r="C54" s="3" t="s">
        <v>23</v>
      </c>
      <c r="D54" s="3" t="s">
        <v>136</v>
      </c>
      <c r="E54" s="3" t="s">
        <v>137</v>
      </c>
      <c r="F54" s="3">
        <v>5.0</v>
      </c>
      <c r="G54" s="3" t="s">
        <v>15</v>
      </c>
      <c r="H54" s="3" t="s">
        <v>86</v>
      </c>
      <c r="I54" s="3" t="s">
        <v>20</v>
      </c>
      <c r="J54" s="3">
        <v>2143.0</v>
      </c>
      <c r="K54" s="3" t="s">
        <v>138</v>
      </c>
      <c r="L54" s="3" t="s">
        <v>22</v>
      </c>
    </row>
    <row r="55" ht="14.25" customHeight="1">
      <c r="A55" s="4" t="str">
        <f t="shared" si="1"/>
        <v>Yes</v>
      </c>
      <c r="B55" s="3">
        <v>1.01824E7</v>
      </c>
      <c r="C55" s="3" t="s">
        <v>23</v>
      </c>
      <c r="D55" s="3" t="s">
        <v>139</v>
      </c>
      <c r="E55" s="3" t="s">
        <v>140</v>
      </c>
      <c r="F55" s="3">
        <v>5.0</v>
      </c>
      <c r="G55" s="3" t="s">
        <v>15</v>
      </c>
      <c r="H55" s="3" t="s">
        <v>86</v>
      </c>
      <c r="I55" s="3" t="s">
        <v>20</v>
      </c>
      <c r="J55" s="3">
        <v>2272.0</v>
      </c>
      <c r="K55" s="3" t="s">
        <v>141</v>
      </c>
      <c r="L55" s="3" t="s">
        <v>22</v>
      </c>
    </row>
    <row r="56" ht="14.25" customHeight="1">
      <c r="A56" s="4" t="str">
        <f t="shared" si="1"/>
        <v>Yes</v>
      </c>
      <c r="B56" s="3">
        <v>1.0182399E7</v>
      </c>
      <c r="C56" s="3" t="s">
        <v>51</v>
      </c>
      <c r="D56" s="3" t="s">
        <v>52</v>
      </c>
      <c r="E56" s="3" t="s">
        <v>142</v>
      </c>
      <c r="F56" s="3">
        <v>12.0</v>
      </c>
      <c r="G56" s="3" t="s">
        <v>15</v>
      </c>
      <c r="H56" s="5"/>
      <c r="I56" s="5"/>
      <c r="J56" s="5"/>
      <c r="K56" s="5"/>
      <c r="L56" s="5"/>
    </row>
    <row r="57" ht="14.25" customHeight="1">
      <c r="A57" s="4" t="str">
        <f t="shared" si="1"/>
        <v>Yes</v>
      </c>
      <c r="B57" s="3">
        <v>1.0182397E7</v>
      </c>
      <c r="C57" s="3" t="s">
        <v>23</v>
      </c>
      <c r="D57" s="3" t="s">
        <v>143</v>
      </c>
      <c r="E57" s="3" t="s">
        <v>144</v>
      </c>
      <c r="F57" s="3">
        <v>5.0</v>
      </c>
      <c r="G57" s="3" t="s">
        <v>15</v>
      </c>
      <c r="H57" s="3" t="s">
        <v>86</v>
      </c>
      <c r="I57" s="3" t="s">
        <v>20</v>
      </c>
      <c r="J57" s="3">
        <v>2271.0</v>
      </c>
      <c r="K57" s="3" t="s">
        <v>145</v>
      </c>
      <c r="L57" s="3" t="s">
        <v>22</v>
      </c>
    </row>
    <row r="58" ht="14.25" customHeight="1">
      <c r="A58" s="4" t="str">
        <f t="shared" si="1"/>
        <v>Yes</v>
      </c>
      <c r="B58" s="3">
        <v>1.0182394E7</v>
      </c>
      <c r="C58" s="3" t="s">
        <v>23</v>
      </c>
      <c r="D58" s="3" t="s">
        <v>146</v>
      </c>
      <c r="E58" s="3" t="s">
        <v>147</v>
      </c>
      <c r="F58" s="3">
        <v>5.0</v>
      </c>
      <c r="G58" s="3" t="s">
        <v>15</v>
      </c>
      <c r="H58" s="3" t="s">
        <v>86</v>
      </c>
      <c r="I58" s="3" t="s">
        <v>20</v>
      </c>
      <c r="J58" s="3">
        <v>2146.0</v>
      </c>
      <c r="K58" s="3" t="s">
        <v>148</v>
      </c>
      <c r="L58" s="3" t="s">
        <v>22</v>
      </c>
    </row>
    <row r="59" ht="14.25" customHeight="1">
      <c r="A59" s="4" t="str">
        <f t="shared" si="1"/>
        <v>Yes</v>
      </c>
      <c r="B59" s="3">
        <v>1.0182368E7</v>
      </c>
      <c r="C59" s="3" t="s">
        <v>23</v>
      </c>
      <c r="D59" s="5"/>
      <c r="E59" s="3" t="s">
        <v>149</v>
      </c>
      <c r="F59" s="3">
        <v>10.0</v>
      </c>
      <c r="G59" s="3" t="s">
        <v>15</v>
      </c>
      <c r="H59" s="3" t="s">
        <v>67</v>
      </c>
      <c r="I59" s="3" t="s">
        <v>20</v>
      </c>
      <c r="J59" s="5"/>
      <c r="K59" s="5"/>
      <c r="L59" s="3" t="s">
        <v>22</v>
      </c>
    </row>
    <row r="60" ht="14.25" customHeight="1">
      <c r="A60" s="4" t="str">
        <f t="shared" si="1"/>
        <v>Yes</v>
      </c>
      <c r="B60" s="3">
        <v>1.0182367E7</v>
      </c>
      <c r="C60" s="3" t="s">
        <v>35</v>
      </c>
      <c r="D60" s="5"/>
      <c r="E60" s="3" t="s">
        <v>150</v>
      </c>
      <c r="F60" s="3">
        <v>0.0</v>
      </c>
      <c r="G60" s="3" t="s">
        <v>37</v>
      </c>
      <c r="H60" s="5"/>
      <c r="I60" s="5"/>
      <c r="J60" s="5"/>
      <c r="K60" s="5"/>
      <c r="L60" s="5"/>
    </row>
    <row r="61" ht="14.25" customHeight="1">
      <c r="A61" s="4" t="str">
        <f t="shared" si="1"/>
        <v>Yes</v>
      </c>
      <c r="B61" s="3">
        <v>1.0182364E7</v>
      </c>
      <c r="C61" s="3" t="s">
        <v>23</v>
      </c>
      <c r="D61" s="3" t="s">
        <v>73</v>
      </c>
      <c r="E61" s="3" t="s">
        <v>151</v>
      </c>
      <c r="F61" s="3">
        <v>11.0</v>
      </c>
      <c r="G61" s="3" t="s">
        <v>15</v>
      </c>
      <c r="H61" s="3" t="s">
        <v>152</v>
      </c>
      <c r="I61" s="3" t="s">
        <v>20</v>
      </c>
      <c r="J61" s="3">
        <v>2112.0</v>
      </c>
      <c r="K61" s="3" t="s">
        <v>153</v>
      </c>
      <c r="L61" s="3" t="s">
        <v>22</v>
      </c>
    </row>
    <row r="62" ht="14.25" customHeight="1">
      <c r="A62" s="4" t="str">
        <f t="shared" si="1"/>
        <v>Yes</v>
      </c>
      <c r="B62" s="3">
        <v>1.0182348E7</v>
      </c>
      <c r="C62" s="3" t="s">
        <v>23</v>
      </c>
      <c r="D62" s="3" t="s">
        <v>154</v>
      </c>
      <c r="E62" s="3" t="s">
        <v>155</v>
      </c>
      <c r="F62" s="3">
        <v>7.0</v>
      </c>
      <c r="G62" s="3" t="s">
        <v>26</v>
      </c>
      <c r="H62" s="3" t="s">
        <v>27</v>
      </c>
      <c r="I62" s="3" t="s">
        <v>20</v>
      </c>
      <c r="J62" s="5"/>
      <c r="K62" s="3" t="s">
        <v>156</v>
      </c>
      <c r="L62" s="3" t="s">
        <v>22</v>
      </c>
    </row>
    <row r="63" ht="14.25" customHeight="1">
      <c r="A63" s="4" t="str">
        <f t="shared" si="1"/>
        <v>Yes</v>
      </c>
      <c r="B63" s="3">
        <v>1.018231E7</v>
      </c>
      <c r="C63" s="3" t="s">
        <v>23</v>
      </c>
      <c r="D63" s="3" t="s">
        <v>17</v>
      </c>
      <c r="E63" s="3" t="s">
        <v>157</v>
      </c>
      <c r="F63" s="3">
        <v>15.0</v>
      </c>
      <c r="G63" s="3" t="s">
        <v>15</v>
      </c>
      <c r="H63" s="3" t="s">
        <v>27</v>
      </c>
      <c r="I63" s="3" t="s">
        <v>28</v>
      </c>
      <c r="J63" s="3">
        <v>2061.0</v>
      </c>
      <c r="K63" s="3" t="s">
        <v>158</v>
      </c>
      <c r="L63" s="3" t="s">
        <v>22</v>
      </c>
    </row>
    <row r="64" ht="14.25" customHeight="1">
      <c r="A64" s="4" t="str">
        <f t="shared" si="1"/>
        <v>Yes</v>
      </c>
      <c r="B64" s="3">
        <v>1.0182296E7</v>
      </c>
      <c r="C64" s="3" t="s">
        <v>35</v>
      </c>
      <c r="D64" s="5"/>
      <c r="E64" s="3" t="s">
        <v>109</v>
      </c>
      <c r="F64" s="3">
        <v>0.0</v>
      </c>
      <c r="G64" s="3" t="s">
        <v>37</v>
      </c>
      <c r="H64" s="5"/>
      <c r="I64" s="5"/>
      <c r="J64" s="5"/>
      <c r="K64" s="8"/>
      <c r="L64" s="5"/>
    </row>
    <row r="65" ht="14.25" customHeight="1">
      <c r="A65" s="4" t="str">
        <f t="shared" si="1"/>
        <v>Yes</v>
      </c>
      <c r="B65" s="3">
        <v>1.0182295E7</v>
      </c>
      <c r="C65" s="3" t="s">
        <v>35</v>
      </c>
      <c r="D65" s="5"/>
      <c r="E65" s="3" t="s">
        <v>110</v>
      </c>
      <c r="F65" s="3">
        <v>0.0</v>
      </c>
      <c r="G65" s="3" t="s">
        <v>37</v>
      </c>
      <c r="H65" s="5"/>
      <c r="I65" s="5"/>
      <c r="J65" s="5"/>
      <c r="K65" s="6"/>
      <c r="L65" s="5"/>
    </row>
    <row r="66" ht="14.25" customHeight="1">
      <c r="A66" s="4" t="str">
        <f t="shared" si="1"/>
        <v>Yes</v>
      </c>
      <c r="B66" s="3">
        <v>1.0182248E7</v>
      </c>
      <c r="C66" s="3" t="s">
        <v>35</v>
      </c>
      <c r="D66" s="5"/>
      <c r="E66" s="3" t="s">
        <v>115</v>
      </c>
      <c r="F66" s="3">
        <v>0.0</v>
      </c>
      <c r="G66" s="3" t="s">
        <v>37</v>
      </c>
      <c r="H66" s="5"/>
      <c r="I66" s="5"/>
      <c r="J66" s="5"/>
      <c r="K66" s="6"/>
      <c r="L66" s="5"/>
    </row>
    <row r="67" ht="14.25" customHeight="1">
      <c r="A67" s="4" t="str">
        <f t="shared" si="1"/>
        <v>Yes</v>
      </c>
      <c r="B67" s="3">
        <v>1.0181945E7</v>
      </c>
      <c r="C67" s="3" t="s">
        <v>35</v>
      </c>
      <c r="D67" s="5"/>
      <c r="E67" s="3" t="s">
        <v>159</v>
      </c>
      <c r="F67" s="3">
        <v>0.0</v>
      </c>
      <c r="G67" s="3" t="s">
        <v>37</v>
      </c>
      <c r="H67" s="5"/>
      <c r="I67" s="5"/>
      <c r="J67" s="5"/>
      <c r="K67" s="6"/>
      <c r="L67" s="5"/>
    </row>
    <row r="68" ht="14.25" customHeight="1">
      <c r="A68" s="4" t="str">
        <f t="shared" si="1"/>
        <v>Yes</v>
      </c>
      <c r="B68" s="3">
        <v>1.0181944E7</v>
      </c>
      <c r="C68" s="3" t="s">
        <v>35</v>
      </c>
      <c r="D68" s="5"/>
      <c r="E68" s="3" t="s">
        <v>160</v>
      </c>
      <c r="F68" s="3">
        <v>0.0</v>
      </c>
      <c r="G68" s="3" t="s">
        <v>37</v>
      </c>
      <c r="H68" s="5"/>
      <c r="I68" s="5"/>
      <c r="J68" s="5"/>
      <c r="K68" s="5"/>
      <c r="L68" s="5"/>
    </row>
    <row r="69" ht="14.25" customHeight="1">
      <c r="A69" s="4" t="str">
        <f t="shared" si="1"/>
        <v>Yes</v>
      </c>
      <c r="B69" s="3">
        <v>1.0181932E7</v>
      </c>
      <c r="C69" s="3" t="s">
        <v>23</v>
      </c>
      <c r="D69" s="3" t="s">
        <v>161</v>
      </c>
      <c r="E69" s="3" t="s">
        <v>162</v>
      </c>
      <c r="F69" s="3">
        <v>5.0</v>
      </c>
      <c r="G69" s="3" t="s">
        <v>15</v>
      </c>
      <c r="H69" s="3" t="s">
        <v>86</v>
      </c>
      <c r="I69" s="3" t="s">
        <v>20</v>
      </c>
      <c r="J69" s="3">
        <v>2122.0</v>
      </c>
      <c r="K69" s="3" t="s">
        <v>163</v>
      </c>
      <c r="L69" s="3" t="s">
        <v>22</v>
      </c>
    </row>
    <row r="70" ht="14.25" customHeight="1">
      <c r="A70" s="4" t="str">
        <f t="shared" si="1"/>
        <v>Yes</v>
      </c>
      <c r="B70" s="3">
        <v>1.0181743E7</v>
      </c>
      <c r="C70" s="3" t="s">
        <v>23</v>
      </c>
      <c r="D70" s="3" t="s">
        <v>90</v>
      </c>
      <c r="E70" s="3" t="s">
        <v>164</v>
      </c>
      <c r="F70" s="3">
        <v>10.0</v>
      </c>
      <c r="G70" s="3" t="s">
        <v>15</v>
      </c>
      <c r="H70" s="3" t="s">
        <v>165</v>
      </c>
      <c r="I70" s="3" t="s">
        <v>28</v>
      </c>
      <c r="J70" s="5"/>
      <c r="K70" s="3" t="s">
        <v>166</v>
      </c>
      <c r="L70" s="3" t="s">
        <v>22</v>
      </c>
    </row>
    <row r="71" ht="14.25" customHeight="1">
      <c r="A71" s="4" t="str">
        <f t="shared" si="1"/>
        <v>Yes</v>
      </c>
      <c r="B71" s="3">
        <v>1.0181694E7</v>
      </c>
      <c r="C71" s="3" t="s">
        <v>23</v>
      </c>
      <c r="D71" s="3" t="s">
        <v>154</v>
      </c>
      <c r="E71" s="3" t="s">
        <v>155</v>
      </c>
      <c r="F71" s="3">
        <v>32.0</v>
      </c>
      <c r="G71" s="3" t="s">
        <v>26</v>
      </c>
      <c r="H71" s="3" t="s">
        <v>27</v>
      </c>
      <c r="I71" s="3" t="s">
        <v>20</v>
      </c>
      <c r="J71" s="5"/>
      <c r="K71" s="3" t="s">
        <v>167</v>
      </c>
      <c r="L71" s="3" t="s">
        <v>22</v>
      </c>
    </row>
    <row r="72" ht="14.25" customHeight="1">
      <c r="A72" s="4" t="str">
        <f t="shared" si="1"/>
        <v>Yes</v>
      </c>
      <c r="B72" s="3">
        <v>1.018156E7</v>
      </c>
      <c r="C72" s="3" t="s">
        <v>35</v>
      </c>
      <c r="D72" s="5"/>
      <c r="E72" s="3" t="s">
        <v>109</v>
      </c>
      <c r="F72" s="3">
        <v>0.0</v>
      </c>
      <c r="G72" s="3" t="s">
        <v>37</v>
      </c>
      <c r="H72" s="5"/>
      <c r="I72" s="5"/>
      <c r="J72" s="5"/>
      <c r="K72" s="5"/>
      <c r="L72" s="5"/>
    </row>
    <row r="73" ht="14.25" customHeight="1">
      <c r="A73" s="4" t="str">
        <f t="shared" si="1"/>
        <v>Yes</v>
      </c>
      <c r="B73" s="3">
        <v>1.0181559E7</v>
      </c>
      <c r="C73" s="3" t="s">
        <v>35</v>
      </c>
      <c r="D73" s="5"/>
      <c r="E73" s="3" t="s">
        <v>110</v>
      </c>
      <c r="F73" s="3">
        <v>0.0</v>
      </c>
      <c r="G73" s="3" t="s">
        <v>37</v>
      </c>
      <c r="H73" s="5"/>
      <c r="I73" s="5"/>
      <c r="J73" s="5"/>
      <c r="K73" s="6"/>
      <c r="L73" s="5"/>
    </row>
    <row r="74" ht="14.25" customHeight="1">
      <c r="A74" s="4" t="str">
        <f t="shared" si="1"/>
        <v>Yes</v>
      </c>
      <c r="B74" s="3">
        <v>1.0181502E7</v>
      </c>
      <c r="C74" s="3" t="s">
        <v>35</v>
      </c>
      <c r="D74" s="5"/>
      <c r="E74" s="3" t="s">
        <v>115</v>
      </c>
      <c r="F74" s="3">
        <v>0.0</v>
      </c>
      <c r="G74" s="3" t="s">
        <v>37</v>
      </c>
      <c r="H74" s="5"/>
      <c r="I74" s="5"/>
      <c r="J74" s="5"/>
      <c r="K74" s="6"/>
      <c r="L74" s="5"/>
    </row>
    <row r="75" ht="14.25" customHeight="1">
      <c r="A75" s="4" t="str">
        <f t="shared" si="1"/>
        <v>Yes</v>
      </c>
      <c r="B75" s="3">
        <v>1.0181003E7</v>
      </c>
      <c r="C75" s="3" t="s">
        <v>23</v>
      </c>
      <c r="D75" s="3" t="s">
        <v>168</v>
      </c>
      <c r="E75" s="3" t="s">
        <v>169</v>
      </c>
      <c r="F75" s="3">
        <v>47.0</v>
      </c>
      <c r="G75" s="3" t="s">
        <v>15</v>
      </c>
      <c r="H75" s="3" t="s">
        <v>170</v>
      </c>
      <c r="I75" s="3" t="s">
        <v>20</v>
      </c>
      <c r="J75" s="3">
        <v>2307.0</v>
      </c>
      <c r="K75" s="7">
        <v>43011.70486111111</v>
      </c>
      <c r="L75" s="3" t="s">
        <v>22</v>
      </c>
    </row>
    <row r="76" ht="14.25" customHeight="1">
      <c r="A76" s="4" t="str">
        <f t="shared" si="1"/>
        <v>Yes</v>
      </c>
      <c r="B76" s="3">
        <v>1.0180764E7</v>
      </c>
      <c r="C76" s="3" t="s">
        <v>35</v>
      </c>
      <c r="D76" s="5"/>
      <c r="E76" s="3" t="s">
        <v>110</v>
      </c>
      <c r="F76" s="3">
        <v>0.0</v>
      </c>
      <c r="G76" s="3" t="s">
        <v>37</v>
      </c>
      <c r="H76" s="5"/>
      <c r="I76" s="5"/>
      <c r="J76" s="5"/>
      <c r="K76" s="6"/>
      <c r="L76" s="5"/>
    </row>
    <row r="77" ht="14.25" customHeight="1">
      <c r="A77" s="4" t="str">
        <f t="shared" si="1"/>
        <v>Yes</v>
      </c>
      <c r="B77" s="3">
        <v>1.0180763E7</v>
      </c>
      <c r="C77" s="3" t="s">
        <v>35</v>
      </c>
      <c r="D77" s="5"/>
      <c r="E77" s="3" t="s">
        <v>109</v>
      </c>
      <c r="F77" s="3">
        <v>0.0</v>
      </c>
      <c r="G77" s="3" t="s">
        <v>37</v>
      </c>
      <c r="H77" s="5"/>
      <c r="I77" s="5"/>
      <c r="J77" s="5"/>
      <c r="K77" s="6"/>
      <c r="L77" s="5"/>
    </row>
    <row r="78" ht="14.25" customHeight="1">
      <c r="A78" s="4" t="str">
        <f t="shared" si="1"/>
        <v>Yes</v>
      </c>
      <c r="B78" s="3">
        <v>1.0180733E7</v>
      </c>
      <c r="C78" s="3" t="s">
        <v>23</v>
      </c>
      <c r="D78" s="3" t="s">
        <v>171</v>
      </c>
      <c r="E78" s="3" t="s">
        <v>172</v>
      </c>
      <c r="F78" s="3">
        <v>30.0</v>
      </c>
      <c r="G78" s="3" t="s">
        <v>37</v>
      </c>
      <c r="H78" s="5"/>
      <c r="I78" s="5"/>
      <c r="J78" s="5"/>
      <c r="K78" s="6"/>
      <c r="L78" s="5"/>
    </row>
    <row r="79" ht="14.25" customHeight="1">
      <c r="A79" s="4" t="str">
        <f t="shared" si="1"/>
        <v>Yes</v>
      </c>
      <c r="B79" s="3">
        <v>1.018068E7</v>
      </c>
      <c r="C79" s="3" t="s">
        <v>35</v>
      </c>
      <c r="D79" s="5"/>
      <c r="E79" s="3" t="s">
        <v>115</v>
      </c>
      <c r="F79" s="3">
        <v>0.0</v>
      </c>
      <c r="G79" s="3" t="s">
        <v>37</v>
      </c>
      <c r="H79" s="5"/>
      <c r="I79" s="5"/>
      <c r="J79" s="5"/>
      <c r="K79" s="5"/>
      <c r="L79" s="5"/>
    </row>
    <row r="80" ht="14.25" customHeight="1">
      <c r="A80" s="4" t="str">
        <f t="shared" si="1"/>
        <v>Yes</v>
      </c>
      <c r="B80" s="3">
        <v>1.0180662E7</v>
      </c>
      <c r="C80" s="3" t="s">
        <v>23</v>
      </c>
      <c r="D80" s="3" t="s">
        <v>173</v>
      </c>
      <c r="E80" s="3" t="s">
        <v>174</v>
      </c>
      <c r="F80" s="3">
        <v>0.0</v>
      </c>
      <c r="G80" s="3" t="s">
        <v>15</v>
      </c>
      <c r="H80" s="3" t="s">
        <v>152</v>
      </c>
      <c r="I80" s="3" t="s">
        <v>20</v>
      </c>
      <c r="J80" s="5"/>
      <c r="K80" s="7">
        <v>42919.68958333333</v>
      </c>
      <c r="L80" s="3" t="s">
        <v>22</v>
      </c>
    </row>
    <row r="81" ht="14.25" customHeight="1">
      <c r="A81" s="4" t="str">
        <f t="shared" si="1"/>
        <v>Yes</v>
      </c>
      <c r="B81" s="3">
        <v>1.0180166E7</v>
      </c>
      <c r="C81" s="3" t="s">
        <v>35</v>
      </c>
      <c r="D81" s="5"/>
      <c r="E81" s="3" t="s">
        <v>175</v>
      </c>
      <c r="F81" s="3">
        <v>0.0</v>
      </c>
      <c r="G81" s="3" t="s">
        <v>37</v>
      </c>
      <c r="H81" s="5"/>
      <c r="I81" s="5"/>
      <c r="J81" s="5"/>
      <c r="K81" s="6"/>
      <c r="L81" s="5"/>
    </row>
    <row r="82" ht="14.25" customHeight="1">
      <c r="A82" s="4" t="str">
        <f t="shared" si="1"/>
        <v>Yes</v>
      </c>
      <c r="B82" s="3">
        <v>1.0180165E7</v>
      </c>
      <c r="C82" s="3" t="s">
        <v>23</v>
      </c>
      <c r="D82" s="3" t="s">
        <v>176</v>
      </c>
      <c r="E82" s="3" t="s">
        <v>177</v>
      </c>
      <c r="F82" s="3">
        <v>220.0</v>
      </c>
      <c r="G82" s="3" t="s">
        <v>15</v>
      </c>
      <c r="H82" s="3" t="s">
        <v>178</v>
      </c>
      <c r="I82" s="3" t="s">
        <v>20</v>
      </c>
      <c r="J82" s="5"/>
      <c r="K82" s="3" t="s">
        <v>179</v>
      </c>
      <c r="L82" s="3" t="s">
        <v>22</v>
      </c>
    </row>
    <row r="83" ht="14.25" customHeight="1">
      <c r="A83" s="4" t="str">
        <f t="shared" si="1"/>
        <v>Yes</v>
      </c>
      <c r="B83" s="3">
        <v>1.0180146E7</v>
      </c>
      <c r="C83" s="3" t="s">
        <v>35</v>
      </c>
      <c r="D83" s="5"/>
      <c r="E83" s="3" t="s">
        <v>180</v>
      </c>
      <c r="F83" s="3">
        <v>0.0</v>
      </c>
      <c r="G83" s="3" t="s">
        <v>37</v>
      </c>
      <c r="H83" s="5"/>
      <c r="I83" s="5"/>
      <c r="J83" s="5"/>
      <c r="K83" s="6"/>
      <c r="L83" s="5"/>
    </row>
    <row r="84" ht="14.25" customHeight="1">
      <c r="A84" s="4" t="str">
        <f t="shared" si="1"/>
        <v>Yes</v>
      </c>
      <c r="B84" s="3">
        <v>1.0180123E7</v>
      </c>
      <c r="C84" s="3" t="s">
        <v>23</v>
      </c>
      <c r="D84" s="3" t="s">
        <v>45</v>
      </c>
      <c r="E84" s="3" t="s">
        <v>181</v>
      </c>
      <c r="F84" s="3">
        <v>436.0</v>
      </c>
      <c r="G84" s="3" t="s">
        <v>15</v>
      </c>
      <c r="H84" s="3" t="s">
        <v>178</v>
      </c>
      <c r="I84" s="3" t="s">
        <v>20</v>
      </c>
      <c r="J84" s="3">
        <v>2316.0</v>
      </c>
      <c r="K84" s="7">
        <v>42981.461805555555</v>
      </c>
      <c r="L84" s="3" t="s">
        <v>22</v>
      </c>
    </row>
    <row r="85" ht="14.25" customHeight="1">
      <c r="A85" s="4" t="str">
        <f t="shared" si="1"/>
        <v>Yes</v>
      </c>
      <c r="B85" s="3">
        <v>1.0180089E7</v>
      </c>
      <c r="C85" s="3" t="s">
        <v>35</v>
      </c>
      <c r="D85" s="5"/>
      <c r="E85" s="3" t="s">
        <v>110</v>
      </c>
      <c r="F85" s="3">
        <v>0.0</v>
      </c>
      <c r="G85" s="3" t="s">
        <v>37</v>
      </c>
      <c r="H85" s="5"/>
      <c r="I85" s="5"/>
      <c r="J85" s="5"/>
      <c r="K85" s="5"/>
      <c r="L85" s="5"/>
    </row>
    <row r="86" ht="14.25" customHeight="1">
      <c r="A86" s="4" t="str">
        <f t="shared" si="1"/>
        <v>Yes</v>
      </c>
      <c r="B86" s="3">
        <v>1.0180088E7</v>
      </c>
      <c r="C86" s="3" t="s">
        <v>35</v>
      </c>
      <c r="D86" s="5"/>
      <c r="E86" s="3" t="s">
        <v>109</v>
      </c>
      <c r="F86" s="3">
        <v>0.0</v>
      </c>
      <c r="G86" s="3" t="s">
        <v>37</v>
      </c>
      <c r="H86" s="5"/>
      <c r="I86" s="5"/>
      <c r="J86" s="5"/>
      <c r="K86" s="5"/>
      <c r="L86" s="5"/>
    </row>
    <row r="87" ht="14.25" customHeight="1">
      <c r="A87" s="4" t="str">
        <f t="shared" si="1"/>
        <v>Yes</v>
      </c>
      <c r="B87" s="3">
        <v>1.0180082E7</v>
      </c>
      <c r="C87" s="3" t="s">
        <v>23</v>
      </c>
      <c r="D87" s="3" t="s">
        <v>182</v>
      </c>
      <c r="E87" s="3" t="s">
        <v>183</v>
      </c>
      <c r="F87" s="3">
        <v>5.0</v>
      </c>
      <c r="G87" s="3" t="s">
        <v>15</v>
      </c>
      <c r="H87" s="3" t="s">
        <v>152</v>
      </c>
      <c r="I87" s="3" t="s">
        <v>20</v>
      </c>
      <c r="J87" s="5"/>
      <c r="K87" s="7">
        <v>42738.40069444444</v>
      </c>
      <c r="L87" s="3" t="s">
        <v>22</v>
      </c>
    </row>
    <row r="88" ht="14.25" customHeight="1">
      <c r="A88" s="4" t="str">
        <f t="shared" si="1"/>
        <v>Yes</v>
      </c>
      <c r="B88" s="3">
        <v>1.0180081E7</v>
      </c>
      <c r="C88" s="3" t="s">
        <v>23</v>
      </c>
      <c r="D88" s="3" t="s">
        <v>182</v>
      </c>
      <c r="E88" s="3" t="s">
        <v>184</v>
      </c>
      <c r="F88" s="3">
        <v>15.0</v>
      </c>
      <c r="G88" s="3" t="s">
        <v>15</v>
      </c>
      <c r="H88" s="3" t="s">
        <v>152</v>
      </c>
      <c r="I88" s="3" t="s">
        <v>20</v>
      </c>
      <c r="J88" s="5"/>
      <c r="K88" s="7">
        <v>42738.40069444444</v>
      </c>
      <c r="L88" s="3" t="s">
        <v>22</v>
      </c>
    </row>
    <row r="89" ht="14.25" customHeight="1">
      <c r="A89" s="4" t="str">
        <f t="shared" si="1"/>
        <v>Yes</v>
      </c>
      <c r="B89" s="3">
        <v>1.0180043E7</v>
      </c>
      <c r="C89" s="3" t="s">
        <v>35</v>
      </c>
      <c r="D89" s="5"/>
      <c r="E89" s="3" t="s">
        <v>115</v>
      </c>
      <c r="F89" s="3">
        <v>0.0</v>
      </c>
      <c r="G89" s="3" t="s">
        <v>37</v>
      </c>
      <c r="H89" s="5"/>
      <c r="I89" s="5"/>
      <c r="J89" s="5"/>
      <c r="K89" s="5"/>
      <c r="L89" s="5"/>
    </row>
    <row r="90" ht="14.25" customHeight="1">
      <c r="A90" s="4" t="str">
        <f t="shared" si="1"/>
        <v>Yes</v>
      </c>
      <c r="B90" s="3">
        <v>1.0179982E7</v>
      </c>
      <c r="C90" s="3" t="s">
        <v>23</v>
      </c>
      <c r="D90" s="3" t="s">
        <v>45</v>
      </c>
      <c r="E90" s="3" t="s">
        <v>185</v>
      </c>
      <c r="F90" s="3">
        <v>5.0</v>
      </c>
      <c r="G90" s="3" t="s">
        <v>15</v>
      </c>
      <c r="H90" s="3" t="s">
        <v>86</v>
      </c>
      <c r="I90" s="3" t="s">
        <v>20</v>
      </c>
      <c r="J90" s="3">
        <v>2316.0</v>
      </c>
      <c r="K90" s="7">
        <v>42801.35555555556</v>
      </c>
      <c r="L90" s="3" t="s">
        <v>22</v>
      </c>
    </row>
    <row r="91" ht="14.25" customHeight="1">
      <c r="A91" s="4" t="str">
        <f t="shared" si="1"/>
        <v>Yes</v>
      </c>
      <c r="B91" s="3">
        <v>1.0179827E7</v>
      </c>
      <c r="C91" s="3" t="s">
        <v>23</v>
      </c>
      <c r="D91" s="3" t="s">
        <v>65</v>
      </c>
      <c r="E91" s="3" t="s">
        <v>186</v>
      </c>
      <c r="F91" s="3">
        <v>70.0</v>
      </c>
      <c r="G91" s="3" t="s">
        <v>37</v>
      </c>
      <c r="H91" s="5"/>
      <c r="I91" s="5"/>
      <c r="J91" s="5"/>
      <c r="K91" s="5"/>
      <c r="L91" s="5"/>
    </row>
    <row r="92" ht="14.25" customHeight="1">
      <c r="A92" s="4" t="str">
        <f t="shared" si="1"/>
        <v>Yes</v>
      </c>
      <c r="B92" s="3">
        <v>1.0179721E7</v>
      </c>
      <c r="C92" s="3" t="s">
        <v>23</v>
      </c>
      <c r="D92" s="3" t="s">
        <v>122</v>
      </c>
      <c r="E92" s="3" t="s">
        <v>187</v>
      </c>
      <c r="F92" s="3">
        <v>16.0</v>
      </c>
      <c r="G92" s="3" t="s">
        <v>26</v>
      </c>
      <c r="H92" s="3" t="s">
        <v>54</v>
      </c>
      <c r="I92" s="3" t="s">
        <v>20</v>
      </c>
      <c r="J92" s="3">
        <v>2250.0</v>
      </c>
      <c r="K92" s="7">
        <v>42919.631944444445</v>
      </c>
      <c r="L92" s="3" t="s">
        <v>22</v>
      </c>
    </row>
    <row r="93" ht="14.25" customHeight="1">
      <c r="A93" s="4" t="str">
        <f t="shared" si="1"/>
        <v>Yes</v>
      </c>
      <c r="B93" s="3">
        <v>1.0179639E7</v>
      </c>
      <c r="C93" s="3" t="s">
        <v>23</v>
      </c>
      <c r="D93" s="3" t="s">
        <v>49</v>
      </c>
      <c r="E93" s="3" t="s">
        <v>188</v>
      </c>
      <c r="F93" s="3">
        <v>5.0</v>
      </c>
      <c r="G93" s="3" t="s">
        <v>15</v>
      </c>
      <c r="H93" s="3" t="s">
        <v>86</v>
      </c>
      <c r="I93" s="3" t="s">
        <v>20</v>
      </c>
      <c r="J93" s="3">
        <v>2307.0</v>
      </c>
      <c r="K93" s="7">
        <v>42738.455555555556</v>
      </c>
      <c r="L93" s="3" t="s">
        <v>22</v>
      </c>
    </row>
    <row r="94" ht="14.25" customHeight="1">
      <c r="A94" s="4" t="str">
        <f t="shared" si="1"/>
        <v>Yes</v>
      </c>
      <c r="B94" s="3">
        <v>1.0179514E7</v>
      </c>
      <c r="C94" s="3" t="s">
        <v>23</v>
      </c>
      <c r="D94" s="3" t="s">
        <v>40</v>
      </c>
      <c r="E94" s="3" t="s">
        <v>189</v>
      </c>
      <c r="F94" s="3">
        <v>20.0</v>
      </c>
      <c r="G94" s="3" t="s">
        <v>15</v>
      </c>
      <c r="H94" s="3" t="s">
        <v>27</v>
      </c>
      <c r="I94" s="3" t="s">
        <v>20</v>
      </c>
      <c r="J94" s="5"/>
      <c r="K94" s="3" t="s">
        <v>190</v>
      </c>
      <c r="L94" s="3" t="s">
        <v>22</v>
      </c>
    </row>
    <row r="95" ht="14.25" customHeight="1">
      <c r="A95" s="4" t="str">
        <f t="shared" si="1"/>
        <v>Yes</v>
      </c>
      <c r="B95" s="3">
        <v>1.0179511E7</v>
      </c>
      <c r="C95" s="3" t="s">
        <v>23</v>
      </c>
      <c r="D95" s="3" t="s">
        <v>191</v>
      </c>
      <c r="E95" s="3" t="s">
        <v>192</v>
      </c>
      <c r="F95" s="3">
        <v>5.0</v>
      </c>
      <c r="G95" s="3" t="s">
        <v>15</v>
      </c>
      <c r="H95" s="3" t="s">
        <v>86</v>
      </c>
      <c r="I95" s="3" t="s">
        <v>20</v>
      </c>
      <c r="J95" s="3">
        <v>2232.0</v>
      </c>
      <c r="K95" s="3" t="s">
        <v>193</v>
      </c>
      <c r="L95" s="3" t="s">
        <v>22</v>
      </c>
    </row>
    <row r="96" ht="14.25" customHeight="1">
      <c r="A96" s="4" t="str">
        <f t="shared" si="1"/>
        <v>Yes</v>
      </c>
      <c r="B96" s="3">
        <v>1.0179441E7</v>
      </c>
      <c r="C96" s="3" t="s">
        <v>23</v>
      </c>
      <c r="D96" s="3" t="s">
        <v>122</v>
      </c>
      <c r="E96" s="3" t="s">
        <v>112</v>
      </c>
      <c r="F96" s="3">
        <v>59.0</v>
      </c>
      <c r="G96" s="3" t="s">
        <v>26</v>
      </c>
      <c r="H96" s="3" t="s">
        <v>124</v>
      </c>
      <c r="I96" s="3" t="s">
        <v>20</v>
      </c>
      <c r="J96" s="3">
        <v>2859.0</v>
      </c>
      <c r="K96" s="3" t="s">
        <v>194</v>
      </c>
      <c r="L96" s="3" t="s">
        <v>22</v>
      </c>
    </row>
    <row r="97" ht="14.25" customHeight="1">
      <c r="A97" s="4" t="str">
        <f t="shared" si="1"/>
        <v>Yes</v>
      </c>
      <c r="B97" s="3">
        <v>1.0179307E7</v>
      </c>
      <c r="C97" s="3" t="s">
        <v>35</v>
      </c>
      <c r="D97" s="5"/>
      <c r="E97" s="3" t="s">
        <v>115</v>
      </c>
      <c r="F97" s="3">
        <v>0.0</v>
      </c>
      <c r="G97" s="3" t="s">
        <v>37</v>
      </c>
      <c r="H97" s="5"/>
      <c r="I97" s="5"/>
      <c r="J97" s="5"/>
      <c r="K97" s="6"/>
      <c r="L97" s="5"/>
    </row>
    <row r="98" ht="14.25" customHeight="1">
      <c r="A98" s="4" t="str">
        <f t="shared" si="1"/>
        <v>Yes</v>
      </c>
      <c r="B98" s="3">
        <v>1.0179058E7</v>
      </c>
      <c r="C98" s="3" t="s">
        <v>23</v>
      </c>
      <c r="D98" s="3" t="s">
        <v>143</v>
      </c>
      <c r="E98" s="3" t="s">
        <v>195</v>
      </c>
      <c r="F98" s="3">
        <v>40.0</v>
      </c>
      <c r="G98" s="3" t="s">
        <v>15</v>
      </c>
      <c r="H98" s="3" t="s">
        <v>196</v>
      </c>
      <c r="I98" s="3" t="s">
        <v>20</v>
      </c>
      <c r="J98" s="5"/>
      <c r="K98" s="7">
        <v>42919.385416666664</v>
      </c>
      <c r="L98" s="3" t="s">
        <v>22</v>
      </c>
    </row>
    <row r="99" ht="14.25" customHeight="1">
      <c r="A99" s="4" t="str">
        <f t="shared" si="1"/>
        <v>Yes</v>
      </c>
      <c r="B99" s="3">
        <v>1.0179045E7</v>
      </c>
      <c r="C99" s="3" t="s">
        <v>23</v>
      </c>
      <c r="D99" s="3" t="s">
        <v>197</v>
      </c>
      <c r="E99" s="3" t="s">
        <v>198</v>
      </c>
      <c r="F99" s="3">
        <v>10.0</v>
      </c>
      <c r="G99" s="3" t="s">
        <v>15</v>
      </c>
      <c r="H99" s="3" t="s">
        <v>86</v>
      </c>
      <c r="I99" s="3" t="s">
        <v>20</v>
      </c>
      <c r="J99" s="3">
        <v>2270.0</v>
      </c>
      <c r="K99" s="3" t="s">
        <v>199</v>
      </c>
      <c r="L99" s="3" t="s">
        <v>22</v>
      </c>
    </row>
    <row r="100" ht="14.25" customHeight="1">
      <c r="A100" s="4" t="str">
        <f t="shared" si="1"/>
        <v>Yes</v>
      </c>
      <c r="B100" s="3">
        <v>1.0179044E7</v>
      </c>
      <c r="C100" s="3" t="s">
        <v>23</v>
      </c>
      <c r="D100" s="3" t="s">
        <v>200</v>
      </c>
      <c r="E100" s="3" t="s">
        <v>201</v>
      </c>
      <c r="F100" s="3">
        <v>15.0</v>
      </c>
      <c r="G100" s="3" t="s">
        <v>15</v>
      </c>
      <c r="H100" s="3" t="s">
        <v>152</v>
      </c>
      <c r="I100" s="3" t="s">
        <v>20</v>
      </c>
      <c r="J100" s="3">
        <v>2033.0</v>
      </c>
      <c r="K100" s="3" t="s">
        <v>202</v>
      </c>
      <c r="L100" s="3" t="s">
        <v>22</v>
      </c>
    </row>
    <row r="101" ht="14.25" customHeight="1">
      <c r="A101" s="4" t="str">
        <f t="shared" si="1"/>
        <v>Yes</v>
      </c>
      <c r="B101" s="3">
        <v>1.0179011E7</v>
      </c>
      <c r="C101" s="3" t="s">
        <v>23</v>
      </c>
      <c r="D101" s="3" t="s">
        <v>203</v>
      </c>
      <c r="E101" s="3" t="s">
        <v>204</v>
      </c>
      <c r="F101" s="3">
        <v>45.0</v>
      </c>
      <c r="G101" s="3" t="s">
        <v>26</v>
      </c>
      <c r="H101" s="3" t="s">
        <v>124</v>
      </c>
      <c r="I101" s="3" t="s">
        <v>20</v>
      </c>
      <c r="J101" s="3">
        <v>2251.0</v>
      </c>
      <c r="K101" s="3" t="s">
        <v>205</v>
      </c>
      <c r="L101" s="3" t="s">
        <v>22</v>
      </c>
    </row>
    <row r="102" ht="14.25" customHeight="1">
      <c r="A102" s="4" t="str">
        <f t="shared" si="1"/>
        <v>Yes</v>
      </c>
      <c r="B102" s="3">
        <v>1.0178728E7</v>
      </c>
      <c r="C102" s="3" t="s">
        <v>23</v>
      </c>
      <c r="D102" s="3" t="s">
        <v>206</v>
      </c>
      <c r="E102" s="3" t="s">
        <v>207</v>
      </c>
      <c r="F102" s="3">
        <v>0.0</v>
      </c>
      <c r="G102" s="3" t="s">
        <v>15</v>
      </c>
      <c r="H102" s="3" t="s">
        <v>152</v>
      </c>
      <c r="I102" s="3" t="s">
        <v>20</v>
      </c>
      <c r="J102" s="3">
        <v>2033.0</v>
      </c>
      <c r="K102" s="3" t="s">
        <v>208</v>
      </c>
      <c r="L102" s="3" t="s">
        <v>22</v>
      </c>
    </row>
    <row r="103" ht="14.25" customHeight="1">
      <c r="A103" s="4" t="str">
        <f t="shared" si="1"/>
        <v>Yes</v>
      </c>
      <c r="B103" s="3">
        <v>1.0178727E7</v>
      </c>
      <c r="C103" s="3" t="s">
        <v>35</v>
      </c>
      <c r="D103" s="5"/>
      <c r="E103" s="3" t="s">
        <v>209</v>
      </c>
      <c r="F103" s="3">
        <v>0.0</v>
      </c>
      <c r="G103" s="3" t="s">
        <v>37</v>
      </c>
      <c r="H103" s="5"/>
      <c r="I103" s="5"/>
      <c r="J103" s="5"/>
      <c r="K103" s="5"/>
      <c r="L103" s="5"/>
    </row>
    <row r="104" ht="14.25" customHeight="1">
      <c r="A104" s="4" t="str">
        <f t="shared" si="1"/>
        <v>Yes</v>
      </c>
      <c r="B104" s="3">
        <v>1.0178678E7</v>
      </c>
      <c r="C104" s="3" t="s">
        <v>35</v>
      </c>
      <c r="D104" s="5"/>
      <c r="E104" s="3" t="s">
        <v>210</v>
      </c>
      <c r="F104" s="3">
        <v>0.0</v>
      </c>
      <c r="G104" s="3" t="s">
        <v>37</v>
      </c>
      <c r="H104" s="5"/>
      <c r="I104" s="5"/>
      <c r="J104" s="5"/>
      <c r="K104" s="6"/>
      <c r="L104" s="5"/>
    </row>
    <row r="105" ht="14.25" customHeight="1">
      <c r="A105" s="4" t="str">
        <f t="shared" si="1"/>
        <v>Yes</v>
      </c>
      <c r="B105" s="3">
        <v>1.0178629E7</v>
      </c>
      <c r="C105" s="3" t="s">
        <v>35</v>
      </c>
      <c r="D105" s="5"/>
      <c r="E105" s="3" t="s">
        <v>209</v>
      </c>
      <c r="F105" s="3">
        <v>0.0</v>
      </c>
      <c r="G105" s="3" t="s">
        <v>37</v>
      </c>
      <c r="H105" s="5"/>
      <c r="I105" s="5"/>
      <c r="J105" s="5"/>
      <c r="K105" s="6"/>
      <c r="L105" s="5"/>
    </row>
    <row r="106" ht="14.25" customHeight="1">
      <c r="A106" s="4" t="str">
        <f t="shared" si="1"/>
        <v>Yes</v>
      </c>
      <c r="B106" s="3">
        <v>1.0178599E7</v>
      </c>
      <c r="C106" s="3" t="s">
        <v>35</v>
      </c>
      <c r="D106" s="5"/>
      <c r="E106" s="3" t="s">
        <v>115</v>
      </c>
      <c r="F106" s="3">
        <v>0.0</v>
      </c>
      <c r="G106" s="3" t="s">
        <v>37</v>
      </c>
      <c r="H106" s="5"/>
      <c r="I106" s="5"/>
      <c r="J106" s="5"/>
      <c r="K106" s="5"/>
      <c r="L106" s="5"/>
    </row>
    <row r="107" ht="14.25" customHeight="1">
      <c r="A107" s="4" t="str">
        <f t="shared" si="1"/>
        <v>Yes</v>
      </c>
      <c r="B107" s="3">
        <v>1.0178598E7</v>
      </c>
      <c r="C107" s="3" t="s">
        <v>23</v>
      </c>
      <c r="D107" s="3" t="s">
        <v>211</v>
      </c>
      <c r="E107" s="3" t="s">
        <v>212</v>
      </c>
      <c r="F107" s="3">
        <v>0.0</v>
      </c>
      <c r="G107" s="3" t="s">
        <v>15</v>
      </c>
      <c r="H107" s="3" t="s">
        <v>96</v>
      </c>
      <c r="I107" s="3" t="s">
        <v>20</v>
      </c>
      <c r="J107" s="3" t="s">
        <v>213</v>
      </c>
      <c r="K107" s="6"/>
      <c r="L107" s="3" t="s">
        <v>22</v>
      </c>
    </row>
    <row r="108" ht="14.25" customHeight="1">
      <c r="A108" s="4" t="str">
        <f t="shared" si="1"/>
        <v>Yes</v>
      </c>
      <c r="B108" s="3">
        <v>1.0178383E7</v>
      </c>
      <c r="C108" s="3" t="s">
        <v>23</v>
      </c>
      <c r="D108" s="3" t="s">
        <v>214</v>
      </c>
      <c r="E108" s="3" t="s">
        <v>212</v>
      </c>
      <c r="F108" s="3">
        <v>20.0</v>
      </c>
      <c r="G108" s="3" t="s">
        <v>15</v>
      </c>
      <c r="H108" s="3" t="s">
        <v>215</v>
      </c>
      <c r="I108" s="3" t="s">
        <v>20</v>
      </c>
      <c r="J108" s="3" t="s">
        <v>213</v>
      </c>
      <c r="K108" s="6"/>
      <c r="L108" s="3" t="s">
        <v>22</v>
      </c>
    </row>
    <row r="109" ht="14.25" customHeight="1">
      <c r="A109" s="4" t="str">
        <f t="shared" si="1"/>
        <v>Yes</v>
      </c>
      <c r="B109" s="3">
        <v>1.0178264E7</v>
      </c>
      <c r="C109" s="3" t="s">
        <v>23</v>
      </c>
      <c r="D109" s="3" t="s">
        <v>63</v>
      </c>
      <c r="E109" s="3" t="s">
        <v>216</v>
      </c>
      <c r="F109" s="3">
        <v>280.0</v>
      </c>
      <c r="G109" s="3" t="s">
        <v>26</v>
      </c>
      <c r="H109" s="5"/>
      <c r="I109" s="5"/>
      <c r="J109" s="5"/>
      <c r="K109" s="6"/>
      <c r="L109" s="5"/>
    </row>
    <row r="110" ht="14.25" customHeight="1">
      <c r="A110" s="4" t="str">
        <f t="shared" si="1"/>
        <v>Yes</v>
      </c>
      <c r="B110" s="3">
        <v>1.0178039E7</v>
      </c>
      <c r="C110" s="3" t="s">
        <v>23</v>
      </c>
      <c r="D110" s="3" t="s">
        <v>122</v>
      </c>
      <c r="E110" s="3" t="s">
        <v>155</v>
      </c>
      <c r="F110" s="3">
        <v>35.0</v>
      </c>
      <c r="G110" s="3" t="s">
        <v>15</v>
      </c>
      <c r="H110" s="3" t="s">
        <v>27</v>
      </c>
      <c r="I110" s="3" t="s">
        <v>20</v>
      </c>
      <c r="J110" s="3">
        <v>2956.0</v>
      </c>
      <c r="K110" s="3" t="s">
        <v>217</v>
      </c>
      <c r="L110" s="3" t="s">
        <v>22</v>
      </c>
    </row>
    <row r="111" ht="14.25" customHeight="1">
      <c r="A111" s="4" t="str">
        <f t="shared" si="1"/>
        <v>Yes</v>
      </c>
      <c r="B111" s="3">
        <v>1.0177886E7</v>
      </c>
      <c r="C111" s="3" t="s">
        <v>23</v>
      </c>
      <c r="D111" s="3" t="s">
        <v>218</v>
      </c>
      <c r="E111" s="3" t="s">
        <v>219</v>
      </c>
      <c r="F111" s="3">
        <v>100.0</v>
      </c>
      <c r="G111" s="3" t="s">
        <v>15</v>
      </c>
      <c r="H111" s="3" t="s">
        <v>27</v>
      </c>
      <c r="I111" s="3" t="s">
        <v>20</v>
      </c>
      <c r="J111" s="5"/>
      <c r="K111" s="6"/>
      <c r="L111" s="3" t="s">
        <v>22</v>
      </c>
    </row>
    <row r="112" ht="14.25" customHeight="1">
      <c r="A112" s="4" t="str">
        <f t="shared" si="1"/>
        <v>Yes</v>
      </c>
      <c r="B112" s="3">
        <v>1.0177792E7</v>
      </c>
      <c r="C112" s="3" t="s">
        <v>35</v>
      </c>
      <c r="D112" s="5"/>
      <c r="E112" s="3" t="s">
        <v>115</v>
      </c>
      <c r="F112" s="3">
        <v>0.0</v>
      </c>
      <c r="G112" s="3" t="s">
        <v>37</v>
      </c>
      <c r="H112" s="5"/>
      <c r="I112" s="5"/>
      <c r="J112" s="5"/>
      <c r="K112" s="6"/>
      <c r="L112" s="5"/>
    </row>
    <row r="113" ht="14.25" customHeight="1">
      <c r="A113" s="4" t="str">
        <f t="shared" si="1"/>
        <v>Yes</v>
      </c>
      <c r="B113" s="3">
        <v>1.0177726E7</v>
      </c>
      <c r="C113" s="3" t="s">
        <v>35</v>
      </c>
      <c r="D113" s="5"/>
      <c r="E113" s="3" t="s">
        <v>210</v>
      </c>
      <c r="F113" s="3">
        <v>0.0</v>
      </c>
      <c r="G113" s="3" t="s">
        <v>37</v>
      </c>
      <c r="H113" s="5"/>
      <c r="I113" s="5"/>
      <c r="J113" s="5"/>
      <c r="K113" s="5"/>
      <c r="L113" s="5"/>
    </row>
    <row r="114" ht="14.25" customHeight="1">
      <c r="A114" s="4" t="str">
        <f t="shared" si="1"/>
        <v>Yes</v>
      </c>
      <c r="B114" s="3">
        <v>1.0177705E7</v>
      </c>
      <c r="C114" s="3" t="s">
        <v>23</v>
      </c>
      <c r="D114" s="3" t="s">
        <v>220</v>
      </c>
      <c r="E114" s="3" t="s">
        <v>221</v>
      </c>
      <c r="F114" s="3">
        <v>15.0</v>
      </c>
      <c r="G114" s="3" t="s">
        <v>15</v>
      </c>
      <c r="H114" s="3" t="s">
        <v>222</v>
      </c>
      <c r="I114" s="3" t="s">
        <v>20</v>
      </c>
      <c r="J114" s="3">
        <v>2304.0</v>
      </c>
      <c r="K114" s="7">
        <v>42918.61319444444</v>
      </c>
      <c r="L114" s="3" t="s">
        <v>22</v>
      </c>
    </row>
    <row r="115" ht="14.25" customHeight="1">
      <c r="A115" s="4" t="str">
        <f t="shared" si="1"/>
        <v>Yes</v>
      </c>
      <c r="B115" s="3">
        <v>1.0177691E7</v>
      </c>
      <c r="C115" s="3" t="s">
        <v>35</v>
      </c>
      <c r="D115" s="5"/>
      <c r="E115" s="3" t="s">
        <v>210</v>
      </c>
      <c r="F115" s="3">
        <v>0.0</v>
      </c>
      <c r="G115" s="3" t="s">
        <v>37</v>
      </c>
      <c r="H115" s="5"/>
      <c r="I115" s="5"/>
      <c r="J115" s="5"/>
      <c r="K115" s="6"/>
      <c r="L115" s="5"/>
    </row>
    <row r="116" ht="14.25" customHeight="1">
      <c r="A116" s="4" t="str">
        <f t="shared" si="1"/>
        <v>Yes</v>
      </c>
      <c r="B116" s="3">
        <v>1.0177678E7</v>
      </c>
      <c r="C116" s="3" t="s">
        <v>23</v>
      </c>
      <c r="D116" s="3" t="s">
        <v>223</v>
      </c>
      <c r="E116" s="3" t="s">
        <v>224</v>
      </c>
      <c r="F116" s="3">
        <v>20.0</v>
      </c>
      <c r="G116" s="3" t="s">
        <v>15</v>
      </c>
      <c r="H116" s="3" t="s">
        <v>27</v>
      </c>
      <c r="I116" s="3" t="s">
        <v>20</v>
      </c>
      <c r="J116" s="5"/>
      <c r="K116" s="3" t="s">
        <v>225</v>
      </c>
      <c r="L116" s="3" t="s">
        <v>22</v>
      </c>
    </row>
    <row r="117" ht="14.25" customHeight="1">
      <c r="A117" s="4" t="str">
        <f t="shared" si="1"/>
        <v>Yes</v>
      </c>
      <c r="B117" s="3">
        <v>1.0177352E7</v>
      </c>
      <c r="C117" s="3" t="s">
        <v>23</v>
      </c>
      <c r="D117" s="3" t="s">
        <v>226</v>
      </c>
      <c r="E117" s="3" t="s">
        <v>227</v>
      </c>
      <c r="F117" s="3">
        <v>92.0</v>
      </c>
      <c r="G117" s="3" t="s">
        <v>15</v>
      </c>
      <c r="H117" s="3" t="s">
        <v>70</v>
      </c>
      <c r="I117" s="3" t="s">
        <v>20</v>
      </c>
      <c r="J117" s="3" t="s">
        <v>228</v>
      </c>
      <c r="K117" s="5"/>
      <c r="L117" s="3" t="s">
        <v>22</v>
      </c>
    </row>
    <row r="118" ht="14.25" customHeight="1">
      <c r="A118" s="4" t="str">
        <f t="shared" si="1"/>
        <v>Yes</v>
      </c>
      <c r="B118" s="3">
        <v>1.0177316E7</v>
      </c>
      <c r="C118" s="3" t="s">
        <v>23</v>
      </c>
      <c r="D118" s="3" t="s">
        <v>229</v>
      </c>
      <c r="E118" s="3" t="s">
        <v>230</v>
      </c>
      <c r="F118" s="3">
        <v>0.0</v>
      </c>
      <c r="G118" s="3" t="s">
        <v>26</v>
      </c>
      <c r="H118" s="3" t="s">
        <v>27</v>
      </c>
      <c r="I118" s="3" t="s">
        <v>28</v>
      </c>
      <c r="J118" s="3" t="s">
        <v>231</v>
      </c>
      <c r="K118" s="7">
        <v>42949.74375</v>
      </c>
      <c r="L118" s="3" t="s">
        <v>22</v>
      </c>
    </row>
    <row r="119" ht="14.25" customHeight="1">
      <c r="A119" s="4" t="str">
        <f t="shared" si="1"/>
        <v>Yes</v>
      </c>
      <c r="B119" s="3">
        <v>1.0177138E7</v>
      </c>
      <c r="C119" s="3" t="s">
        <v>35</v>
      </c>
      <c r="D119" s="5"/>
      <c r="E119" s="3" t="s">
        <v>115</v>
      </c>
      <c r="F119" s="3">
        <v>0.0</v>
      </c>
      <c r="G119" s="3" t="s">
        <v>37</v>
      </c>
      <c r="H119" s="5"/>
      <c r="I119" s="5"/>
      <c r="J119" s="5"/>
      <c r="K119" s="5"/>
      <c r="L119" s="5"/>
    </row>
    <row r="120" ht="14.25" customHeight="1">
      <c r="A120" s="4" t="str">
        <f t="shared" si="1"/>
        <v>Yes</v>
      </c>
      <c r="B120" s="3">
        <v>1.0176933E7</v>
      </c>
      <c r="C120" s="3" t="s">
        <v>23</v>
      </c>
      <c r="D120" s="3" t="s">
        <v>49</v>
      </c>
      <c r="E120" s="3" t="s">
        <v>232</v>
      </c>
      <c r="F120" s="3">
        <v>5.0</v>
      </c>
      <c r="G120" s="3" t="s">
        <v>15</v>
      </c>
      <c r="H120" s="3" t="s">
        <v>103</v>
      </c>
      <c r="I120" s="3" t="s">
        <v>20</v>
      </c>
      <c r="J120" s="3" t="s">
        <v>233</v>
      </c>
      <c r="K120" s="6"/>
      <c r="L120" s="3" t="s">
        <v>22</v>
      </c>
    </row>
    <row r="121" ht="14.25" customHeight="1">
      <c r="A121" s="4" t="str">
        <f t="shared" si="1"/>
        <v>Yes</v>
      </c>
      <c r="B121" s="3">
        <v>1.0176847E7</v>
      </c>
      <c r="C121" s="3" t="s">
        <v>23</v>
      </c>
      <c r="D121" s="3" t="s">
        <v>234</v>
      </c>
      <c r="E121" s="3" t="s">
        <v>235</v>
      </c>
      <c r="F121" s="3">
        <v>35.0</v>
      </c>
      <c r="G121" s="3" t="s">
        <v>15</v>
      </c>
      <c r="H121" s="3" t="s">
        <v>27</v>
      </c>
      <c r="I121" s="3" t="s">
        <v>20</v>
      </c>
      <c r="J121" s="5"/>
      <c r="K121" s="7">
        <v>42796.42013888889</v>
      </c>
      <c r="L121" s="3" t="s">
        <v>22</v>
      </c>
    </row>
    <row r="122" ht="14.25" customHeight="1">
      <c r="A122" s="4" t="str">
        <f t="shared" si="1"/>
        <v>Yes</v>
      </c>
      <c r="B122" s="3">
        <v>1.0176608E7</v>
      </c>
      <c r="C122" s="3" t="s">
        <v>23</v>
      </c>
      <c r="D122" s="3" t="s">
        <v>65</v>
      </c>
      <c r="E122" s="3" t="s">
        <v>236</v>
      </c>
      <c r="F122" s="3">
        <v>10.0</v>
      </c>
      <c r="G122" s="3" t="s">
        <v>37</v>
      </c>
      <c r="H122" s="5"/>
      <c r="I122" s="5"/>
      <c r="J122" s="5"/>
      <c r="K122" s="9"/>
      <c r="L122" s="5"/>
    </row>
    <row r="123" ht="14.25" customHeight="1">
      <c r="A123" s="4" t="str">
        <f t="shared" si="1"/>
        <v>Yes</v>
      </c>
      <c r="B123" s="3">
        <v>1.0176567E7</v>
      </c>
      <c r="C123" s="3" t="s">
        <v>23</v>
      </c>
      <c r="D123" s="3" t="s">
        <v>237</v>
      </c>
      <c r="E123" s="3" t="s">
        <v>238</v>
      </c>
      <c r="F123" s="3">
        <v>85.0</v>
      </c>
      <c r="G123" s="3" t="s">
        <v>15</v>
      </c>
      <c r="H123" s="3" t="s">
        <v>19</v>
      </c>
      <c r="I123" s="3" t="s">
        <v>20</v>
      </c>
      <c r="J123" s="3">
        <v>2033.0</v>
      </c>
      <c r="K123" s="3" t="s">
        <v>239</v>
      </c>
      <c r="L123" s="3" t="s">
        <v>22</v>
      </c>
    </row>
    <row r="124" ht="14.25" customHeight="1">
      <c r="A124" s="4" t="str">
        <f t="shared" si="1"/>
        <v>Yes</v>
      </c>
      <c r="B124" s="3">
        <v>1.017633E7</v>
      </c>
      <c r="C124" s="3" t="s">
        <v>23</v>
      </c>
      <c r="D124" s="3" t="s">
        <v>240</v>
      </c>
      <c r="E124" s="3" t="s">
        <v>241</v>
      </c>
      <c r="F124" s="3">
        <v>0.0</v>
      </c>
      <c r="G124" s="3" t="s">
        <v>26</v>
      </c>
      <c r="H124" s="3" t="s">
        <v>27</v>
      </c>
      <c r="I124" s="3" t="s">
        <v>20</v>
      </c>
      <c r="J124" s="3" t="s">
        <v>231</v>
      </c>
      <c r="K124" s="6"/>
      <c r="L124" s="3" t="s">
        <v>22</v>
      </c>
    </row>
    <row r="125" ht="14.25" customHeight="1">
      <c r="A125" s="4" t="str">
        <f t="shared" si="1"/>
        <v>Yes</v>
      </c>
      <c r="B125" s="3">
        <v>1.017631E7</v>
      </c>
      <c r="C125" s="3" t="s">
        <v>23</v>
      </c>
      <c r="D125" s="3" t="s">
        <v>17</v>
      </c>
      <c r="E125" s="3" t="s">
        <v>242</v>
      </c>
      <c r="F125" s="3">
        <v>35.0</v>
      </c>
      <c r="G125" s="3" t="s">
        <v>15</v>
      </c>
      <c r="H125" s="3" t="s">
        <v>27</v>
      </c>
      <c r="I125" s="3" t="s">
        <v>20</v>
      </c>
      <c r="J125" s="5"/>
      <c r="K125" s="7">
        <v>42737.52569444444</v>
      </c>
      <c r="L125" s="3" t="s">
        <v>22</v>
      </c>
    </row>
    <row r="126" ht="14.25" customHeight="1">
      <c r="A126" s="4" t="str">
        <f t="shared" si="1"/>
        <v>Yes</v>
      </c>
      <c r="B126" s="3">
        <v>1.0176036E7</v>
      </c>
      <c r="C126" s="3" t="s">
        <v>23</v>
      </c>
      <c r="D126" s="3" t="s">
        <v>243</v>
      </c>
      <c r="E126" s="3" t="s">
        <v>244</v>
      </c>
      <c r="F126" s="3">
        <v>76.0</v>
      </c>
      <c r="G126" s="3" t="s">
        <v>15</v>
      </c>
      <c r="H126" s="3" t="s">
        <v>245</v>
      </c>
      <c r="I126" s="3" t="s">
        <v>20</v>
      </c>
      <c r="J126" s="3">
        <v>2304.0</v>
      </c>
      <c r="K126" s="7">
        <v>42950.54513888889</v>
      </c>
      <c r="L126" s="3" t="s">
        <v>22</v>
      </c>
    </row>
    <row r="127" ht="14.25" customHeight="1">
      <c r="A127" s="4" t="str">
        <f t="shared" si="1"/>
        <v>Yes</v>
      </c>
      <c r="B127" s="3">
        <v>1.0175825E7</v>
      </c>
      <c r="C127" s="3" t="s">
        <v>44</v>
      </c>
      <c r="D127" s="3" t="s">
        <v>220</v>
      </c>
      <c r="E127" s="3" t="s">
        <v>246</v>
      </c>
      <c r="F127" s="3">
        <v>130.0</v>
      </c>
      <c r="G127" s="3" t="s">
        <v>15</v>
      </c>
      <c r="H127" s="5"/>
      <c r="I127" s="5"/>
      <c r="J127" s="5"/>
      <c r="K127" s="5"/>
      <c r="L127" s="5"/>
    </row>
    <row r="128" ht="14.25" customHeight="1">
      <c r="A128" s="4" t="str">
        <f t="shared" si="1"/>
        <v>Yes</v>
      </c>
      <c r="B128" s="3">
        <v>1.017582E7</v>
      </c>
      <c r="C128" s="3" t="s">
        <v>23</v>
      </c>
      <c r="D128" s="3" t="s">
        <v>247</v>
      </c>
      <c r="E128" s="3" t="s">
        <v>248</v>
      </c>
      <c r="F128" s="3">
        <v>40.0</v>
      </c>
      <c r="G128" s="3" t="s">
        <v>15</v>
      </c>
      <c r="H128" s="5"/>
      <c r="I128" s="3" t="s">
        <v>20</v>
      </c>
      <c r="J128" s="5"/>
      <c r="K128" s="3" t="s">
        <v>249</v>
      </c>
      <c r="L128" s="3" t="s">
        <v>22</v>
      </c>
    </row>
    <row r="129" ht="14.25" customHeight="1">
      <c r="A129" s="4" t="str">
        <f t="shared" si="1"/>
        <v>Yes</v>
      </c>
      <c r="B129" s="3">
        <v>1.0175809E7</v>
      </c>
      <c r="C129" s="3" t="s">
        <v>23</v>
      </c>
      <c r="D129" s="3" t="s">
        <v>250</v>
      </c>
      <c r="E129" s="3" t="s">
        <v>251</v>
      </c>
      <c r="F129" s="3">
        <v>15.0</v>
      </c>
      <c r="G129" s="3" t="s">
        <v>37</v>
      </c>
      <c r="H129" s="5"/>
      <c r="I129" s="5"/>
      <c r="J129" s="5"/>
      <c r="K129" s="5"/>
      <c r="L129" s="5"/>
    </row>
    <row r="130" ht="14.25" customHeight="1">
      <c r="A130" s="4" t="str">
        <f t="shared" si="1"/>
        <v>Yes</v>
      </c>
      <c r="B130" s="3">
        <v>1.0175673E7</v>
      </c>
      <c r="C130" s="3" t="s">
        <v>35</v>
      </c>
      <c r="D130" s="5"/>
      <c r="E130" s="3" t="s">
        <v>252</v>
      </c>
      <c r="F130" s="3">
        <v>0.0</v>
      </c>
      <c r="G130" s="3" t="s">
        <v>37</v>
      </c>
      <c r="H130" s="5"/>
      <c r="I130" s="5"/>
      <c r="J130" s="5"/>
      <c r="K130" s="5"/>
      <c r="L130" s="5"/>
    </row>
    <row r="131" ht="14.25" customHeight="1">
      <c r="A131" s="4" t="str">
        <f t="shared" si="1"/>
        <v>Yes</v>
      </c>
      <c r="B131" s="3">
        <v>1.0175614E7</v>
      </c>
      <c r="C131" s="3" t="s">
        <v>23</v>
      </c>
      <c r="D131" s="3" t="s">
        <v>47</v>
      </c>
      <c r="E131" s="3" t="s">
        <v>253</v>
      </c>
      <c r="F131" s="3">
        <v>10.0</v>
      </c>
      <c r="G131" s="3" t="s">
        <v>15</v>
      </c>
      <c r="H131" s="5"/>
      <c r="I131" s="5"/>
      <c r="J131" s="5"/>
      <c r="K131" s="6"/>
      <c r="L131" s="5"/>
    </row>
    <row r="132" ht="14.25" customHeight="1">
      <c r="A132" s="4" t="str">
        <f t="shared" si="1"/>
        <v>Yes</v>
      </c>
      <c r="B132" s="3">
        <v>1.0175313E7</v>
      </c>
      <c r="C132" s="3" t="s">
        <v>44</v>
      </c>
      <c r="D132" s="3" t="s">
        <v>254</v>
      </c>
      <c r="E132" s="3" t="s">
        <v>255</v>
      </c>
      <c r="F132" s="3">
        <v>35.0</v>
      </c>
      <c r="G132" s="3" t="s">
        <v>15</v>
      </c>
      <c r="H132" s="5"/>
      <c r="I132" s="5"/>
      <c r="J132" s="5"/>
      <c r="K132" s="6"/>
      <c r="L132" s="5"/>
    </row>
    <row r="133" ht="14.25" customHeight="1">
      <c r="A133" s="4" t="str">
        <f t="shared" si="1"/>
        <v>Yes</v>
      </c>
      <c r="B133" s="3">
        <v>1.0175248E7</v>
      </c>
      <c r="C133" s="3" t="s">
        <v>35</v>
      </c>
      <c r="D133" s="5"/>
      <c r="E133" s="3" t="s">
        <v>115</v>
      </c>
      <c r="F133" s="3">
        <v>0.0</v>
      </c>
      <c r="G133" s="3" t="s">
        <v>37</v>
      </c>
      <c r="H133" s="5"/>
      <c r="I133" s="5"/>
      <c r="J133" s="5"/>
      <c r="K133" s="5"/>
      <c r="L133" s="5"/>
    </row>
    <row r="134" ht="14.25" customHeight="1">
      <c r="A134" s="4" t="str">
        <f t="shared" si="1"/>
        <v>Yes</v>
      </c>
      <c r="B134" s="3">
        <v>1.0175245E7</v>
      </c>
      <c r="C134" s="3" t="s">
        <v>35</v>
      </c>
      <c r="D134" s="5"/>
      <c r="E134" s="3" t="s">
        <v>256</v>
      </c>
      <c r="F134" s="3">
        <v>0.0</v>
      </c>
      <c r="G134" s="3" t="s">
        <v>37</v>
      </c>
      <c r="H134" s="5"/>
      <c r="I134" s="5"/>
      <c r="J134" s="5"/>
      <c r="K134" s="5"/>
      <c r="L134" s="5"/>
    </row>
    <row r="135" ht="14.25" customHeight="1">
      <c r="A135" s="4" t="str">
        <f t="shared" si="1"/>
        <v>Yes</v>
      </c>
      <c r="B135" s="3">
        <v>1.0175163E7</v>
      </c>
      <c r="C135" s="3" t="s">
        <v>23</v>
      </c>
      <c r="D135" s="3" t="s">
        <v>49</v>
      </c>
      <c r="E135" s="3" t="s">
        <v>257</v>
      </c>
      <c r="F135" s="3">
        <v>15.0</v>
      </c>
      <c r="G135" s="3" t="s">
        <v>15</v>
      </c>
      <c r="H135" s="3" t="s">
        <v>27</v>
      </c>
      <c r="I135" s="3" t="s">
        <v>20</v>
      </c>
      <c r="J135" s="3" t="s">
        <v>231</v>
      </c>
      <c r="K135" s="6"/>
      <c r="L135" s="3" t="s">
        <v>22</v>
      </c>
    </row>
    <row r="136" ht="14.25" customHeight="1">
      <c r="A136" s="4" t="str">
        <f t="shared" si="1"/>
        <v>No</v>
      </c>
      <c r="B136" s="3">
        <v>1.0175077E7</v>
      </c>
      <c r="C136" s="3" t="s">
        <v>23</v>
      </c>
      <c r="D136" s="3" t="s">
        <v>258</v>
      </c>
      <c r="E136" s="3" t="s">
        <v>259</v>
      </c>
      <c r="F136" s="3">
        <v>602.0</v>
      </c>
      <c r="G136" s="3" t="s">
        <v>15</v>
      </c>
      <c r="H136" s="3" t="s">
        <v>245</v>
      </c>
      <c r="I136" s="3" t="s">
        <v>129</v>
      </c>
      <c r="J136" s="5"/>
      <c r="K136" s="5"/>
      <c r="L136" s="3" t="s">
        <v>22</v>
      </c>
    </row>
    <row r="137" ht="14.25" customHeight="1">
      <c r="A137" s="4" t="str">
        <f t="shared" si="1"/>
        <v>Yes</v>
      </c>
      <c r="B137" s="3">
        <v>1.0175072E7</v>
      </c>
      <c r="C137" s="3" t="s">
        <v>23</v>
      </c>
      <c r="D137" s="3" t="s">
        <v>260</v>
      </c>
      <c r="E137" s="3" t="s">
        <v>261</v>
      </c>
      <c r="F137" s="3">
        <v>130.0</v>
      </c>
      <c r="G137" s="3" t="s">
        <v>37</v>
      </c>
      <c r="H137" s="5"/>
      <c r="I137" s="5"/>
      <c r="J137" s="5"/>
      <c r="K137" s="5"/>
      <c r="L137" s="5"/>
    </row>
    <row r="138" ht="14.25" customHeight="1">
      <c r="A138" s="4" t="str">
        <f t="shared" si="1"/>
        <v>Yes</v>
      </c>
      <c r="B138" s="3">
        <v>1.0175052E7</v>
      </c>
      <c r="C138" s="3" t="s">
        <v>23</v>
      </c>
      <c r="D138" s="3" t="s">
        <v>45</v>
      </c>
      <c r="E138" s="3" t="s">
        <v>262</v>
      </c>
      <c r="F138" s="3">
        <v>31.0</v>
      </c>
      <c r="G138" s="3" t="s">
        <v>15</v>
      </c>
      <c r="H138" s="5"/>
      <c r="I138" s="5"/>
      <c r="J138" s="5"/>
      <c r="K138" s="6"/>
      <c r="L138" s="5"/>
    </row>
    <row r="139" ht="14.25" customHeight="1">
      <c r="A139" s="4" t="str">
        <f t="shared" si="1"/>
        <v>Yes</v>
      </c>
      <c r="B139" s="3">
        <v>1.0175044E7</v>
      </c>
      <c r="C139" s="3" t="s">
        <v>23</v>
      </c>
      <c r="D139" s="3" t="s">
        <v>247</v>
      </c>
      <c r="E139" s="3" t="s">
        <v>172</v>
      </c>
      <c r="F139" s="3">
        <v>285.0</v>
      </c>
      <c r="G139" s="3" t="s">
        <v>15</v>
      </c>
      <c r="H139" s="5"/>
      <c r="I139" s="3" t="s">
        <v>20</v>
      </c>
      <c r="J139" s="5"/>
      <c r="K139" s="6"/>
      <c r="L139" s="3" t="s">
        <v>263</v>
      </c>
    </row>
    <row r="140" ht="14.25" customHeight="1">
      <c r="A140" s="4" t="str">
        <f t="shared" si="1"/>
        <v>Yes</v>
      </c>
      <c r="B140" s="3">
        <v>1.0175031E7</v>
      </c>
      <c r="C140" s="3" t="s">
        <v>23</v>
      </c>
      <c r="D140" s="3" t="s">
        <v>52</v>
      </c>
      <c r="E140" s="3" t="s">
        <v>230</v>
      </c>
      <c r="F140" s="3">
        <v>65.0</v>
      </c>
      <c r="G140" s="3" t="s">
        <v>15</v>
      </c>
      <c r="H140" s="5"/>
      <c r="I140" s="5"/>
      <c r="J140" s="5"/>
      <c r="K140" s="6"/>
      <c r="L140" s="5"/>
    </row>
    <row r="141" ht="14.25" customHeight="1">
      <c r="A141" s="4" t="str">
        <f t="shared" si="1"/>
        <v>Yes</v>
      </c>
      <c r="B141" s="3">
        <v>1.0174897E7</v>
      </c>
      <c r="C141" s="3" t="s">
        <v>23</v>
      </c>
      <c r="D141" s="3" t="s">
        <v>17</v>
      </c>
      <c r="E141" s="3" t="s">
        <v>264</v>
      </c>
      <c r="F141" s="3">
        <v>40.0</v>
      </c>
      <c r="G141" s="3" t="s">
        <v>15</v>
      </c>
      <c r="H141" s="5"/>
      <c r="I141" s="5"/>
      <c r="J141" s="5"/>
      <c r="K141" s="6"/>
      <c r="L141" s="5"/>
    </row>
    <row r="142" ht="14.25" customHeight="1">
      <c r="A142" s="4" t="str">
        <f t="shared" si="1"/>
        <v>Yes</v>
      </c>
      <c r="B142" s="3">
        <v>1.017482E7</v>
      </c>
      <c r="C142" s="3" t="s">
        <v>23</v>
      </c>
      <c r="D142" s="3" t="s">
        <v>47</v>
      </c>
      <c r="E142" s="3" t="s">
        <v>265</v>
      </c>
      <c r="F142" s="3">
        <v>45.0</v>
      </c>
      <c r="G142" s="3" t="s">
        <v>15</v>
      </c>
      <c r="H142" s="5"/>
      <c r="I142" s="5"/>
      <c r="J142" s="5"/>
      <c r="K142" s="6"/>
      <c r="L142" s="5"/>
    </row>
    <row r="143" ht="14.25" customHeight="1">
      <c r="A143" s="4" t="str">
        <f t="shared" si="1"/>
        <v>Yes</v>
      </c>
      <c r="B143" s="3">
        <v>1.0174811E7</v>
      </c>
      <c r="C143" s="3" t="s">
        <v>23</v>
      </c>
      <c r="D143" s="3" t="s">
        <v>229</v>
      </c>
      <c r="E143" s="3" t="s">
        <v>266</v>
      </c>
      <c r="F143" s="3">
        <v>0.0</v>
      </c>
      <c r="G143" s="3" t="s">
        <v>15</v>
      </c>
      <c r="H143" s="3" t="s">
        <v>27</v>
      </c>
      <c r="I143" s="3" t="s">
        <v>20</v>
      </c>
      <c r="J143" s="3" t="s">
        <v>267</v>
      </c>
      <c r="K143" s="5"/>
      <c r="L143" s="3" t="s">
        <v>22</v>
      </c>
    </row>
    <row r="144" ht="14.25" customHeight="1">
      <c r="A144" s="4" t="str">
        <f t="shared" si="1"/>
        <v>Yes</v>
      </c>
      <c r="B144" s="3">
        <v>1.0174686E7</v>
      </c>
      <c r="C144" s="3" t="s">
        <v>23</v>
      </c>
      <c r="D144" s="3" t="s">
        <v>98</v>
      </c>
      <c r="E144" s="3" t="s">
        <v>268</v>
      </c>
      <c r="F144" s="3">
        <v>10.0</v>
      </c>
      <c r="G144" s="3" t="s">
        <v>26</v>
      </c>
      <c r="H144" s="3" t="s">
        <v>27</v>
      </c>
      <c r="I144" s="3" t="s">
        <v>20</v>
      </c>
      <c r="J144" s="3">
        <v>2035.0</v>
      </c>
      <c r="K144" s="3" t="s">
        <v>269</v>
      </c>
      <c r="L144" s="3" t="s">
        <v>22</v>
      </c>
    </row>
    <row r="145" ht="14.25" customHeight="1">
      <c r="A145" s="4" t="str">
        <f t="shared" si="1"/>
        <v>Yes</v>
      </c>
      <c r="B145" s="3">
        <v>1.0174674E7</v>
      </c>
      <c r="C145" s="3" t="s">
        <v>23</v>
      </c>
      <c r="D145" s="3" t="s">
        <v>65</v>
      </c>
      <c r="E145" s="3" t="s">
        <v>270</v>
      </c>
      <c r="F145" s="3">
        <v>2.0</v>
      </c>
      <c r="G145" s="3" t="s">
        <v>26</v>
      </c>
      <c r="H145" s="3" t="s">
        <v>27</v>
      </c>
      <c r="I145" s="3" t="s">
        <v>20</v>
      </c>
      <c r="J145" s="3" t="s">
        <v>231</v>
      </c>
      <c r="K145" s="7">
        <v>42979.38680555556</v>
      </c>
      <c r="L145" s="3" t="s">
        <v>22</v>
      </c>
    </row>
    <row r="146" ht="14.25" customHeight="1">
      <c r="A146" s="4" t="str">
        <f t="shared" si="1"/>
        <v>Yes</v>
      </c>
      <c r="B146" s="3">
        <v>1.0174574E7</v>
      </c>
      <c r="C146" s="3" t="s">
        <v>35</v>
      </c>
      <c r="D146" s="5"/>
      <c r="E146" s="3" t="s">
        <v>115</v>
      </c>
      <c r="F146" s="3">
        <v>0.0</v>
      </c>
      <c r="G146" s="3" t="s">
        <v>37</v>
      </c>
      <c r="H146" s="5"/>
      <c r="I146" s="5"/>
      <c r="J146" s="5"/>
      <c r="K146" s="6"/>
      <c r="L146" s="5"/>
    </row>
    <row r="147" ht="14.25" customHeight="1">
      <c r="A147" s="4" t="str">
        <f t="shared" si="1"/>
        <v>Yes</v>
      </c>
      <c r="B147" s="3">
        <v>1.0174538E7</v>
      </c>
      <c r="C147" s="3" t="s">
        <v>23</v>
      </c>
      <c r="D147" s="3" t="s">
        <v>220</v>
      </c>
      <c r="E147" s="3" t="s">
        <v>271</v>
      </c>
      <c r="F147" s="3">
        <v>181.0</v>
      </c>
      <c r="G147" s="3" t="s">
        <v>15</v>
      </c>
      <c r="H147" s="3" t="s">
        <v>42</v>
      </c>
      <c r="I147" s="3" t="s">
        <v>20</v>
      </c>
      <c r="J147" s="3">
        <v>287.0</v>
      </c>
      <c r="K147" s="3" t="s">
        <v>272</v>
      </c>
      <c r="L147" s="3" t="s">
        <v>22</v>
      </c>
    </row>
    <row r="148" ht="14.25" customHeight="1">
      <c r="A148" s="4" t="str">
        <f t="shared" si="1"/>
        <v>Yes</v>
      </c>
      <c r="B148" s="3">
        <v>1.0174525E7</v>
      </c>
      <c r="C148" s="3" t="s">
        <v>23</v>
      </c>
      <c r="D148" s="3" t="s">
        <v>273</v>
      </c>
      <c r="E148" s="3" t="s">
        <v>274</v>
      </c>
      <c r="F148" s="3">
        <v>10.0</v>
      </c>
      <c r="G148" s="3" t="s">
        <v>37</v>
      </c>
      <c r="H148" s="5"/>
      <c r="I148" s="5"/>
      <c r="J148" s="5"/>
      <c r="K148" s="5"/>
      <c r="L148" s="5"/>
    </row>
    <row r="149" ht="14.25" customHeight="1">
      <c r="A149" s="4" t="str">
        <f t="shared" si="1"/>
        <v>Yes</v>
      </c>
      <c r="B149" s="3">
        <v>1.0174479E7</v>
      </c>
      <c r="C149" s="3" t="s">
        <v>23</v>
      </c>
      <c r="D149" s="3" t="s">
        <v>275</v>
      </c>
      <c r="E149" s="3" t="s">
        <v>276</v>
      </c>
      <c r="F149" s="3">
        <v>5.0</v>
      </c>
      <c r="G149" s="3" t="s">
        <v>15</v>
      </c>
      <c r="H149" s="3" t="s">
        <v>152</v>
      </c>
      <c r="I149" s="3" t="s">
        <v>20</v>
      </c>
      <c r="J149" s="3">
        <v>2250.0</v>
      </c>
      <c r="K149" s="7">
        <v>43070.62708333333</v>
      </c>
      <c r="L149" s="3" t="s">
        <v>22</v>
      </c>
    </row>
    <row r="150" ht="14.25" customHeight="1">
      <c r="A150" s="4" t="str">
        <f t="shared" si="1"/>
        <v>Yes</v>
      </c>
      <c r="B150" s="3">
        <v>1.0174476E7</v>
      </c>
      <c r="C150" s="3" t="s">
        <v>23</v>
      </c>
      <c r="D150" s="3" t="s">
        <v>247</v>
      </c>
      <c r="E150" s="3" t="s">
        <v>277</v>
      </c>
      <c r="F150" s="3">
        <v>92.0</v>
      </c>
      <c r="G150" s="3" t="s">
        <v>15</v>
      </c>
      <c r="H150" s="3" t="s">
        <v>27</v>
      </c>
      <c r="I150" s="3" t="s">
        <v>20</v>
      </c>
      <c r="J150" s="5"/>
      <c r="K150" s="5"/>
      <c r="L150" s="3" t="s">
        <v>22</v>
      </c>
    </row>
    <row r="151" ht="14.25" customHeight="1">
      <c r="A151" s="4" t="str">
        <f t="shared" si="1"/>
        <v>Yes</v>
      </c>
      <c r="B151" s="3">
        <v>1.0174447E7</v>
      </c>
      <c r="C151" s="3" t="s">
        <v>23</v>
      </c>
      <c r="D151" s="3" t="s">
        <v>278</v>
      </c>
      <c r="E151" s="3" t="s">
        <v>279</v>
      </c>
      <c r="F151" s="3">
        <v>0.0</v>
      </c>
      <c r="G151" s="3" t="s">
        <v>37</v>
      </c>
      <c r="H151" s="5"/>
      <c r="I151" s="5"/>
      <c r="J151" s="5"/>
      <c r="K151" s="5"/>
      <c r="L151" s="5"/>
    </row>
    <row r="152" ht="14.25" customHeight="1">
      <c r="A152" s="4" t="str">
        <f t="shared" si="1"/>
        <v>Yes</v>
      </c>
      <c r="B152" s="3">
        <v>1.0174436E7</v>
      </c>
      <c r="C152" s="3" t="s">
        <v>23</v>
      </c>
      <c r="D152" s="3" t="s">
        <v>280</v>
      </c>
      <c r="E152" s="3" t="s">
        <v>281</v>
      </c>
      <c r="F152" s="3">
        <v>30.0</v>
      </c>
      <c r="G152" s="3" t="s">
        <v>15</v>
      </c>
      <c r="H152" s="3" t="s">
        <v>282</v>
      </c>
      <c r="I152" s="3" t="s">
        <v>20</v>
      </c>
      <c r="J152" s="3" t="s">
        <v>283</v>
      </c>
      <c r="K152" s="7">
        <v>42826.63888888889</v>
      </c>
      <c r="L152" s="3" t="s">
        <v>22</v>
      </c>
    </row>
    <row r="153" ht="14.25" customHeight="1">
      <c r="A153" s="4" t="str">
        <f t="shared" si="1"/>
        <v>Yes</v>
      </c>
      <c r="B153" s="3">
        <v>1.0174364E7</v>
      </c>
      <c r="C153" s="3" t="s">
        <v>23</v>
      </c>
      <c r="D153" s="3" t="s">
        <v>284</v>
      </c>
      <c r="E153" s="3" t="s">
        <v>285</v>
      </c>
      <c r="F153" s="3">
        <v>5.0</v>
      </c>
      <c r="G153" s="3" t="s">
        <v>15</v>
      </c>
      <c r="H153" s="3" t="s">
        <v>113</v>
      </c>
      <c r="I153" s="3" t="s">
        <v>20</v>
      </c>
      <c r="J153" s="3" t="s">
        <v>231</v>
      </c>
      <c r="K153" s="5"/>
      <c r="L153" s="3" t="s">
        <v>22</v>
      </c>
    </row>
    <row r="154" ht="14.25" customHeight="1">
      <c r="A154" s="4" t="str">
        <f t="shared" si="1"/>
        <v>Yes</v>
      </c>
      <c r="B154" s="3">
        <v>1.0174271E7</v>
      </c>
      <c r="C154" s="3" t="s">
        <v>23</v>
      </c>
      <c r="D154" s="3" t="s">
        <v>191</v>
      </c>
      <c r="E154" s="3" t="s">
        <v>286</v>
      </c>
      <c r="F154" s="3">
        <v>10.0</v>
      </c>
      <c r="G154" s="3" t="s">
        <v>15</v>
      </c>
      <c r="H154" s="3" t="s">
        <v>152</v>
      </c>
      <c r="I154" s="3" t="s">
        <v>20</v>
      </c>
      <c r="J154" s="3">
        <v>2232.0</v>
      </c>
      <c r="K154" s="7">
        <v>42795.58263888889</v>
      </c>
      <c r="L154" s="3" t="s">
        <v>22</v>
      </c>
    </row>
    <row r="155" ht="14.25" customHeight="1">
      <c r="A155" s="4" t="str">
        <f t="shared" si="1"/>
        <v>Yes</v>
      </c>
      <c r="B155" s="3">
        <v>1.0174269E7</v>
      </c>
      <c r="C155" s="3" t="s">
        <v>23</v>
      </c>
      <c r="D155" s="3" t="s">
        <v>191</v>
      </c>
      <c r="E155" s="3" t="s">
        <v>287</v>
      </c>
      <c r="F155" s="3">
        <v>5.0</v>
      </c>
      <c r="G155" s="3" t="s">
        <v>15</v>
      </c>
      <c r="H155" s="3" t="s">
        <v>152</v>
      </c>
      <c r="I155" s="3" t="s">
        <v>20</v>
      </c>
      <c r="J155" s="3">
        <v>2232.0</v>
      </c>
      <c r="K155" s="7">
        <v>42795.58194444444</v>
      </c>
      <c r="L155" s="3" t="s">
        <v>22</v>
      </c>
    </row>
    <row r="156" ht="14.25" customHeight="1">
      <c r="A156" s="4" t="str">
        <f t="shared" si="1"/>
        <v>Yes</v>
      </c>
      <c r="B156" s="3">
        <v>1.0174229E7</v>
      </c>
      <c r="C156" s="3" t="s">
        <v>23</v>
      </c>
      <c r="D156" s="3" t="s">
        <v>223</v>
      </c>
      <c r="E156" s="3" t="s">
        <v>288</v>
      </c>
      <c r="F156" s="3">
        <v>20.0</v>
      </c>
      <c r="G156" s="3" t="s">
        <v>15</v>
      </c>
      <c r="H156" s="3" t="s">
        <v>289</v>
      </c>
      <c r="I156" s="3" t="s">
        <v>20</v>
      </c>
      <c r="J156" s="5"/>
      <c r="K156" s="7">
        <v>42856.67847222222</v>
      </c>
      <c r="L156" s="3" t="s">
        <v>22</v>
      </c>
    </row>
    <row r="157" ht="14.25" customHeight="1">
      <c r="A157" s="4" t="str">
        <f t="shared" si="1"/>
        <v>Yes</v>
      </c>
      <c r="B157" s="3">
        <v>1.0174105E7</v>
      </c>
      <c r="C157" s="3" t="s">
        <v>23</v>
      </c>
      <c r="D157" s="3" t="s">
        <v>290</v>
      </c>
      <c r="E157" s="3" t="s">
        <v>291</v>
      </c>
      <c r="F157" s="3">
        <v>22.0</v>
      </c>
      <c r="G157" s="3" t="s">
        <v>37</v>
      </c>
      <c r="H157" s="5"/>
      <c r="I157" s="5"/>
      <c r="J157" s="5"/>
      <c r="K157" s="6"/>
      <c r="L157" s="5"/>
    </row>
    <row r="158" ht="14.25" customHeight="1">
      <c r="A158" s="4" t="str">
        <f t="shared" si="1"/>
        <v>Yes</v>
      </c>
      <c r="B158" s="3">
        <v>1.0174083E7</v>
      </c>
      <c r="C158" s="3" t="s">
        <v>23</v>
      </c>
      <c r="D158" s="3" t="s">
        <v>292</v>
      </c>
      <c r="E158" s="3" t="s">
        <v>293</v>
      </c>
      <c r="F158" s="3">
        <v>670.0</v>
      </c>
      <c r="G158" s="3" t="s">
        <v>15</v>
      </c>
      <c r="H158" s="5"/>
      <c r="I158" s="3" t="s">
        <v>20</v>
      </c>
      <c r="J158" s="3">
        <v>2178.0</v>
      </c>
      <c r="K158" s="5"/>
      <c r="L158" s="3" t="s">
        <v>22</v>
      </c>
    </row>
    <row r="159" ht="14.25" customHeight="1">
      <c r="A159" s="4" t="str">
        <f t="shared" si="1"/>
        <v>Yes</v>
      </c>
      <c r="B159" s="3">
        <v>1.0174078E7</v>
      </c>
      <c r="C159" s="3" t="s">
        <v>23</v>
      </c>
      <c r="D159" s="3" t="s">
        <v>294</v>
      </c>
      <c r="E159" s="3" t="s">
        <v>295</v>
      </c>
      <c r="F159" s="3">
        <v>15.0</v>
      </c>
      <c r="G159" s="3" t="s">
        <v>15</v>
      </c>
      <c r="H159" s="3" t="s">
        <v>165</v>
      </c>
      <c r="I159" s="3" t="s">
        <v>20</v>
      </c>
      <c r="J159" s="5"/>
      <c r="K159" s="7">
        <v>42856.53680555556</v>
      </c>
      <c r="L159" s="3" t="s">
        <v>22</v>
      </c>
    </row>
    <row r="160" ht="14.25" customHeight="1">
      <c r="A160" s="4" t="str">
        <f t="shared" si="1"/>
        <v>Yes</v>
      </c>
      <c r="B160" s="3">
        <v>1.0173969E7</v>
      </c>
      <c r="C160" s="3" t="s">
        <v>23</v>
      </c>
      <c r="D160" s="3" t="s">
        <v>273</v>
      </c>
      <c r="E160" s="3" t="s">
        <v>296</v>
      </c>
      <c r="F160" s="3">
        <v>10.0</v>
      </c>
      <c r="G160" s="3" t="s">
        <v>15</v>
      </c>
      <c r="H160" s="3" t="s">
        <v>27</v>
      </c>
      <c r="I160" s="3" t="s">
        <v>20</v>
      </c>
      <c r="J160" s="3" t="s">
        <v>231</v>
      </c>
      <c r="K160" s="3" t="s">
        <v>297</v>
      </c>
      <c r="L160" s="3" t="s">
        <v>22</v>
      </c>
    </row>
    <row r="161" ht="14.25" customHeight="1">
      <c r="A161" s="4" t="str">
        <f t="shared" si="1"/>
        <v>Yes</v>
      </c>
      <c r="B161" s="3">
        <v>1.017385E7</v>
      </c>
      <c r="C161" s="3" t="s">
        <v>23</v>
      </c>
      <c r="D161" s="3" t="s">
        <v>278</v>
      </c>
      <c r="E161" s="3" t="s">
        <v>279</v>
      </c>
      <c r="F161" s="3">
        <v>30.0</v>
      </c>
      <c r="G161" s="3" t="s">
        <v>15</v>
      </c>
      <c r="H161" s="3" t="s">
        <v>27</v>
      </c>
      <c r="I161" s="3" t="s">
        <v>20</v>
      </c>
      <c r="J161" s="3" t="s">
        <v>231</v>
      </c>
      <c r="K161" s="3" t="s">
        <v>298</v>
      </c>
      <c r="L161" s="3" t="s">
        <v>22</v>
      </c>
    </row>
    <row r="162" ht="14.25" customHeight="1">
      <c r="A162" s="4" t="str">
        <f t="shared" si="1"/>
        <v>Yes</v>
      </c>
      <c r="B162" s="3">
        <v>1.0173801E7</v>
      </c>
      <c r="C162" s="3" t="s">
        <v>23</v>
      </c>
      <c r="D162" s="3" t="s">
        <v>47</v>
      </c>
      <c r="E162" s="3" t="s">
        <v>299</v>
      </c>
      <c r="F162" s="3">
        <v>25.0</v>
      </c>
      <c r="G162" s="3" t="s">
        <v>15</v>
      </c>
      <c r="H162" s="5"/>
      <c r="I162" s="5"/>
      <c r="J162" s="5"/>
      <c r="K162" s="5"/>
      <c r="L162" s="5"/>
    </row>
    <row r="163" ht="14.25" customHeight="1">
      <c r="A163" s="4" t="str">
        <f t="shared" si="1"/>
        <v>Yes</v>
      </c>
      <c r="B163" s="3">
        <v>1.017366E7</v>
      </c>
      <c r="C163" s="3" t="s">
        <v>23</v>
      </c>
      <c r="D163" s="3" t="s">
        <v>220</v>
      </c>
      <c r="E163" s="3" t="s">
        <v>300</v>
      </c>
      <c r="F163" s="3">
        <v>105.0</v>
      </c>
      <c r="G163" s="3" t="s">
        <v>15</v>
      </c>
      <c r="H163" s="5"/>
      <c r="I163" s="5"/>
      <c r="J163" s="5"/>
      <c r="K163" s="5"/>
      <c r="L163" s="5"/>
    </row>
    <row r="164" ht="14.25" customHeight="1">
      <c r="A164" s="4" t="str">
        <f t="shared" si="1"/>
        <v>Yes</v>
      </c>
      <c r="B164" s="3">
        <v>1.0173643E7</v>
      </c>
      <c r="C164" s="3" t="s">
        <v>23</v>
      </c>
      <c r="D164" s="3" t="s">
        <v>98</v>
      </c>
      <c r="E164" s="3" t="s">
        <v>301</v>
      </c>
      <c r="F164" s="3">
        <v>10.0</v>
      </c>
      <c r="G164" s="3" t="s">
        <v>15</v>
      </c>
      <c r="H164" s="3" t="s">
        <v>27</v>
      </c>
      <c r="I164" s="3" t="s">
        <v>20</v>
      </c>
      <c r="J164" s="5"/>
      <c r="K164" s="7">
        <v>42767.385416666664</v>
      </c>
      <c r="L164" s="3" t="s">
        <v>22</v>
      </c>
    </row>
    <row r="165" ht="14.25" customHeight="1">
      <c r="A165" s="4" t="str">
        <f t="shared" si="1"/>
        <v>Yes</v>
      </c>
      <c r="B165" s="3">
        <v>1.0173639E7</v>
      </c>
      <c r="C165" s="3" t="s">
        <v>23</v>
      </c>
      <c r="D165" s="3" t="s">
        <v>302</v>
      </c>
      <c r="E165" s="3" t="s">
        <v>303</v>
      </c>
      <c r="F165" s="3">
        <v>0.0</v>
      </c>
      <c r="G165" s="3" t="s">
        <v>15</v>
      </c>
      <c r="H165" s="5"/>
      <c r="I165" s="5"/>
      <c r="J165" s="5"/>
      <c r="K165" s="5"/>
      <c r="L165" s="5"/>
    </row>
    <row r="166" ht="14.25" customHeight="1">
      <c r="A166" s="4" t="str">
        <f t="shared" si="1"/>
        <v>Yes</v>
      </c>
      <c r="B166" s="3">
        <v>1.0173554E7</v>
      </c>
      <c r="C166" s="3" t="s">
        <v>35</v>
      </c>
      <c r="D166" s="5"/>
      <c r="E166" s="3" t="s">
        <v>304</v>
      </c>
      <c r="F166" s="3">
        <v>0.0</v>
      </c>
      <c r="G166" s="3" t="s">
        <v>37</v>
      </c>
      <c r="H166" s="5"/>
      <c r="I166" s="5"/>
      <c r="J166" s="5"/>
      <c r="K166" s="5"/>
      <c r="L166" s="5"/>
    </row>
    <row r="167" ht="14.25" customHeight="1">
      <c r="A167" s="4" t="str">
        <f t="shared" si="1"/>
        <v>Yes</v>
      </c>
      <c r="B167" s="3">
        <v>1.017354E7</v>
      </c>
      <c r="C167" s="3" t="s">
        <v>35</v>
      </c>
      <c r="D167" s="5"/>
      <c r="E167" s="3" t="s">
        <v>304</v>
      </c>
      <c r="F167" s="3">
        <v>0.0</v>
      </c>
      <c r="G167" s="3" t="s">
        <v>37</v>
      </c>
      <c r="H167" s="5"/>
      <c r="I167" s="5"/>
      <c r="J167" s="5"/>
      <c r="K167" s="6"/>
      <c r="L167" s="5"/>
    </row>
    <row r="168" ht="14.25" customHeight="1">
      <c r="A168" s="4" t="str">
        <f t="shared" si="1"/>
        <v>Yes</v>
      </c>
      <c r="B168" s="3">
        <v>1.0173422E7</v>
      </c>
      <c r="C168" s="3" t="s">
        <v>23</v>
      </c>
      <c r="D168" s="3" t="s">
        <v>223</v>
      </c>
      <c r="E168" s="3" t="s">
        <v>305</v>
      </c>
      <c r="F168" s="3">
        <v>50.0</v>
      </c>
      <c r="G168" s="3" t="s">
        <v>15</v>
      </c>
      <c r="H168" s="3" t="s">
        <v>59</v>
      </c>
      <c r="I168" s="3" t="s">
        <v>20</v>
      </c>
      <c r="J168" s="5"/>
      <c r="K168" s="5"/>
      <c r="L168" s="3" t="s">
        <v>22</v>
      </c>
    </row>
    <row r="169" ht="14.25" customHeight="1">
      <c r="A169" s="4" t="str">
        <f t="shared" si="1"/>
        <v>Yes</v>
      </c>
      <c r="B169" s="3">
        <v>1.0173385E7</v>
      </c>
      <c r="C169" s="3" t="s">
        <v>23</v>
      </c>
      <c r="D169" s="3" t="s">
        <v>306</v>
      </c>
      <c r="E169" s="3" t="s">
        <v>307</v>
      </c>
      <c r="F169" s="3">
        <v>15.0</v>
      </c>
      <c r="G169" s="3" t="s">
        <v>15</v>
      </c>
      <c r="H169" s="3" t="s">
        <v>27</v>
      </c>
      <c r="I169" s="3" t="s">
        <v>20</v>
      </c>
      <c r="J169" s="3">
        <v>1083.0</v>
      </c>
      <c r="K169" s="5"/>
      <c r="L169" s="3" t="s">
        <v>22</v>
      </c>
    </row>
    <row r="170" ht="14.25" customHeight="1">
      <c r="A170" s="4" t="str">
        <f t="shared" si="1"/>
        <v>Yes</v>
      </c>
      <c r="B170" s="3">
        <v>1.0173282E7</v>
      </c>
      <c r="C170" s="3" t="s">
        <v>23</v>
      </c>
      <c r="D170" s="3" t="s">
        <v>122</v>
      </c>
      <c r="E170" s="3" t="s">
        <v>308</v>
      </c>
      <c r="F170" s="3">
        <v>180.0</v>
      </c>
      <c r="G170" s="3" t="s">
        <v>15</v>
      </c>
      <c r="H170" s="5"/>
      <c r="I170" s="5"/>
      <c r="J170" s="5"/>
      <c r="K170" s="9"/>
      <c r="L170" s="5"/>
    </row>
    <row r="171" ht="14.25" customHeight="1">
      <c r="A171" s="4" t="str">
        <f t="shared" si="1"/>
        <v>Yes</v>
      </c>
      <c r="B171" s="3">
        <v>1.0173255E7</v>
      </c>
      <c r="C171" s="3" t="s">
        <v>23</v>
      </c>
      <c r="D171" s="3" t="s">
        <v>290</v>
      </c>
      <c r="E171" s="3" t="s">
        <v>309</v>
      </c>
      <c r="F171" s="3">
        <v>35.0</v>
      </c>
      <c r="G171" s="3" t="s">
        <v>37</v>
      </c>
      <c r="H171" s="5"/>
      <c r="I171" s="5"/>
      <c r="J171" s="5"/>
      <c r="K171" s="5"/>
      <c r="L171" s="5"/>
    </row>
    <row r="172" ht="14.25" customHeight="1">
      <c r="A172" s="4" t="str">
        <f t="shared" si="1"/>
        <v>Yes</v>
      </c>
      <c r="B172" s="3">
        <v>1.0173106E7</v>
      </c>
      <c r="C172" s="3" t="s">
        <v>23</v>
      </c>
      <c r="D172" s="3" t="s">
        <v>63</v>
      </c>
      <c r="E172" s="3" t="s">
        <v>310</v>
      </c>
      <c r="F172" s="3">
        <v>12.0</v>
      </c>
      <c r="G172" s="3" t="s">
        <v>26</v>
      </c>
      <c r="H172" s="5"/>
      <c r="I172" s="5"/>
      <c r="J172" s="5"/>
      <c r="K172" s="5"/>
      <c r="L172" s="5"/>
    </row>
    <row r="173" ht="14.25" customHeight="1">
      <c r="A173" s="4" t="str">
        <f t="shared" si="1"/>
        <v>Yes</v>
      </c>
      <c r="B173" s="3">
        <v>1.0173104E7</v>
      </c>
      <c r="C173" s="3" t="s">
        <v>23</v>
      </c>
      <c r="D173" s="3" t="s">
        <v>63</v>
      </c>
      <c r="E173" s="3" t="s">
        <v>311</v>
      </c>
      <c r="F173" s="3">
        <v>8.0</v>
      </c>
      <c r="G173" s="3" t="s">
        <v>26</v>
      </c>
      <c r="H173" s="5"/>
      <c r="I173" s="5"/>
      <c r="J173" s="5"/>
      <c r="K173" s="9"/>
      <c r="L173" s="5"/>
    </row>
    <row r="174" ht="14.25" customHeight="1">
      <c r="A174" s="4" t="str">
        <f t="shared" si="1"/>
        <v>Yes</v>
      </c>
      <c r="B174" s="3">
        <v>1.0173101E7</v>
      </c>
      <c r="C174" s="3" t="s">
        <v>23</v>
      </c>
      <c r="D174" s="3" t="s">
        <v>63</v>
      </c>
      <c r="E174" s="3" t="s">
        <v>312</v>
      </c>
      <c r="F174" s="3">
        <v>11.0</v>
      </c>
      <c r="G174" s="3" t="s">
        <v>26</v>
      </c>
      <c r="H174" s="5"/>
      <c r="I174" s="5"/>
      <c r="J174" s="5"/>
      <c r="K174" s="6"/>
      <c r="L174" s="5"/>
    </row>
    <row r="175" ht="14.25" customHeight="1">
      <c r="A175" s="4" t="str">
        <f t="shared" si="1"/>
        <v>Yes</v>
      </c>
      <c r="B175" s="3">
        <v>1.0173073E7</v>
      </c>
      <c r="C175" s="3" t="s">
        <v>23</v>
      </c>
      <c r="D175" s="3" t="s">
        <v>63</v>
      </c>
      <c r="E175" s="3" t="s">
        <v>313</v>
      </c>
      <c r="F175" s="3">
        <v>7.0</v>
      </c>
      <c r="G175" s="3" t="s">
        <v>15</v>
      </c>
      <c r="H175" s="5"/>
      <c r="I175" s="5"/>
      <c r="J175" s="5"/>
      <c r="K175" s="5"/>
      <c r="L175" s="5"/>
    </row>
    <row r="176" ht="14.25" customHeight="1">
      <c r="A176" s="4" t="str">
        <f t="shared" si="1"/>
        <v>Yes</v>
      </c>
      <c r="B176" s="3">
        <v>1.017307E7</v>
      </c>
      <c r="C176" s="3" t="s">
        <v>23</v>
      </c>
      <c r="D176" s="3" t="s">
        <v>63</v>
      </c>
      <c r="E176" s="3" t="s">
        <v>314</v>
      </c>
      <c r="F176" s="3">
        <v>10.0</v>
      </c>
      <c r="G176" s="3" t="s">
        <v>15</v>
      </c>
      <c r="H176" s="5"/>
      <c r="I176" s="5"/>
      <c r="J176" s="5"/>
      <c r="K176" s="6"/>
      <c r="L176" s="5"/>
    </row>
    <row r="177" ht="14.25" customHeight="1">
      <c r="A177" s="4" t="str">
        <f t="shared" si="1"/>
        <v>Yes</v>
      </c>
      <c r="B177" s="3">
        <v>1.0173069E7</v>
      </c>
      <c r="C177" s="3" t="s">
        <v>23</v>
      </c>
      <c r="D177" s="3" t="s">
        <v>63</v>
      </c>
      <c r="E177" s="3" t="s">
        <v>315</v>
      </c>
      <c r="F177" s="3">
        <v>6.0</v>
      </c>
      <c r="G177" s="3" t="s">
        <v>26</v>
      </c>
      <c r="H177" s="5"/>
      <c r="I177" s="5"/>
      <c r="J177" s="5"/>
      <c r="K177" s="5"/>
      <c r="L177" s="5"/>
    </row>
    <row r="178" ht="14.25" customHeight="1">
      <c r="A178" s="4" t="str">
        <f t="shared" si="1"/>
        <v>Yes</v>
      </c>
      <c r="B178" s="3">
        <v>1.0173059E7</v>
      </c>
      <c r="C178" s="3" t="s">
        <v>23</v>
      </c>
      <c r="D178" s="3" t="s">
        <v>63</v>
      </c>
      <c r="E178" s="3" t="s">
        <v>316</v>
      </c>
      <c r="F178" s="3">
        <v>7.0</v>
      </c>
      <c r="G178" s="3" t="s">
        <v>26</v>
      </c>
      <c r="H178" s="5"/>
      <c r="I178" s="5"/>
      <c r="J178" s="5"/>
      <c r="K178" s="5"/>
      <c r="L178" s="5"/>
    </row>
    <row r="179" ht="14.25" customHeight="1">
      <c r="A179" s="4" t="str">
        <f t="shared" si="1"/>
        <v>Yes</v>
      </c>
      <c r="B179" s="3">
        <v>1.0173057E7</v>
      </c>
      <c r="C179" s="3" t="s">
        <v>23</v>
      </c>
      <c r="D179" s="3" t="s">
        <v>63</v>
      </c>
      <c r="E179" s="3" t="s">
        <v>317</v>
      </c>
      <c r="F179" s="3">
        <v>2.0</v>
      </c>
      <c r="G179" s="3" t="s">
        <v>26</v>
      </c>
      <c r="H179" s="3" t="s">
        <v>289</v>
      </c>
      <c r="I179" s="3" t="s">
        <v>20</v>
      </c>
      <c r="J179" s="3">
        <v>2178.0</v>
      </c>
      <c r="K179" s="6"/>
      <c r="L179" s="3" t="s">
        <v>22</v>
      </c>
    </row>
    <row r="180" ht="14.25" customHeight="1">
      <c r="A180" s="4" t="str">
        <f t="shared" si="1"/>
        <v>Yes</v>
      </c>
      <c r="B180" s="3">
        <v>1.0173055E7</v>
      </c>
      <c r="C180" s="3" t="s">
        <v>23</v>
      </c>
      <c r="D180" s="3" t="s">
        <v>63</v>
      </c>
      <c r="E180" s="3" t="s">
        <v>318</v>
      </c>
      <c r="F180" s="3">
        <v>5.0</v>
      </c>
      <c r="G180" s="3" t="s">
        <v>26</v>
      </c>
      <c r="H180" s="5"/>
      <c r="I180" s="5"/>
      <c r="J180" s="5"/>
      <c r="K180" s="6"/>
      <c r="L180" s="5"/>
    </row>
    <row r="181" ht="14.25" customHeight="1">
      <c r="A181" s="4" t="str">
        <f t="shared" si="1"/>
        <v>Yes</v>
      </c>
      <c r="B181" s="3">
        <v>1.0173051E7</v>
      </c>
      <c r="C181" s="3" t="s">
        <v>23</v>
      </c>
      <c r="D181" s="3" t="s">
        <v>63</v>
      </c>
      <c r="E181" s="3" t="s">
        <v>319</v>
      </c>
      <c r="F181" s="3">
        <v>60.0</v>
      </c>
      <c r="G181" s="3" t="s">
        <v>15</v>
      </c>
      <c r="H181" s="3" t="s">
        <v>54</v>
      </c>
      <c r="I181" s="3" t="s">
        <v>20</v>
      </c>
      <c r="J181" s="3">
        <v>2478.0</v>
      </c>
      <c r="K181" s="3" t="s">
        <v>320</v>
      </c>
      <c r="L181" s="3" t="s">
        <v>22</v>
      </c>
    </row>
    <row r="182" ht="14.25" customHeight="1">
      <c r="A182" s="4" t="str">
        <f t="shared" si="1"/>
        <v>Yes</v>
      </c>
      <c r="B182" s="3">
        <v>1.0173044E7</v>
      </c>
      <c r="C182" s="3" t="s">
        <v>23</v>
      </c>
      <c r="D182" s="3" t="s">
        <v>63</v>
      </c>
      <c r="E182" s="3" t="s">
        <v>321</v>
      </c>
      <c r="F182" s="3">
        <v>40.0</v>
      </c>
      <c r="G182" s="3" t="s">
        <v>26</v>
      </c>
      <c r="H182" s="5"/>
      <c r="I182" s="5"/>
      <c r="J182" s="5"/>
      <c r="K182" s="5"/>
      <c r="L182" s="5"/>
    </row>
    <row r="183" ht="14.25" customHeight="1">
      <c r="A183" s="4" t="str">
        <f t="shared" si="1"/>
        <v>Yes</v>
      </c>
      <c r="B183" s="3">
        <v>1.0173039E7</v>
      </c>
      <c r="C183" s="3" t="s">
        <v>35</v>
      </c>
      <c r="D183" s="5"/>
      <c r="E183" s="3" t="s">
        <v>322</v>
      </c>
      <c r="F183" s="3">
        <v>0.0</v>
      </c>
      <c r="G183" s="3" t="s">
        <v>37</v>
      </c>
      <c r="H183" s="5"/>
      <c r="I183" s="5"/>
      <c r="J183" s="5"/>
      <c r="K183" s="6"/>
      <c r="L183" s="5"/>
    </row>
    <row r="184" ht="14.25" customHeight="1">
      <c r="A184" s="4" t="str">
        <f t="shared" si="1"/>
        <v>Yes</v>
      </c>
      <c r="B184" s="3">
        <v>1.0173038E7</v>
      </c>
      <c r="C184" s="3" t="s">
        <v>23</v>
      </c>
      <c r="D184" s="3" t="s">
        <v>63</v>
      </c>
      <c r="E184" s="3" t="s">
        <v>323</v>
      </c>
      <c r="F184" s="3">
        <v>25.0</v>
      </c>
      <c r="G184" s="3" t="s">
        <v>26</v>
      </c>
      <c r="H184" s="3" t="s">
        <v>324</v>
      </c>
      <c r="I184" s="3" t="s">
        <v>20</v>
      </c>
      <c r="J184" s="3" t="s">
        <v>325</v>
      </c>
      <c r="K184" s="7">
        <v>42826.683333333334</v>
      </c>
      <c r="L184" s="3" t="s">
        <v>22</v>
      </c>
    </row>
    <row r="185" ht="14.25" customHeight="1">
      <c r="A185" s="4" t="str">
        <f t="shared" si="1"/>
        <v>Yes</v>
      </c>
      <c r="B185" s="3">
        <v>1.0173033E7</v>
      </c>
      <c r="C185" s="3" t="s">
        <v>23</v>
      </c>
      <c r="D185" s="3" t="s">
        <v>63</v>
      </c>
      <c r="E185" s="3" t="s">
        <v>326</v>
      </c>
      <c r="F185" s="3">
        <v>38.0</v>
      </c>
      <c r="G185" s="3" t="s">
        <v>26</v>
      </c>
      <c r="H185" s="3" t="s">
        <v>245</v>
      </c>
      <c r="I185" s="3" t="s">
        <v>20</v>
      </c>
      <c r="J185" s="5"/>
      <c r="K185" s="3" t="s">
        <v>327</v>
      </c>
      <c r="L185" s="3" t="s">
        <v>22</v>
      </c>
    </row>
    <row r="186" ht="14.25" customHeight="1">
      <c r="A186" s="4" t="str">
        <f t="shared" si="1"/>
        <v>Yes</v>
      </c>
      <c r="B186" s="3">
        <v>1.0172969E7</v>
      </c>
      <c r="C186" s="3" t="s">
        <v>23</v>
      </c>
      <c r="D186" s="3" t="s">
        <v>47</v>
      </c>
      <c r="E186" s="3" t="s">
        <v>291</v>
      </c>
      <c r="F186" s="3">
        <v>140.0</v>
      </c>
      <c r="G186" s="3" t="s">
        <v>15</v>
      </c>
      <c r="H186" s="5"/>
      <c r="I186" s="5"/>
      <c r="J186" s="5"/>
      <c r="K186" s="6"/>
      <c r="L186" s="5"/>
    </row>
    <row r="187" ht="14.25" customHeight="1">
      <c r="A187" s="4" t="str">
        <f t="shared" si="1"/>
        <v>Yes</v>
      </c>
      <c r="B187" s="3">
        <v>1.0172907E7</v>
      </c>
      <c r="C187" s="3" t="s">
        <v>35</v>
      </c>
      <c r="D187" s="5"/>
      <c r="E187" s="3" t="s">
        <v>328</v>
      </c>
      <c r="F187" s="3">
        <v>0.0</v>
      </c>
      <c r="G187" s="3" t="s">
        <v>37</v>
      </c>
      <c r="H187" s="5"/>
      <c r="I187" s="5"/>
      <c r="J187" s="5"/>
      <c r="K187" s="6"/>
      <c r="L187" s="5"/>
    </row>
    <row r="188" ht="14.25" customHeight="1">
      <c r="A188" s="4" t="str">
        <f t="shared" si="1"/>
        <v>Yes</v>
      </c>
      <c r="B188" s="3">
        <v>1.017264E7</v>
      </c>
      <c r="C188" s="3" t="s">
        <v>23</v>
      </c>
      <c r="D188" s="3" t="s">
        <v>329</v>
      </c>
      <c r="E188" s="3" t="s">
        <v>330</v>
      </c>
      <c r="F188" s="3">
        <v>49.0</v>
      </c>
      <c r="G188" s="3" t="s">
        <v>26</v>
      </c>
      <c r="H188" s="3" t="s">
        <v>113</v>
      </c>
      <c r="I188" s="3" t="s">
        <v>20</v>
      </c>
      <c r="J188" s="3">
        <v>2304.0</v>
      </c>
      <c r="K188" s="3" t="s">
        <v>331</v>
      </c>
      <c r="L188" s="3" t="s">
        <v>22</v>
      </c>
    </row>
    <row r="189" ht="14.25" customHeight="1">
      <c r="A189" s="4" t="str">
        <f t="shared" si="1"/>
        <v>Yes</v>
      </c>
      <c r="B189" s="3">
        <v>1.0172625E7</v>
      </c>
      <c r="C189" s="3" t="s">
        <v>35</v>
      </c>
      <c r="D189" s="5"/>
      <c r="E189" s="3" t="s">
        <v>332</v>
      </c>
      <c r="F189" s="3">
        <v>0.0</v>
      </c>
      <c r="G189" s="3" t="s">
        <v>37</v>
      </c>
      <c r="H189" s="3" t="s">
        <v>113</v>
      </c>
      <c r="I189" s="3" t="s">
        <v>20</v>
      </c>
      <c r="J189" s="5"/>
      <c r="K189" s="6"/>
      <c r="L189" s="3" t="s">
        <v>22</v>
      </c>
    </row>
    <row r="190" ht="14.25" customHeight="1">
      <c r="A190" s="4" t="str">
        <f t="shared" si="1"/>
        <v>Yes</v>
      </c>
      <c r="B190" s="3">
        <v>1.0172604E7</v>
      </c>
      <c r="C190" s="3" t="s">
        <v>23</v>
      </c>
      <c r="D190" s="5"/>
      <c r="E190" s="3" t="s">
        <v>333</v>
      </c>
      <c r="F190" s="3">
        <v>10.0</v>
      </c>
      <c r="G190" s="3" t="s">
        <v>15</v>
      </c>
      <c r="H190" s="3" t="s">
        <v>27</v>
      </c>
      <c r="I190" s="3" t="s">
        <v>20</v>
      </c>
      <c r="J190" s="5"/>
      <c r="K190" s="7">
        <v>43070.67986111111</v>
      </c>
      <c r="L190" s="3" t="s">
        <v>22</v>
      </c>
    </row>
    <row r="191" ht="14.25" customHeight="1">
      <c r="A191" s="4" t="str">
        <f t="shared" si="1"/>
        <v>Yes</v>
      </c>
      <c r="B191" s="3">
        <v>1.0172588E7</v>
      </c>
      <c r="C191" s="3" t="s">
        <v>23</v>
      </c>
      <c r="D191" s="3" t="s">
        <v>334</v>
      </c>
      <c r="E191" s="3" t="s">
        <v>335</v>
      </c>
      <c r="F191" s="3">
        <v>40.0</v>
      </c>
      <c r="G191" s="3" t="s">
        <v>15</v>
      </c>
      <c r="H191" s="3" t="s">
        <v>113</v>
      </c>
      <c r="I191" s="3" t="s">
        <v>20</v>
      </c>
      <c r="J191" s="5"/>
      <c r="K191" s="10">
        <v>43040.5</v>
      </c>
      <c r="L191" s="3" t="s">
        <v>22</v>
      </c>
    </row>
    <row r="192" ht="14.25" customHeight="1">
      <c r="A192" s="4" t="str">
        <f t="shared" si="1"/>
        <v>Yes</v>
      </c>
      <c r="B192" s="3">
        <v>1.0172464E7</v>
      </c>
      <c r="C192" s="3" t="s">
        <v>23</v>
      </c>
      <c r="D192" s="3" t="s">
        <v>47</v>
      </c>
      <c r="E192" s="3" t="s">
        <v>336</v>
      </c>
      <c r="F192" s="3">
        <v>27.0</v>
      </c>
      <c r="G192" s="3" t="s">
        <v>26</v>
      </c>
      <c r="H192" s="3" t="s">
        <v>178</v>
      </c>
      <c r="I192" s="3" t="s">
        <v>20</v>
      </c>
      <c r="J192" s="3">
        <v>2283.0</v>
      </c>
      <c r="K192" s="3" t="s">
        <v>337</v>
      </c>
      <c r="L192" s="3" t="s">
        <v>22</v>
      </c>
    </row>
    <row r="193" ht="14.25" customHeight="1">
      <c r="A193" s="4" t="str">
        <f t="shared" si="1"/>
        <v>Yes</v>
      </c>
      <c r="B193" s="3">
        <v>1.0172419E7</v>
      </c>
      <c r="C193" s="3" t="s">
        <v>23</v>
      </c>
      <c r="D193" s="3" t="s">
        <v>280</v>
      </c>
      <c r="E193" s="3" t="s">
        <v>338</v>
      </c>
      <c r="F193" s="3">
        <v>5.0</v>
      </c>
      <c r="G193" s="3" t="s">
        <v>15</v>
      </c>
      <c r="H193" s="3" t="s">
        <v>86</v>
      </c>
      <c r="I193" s="3" t="s">
        <v>20</v>
      </c>
      <c r="J193" s="3">
        <v>2301.0</v>
      </c>
      <c r="K193" s="7">
        <v>42625.381944444445</v>
      </c>
      <c r="L193" s="3" t="s">
        <v>22</v>
      </c>
    </row>
    <row r="194" ht="14.25" customHeight="1">
      <c r="A194" s="4" t="str">
        <f t="shared" si="1"/>
        <v>Yes</v>
      </c>
      <c r="B194" s="3">
        <v>1.0172331E7</v>
      </c>
      <c r="C194" s="3" t="s">
        <v>23</v>
      </c>
      <c r="D194" s="3" t="s">
        <v>339</v>
      </c>
      <c r="E194" s="3" t="s">
        <v>340</v>
      </c>
      <c r="F194" s="3">
        <v>280.0</v>
      </c>
      <c r="G194" s="3" t="s">
        <v>15</v>
      </c>
      <c r="H194" s="5"/>
      <c r="I194" s="5"/>
      <c r="J194" s="5"/>
      <c r="K194" s="5"/>
      <c r="L194" s="5"/>
    </row>
    <row r="195" ht="14.25" customHeight="1">
      <c r="A195" s="4" t="str">
        <f t="shared" si="1"/>
        <v>Yes</v>
      </c>
      <c r="B195" s="3">
        <v>1.0172328E7</v>
      </c>
      <c r="C195" s="3" t="s">
        <v>23</v>
      </c>
      <c r="D195" s="3" t="s">
        <v>284</v>
      </c>
      <c r="E195" s="3" t="s">
        <v>341</v>
      </c>
      <c r="F195" s="3">
        <v>25.0</v>
      </c>
      <c r="G195" s="3" t="s">
        <v>15</v>
      </c>
      <c r="H195" s="3" t="s">
        <v>27</v>
      </c>
      <c r="I195" s="3" t="s">
        <v>20</v>
      </c>
      <c r="J195" s="3">
        <v>2304.0</v>
      </c>
      <c r="K195" s="3" t="s">
        <v>342</v>
      </c>
      <c r="L195" s="3" t="s">
        <v>22</v>
      </c>
    </row>
    <row r="196" ht="14.25" customHeight="1">
      <c r="A196" s="4" t="str">
        <f t="shared" si="1"/>
        <v>Yes</v>
      </c>
      <c r="B196" s="3">
        <v>1.0172297E7</v>
      </c>
      <c r="C196" s="3" t="s">
        <v>35</v>
      </c>
      <c r="D196" s="5"/>
      <c r="E196" s="3" t="s">
        <v>343</v>
      </c>
      <c r="F196" s="3">
        <v>0.0</v>
      </c>
      <c r="G196" s="3" t="s">
        <v>37</v>
      </c>
      <c r="H196" s="5"/>
      <c r="I196" s="5"/>
      <c r="J196" s="5"/>
      <c r="K196" s="5"/>
      <c r="L196" s="5"/>
    </row>
    <row r="197" ht="14.25" customHeight="1">
      <c r="A197" s="4" t="str">
        <f t="shared" si="1"/>
        <v>Yes</v>
      </c>
      <c r="B197" s="3">
        <v>1.0172295E7</v>
      </c>
      <c r="C197" s="3" t="s">
        <v>23</v>
      </c>
      <c r="D197" s="3" t="s">
        <v>47</v>
      </c>
      <c r="E197" s="3" t="s">
        <v>344</v>
      </c>
      <c r="F197" s="3">
        <v>60.0</v>
      </c>
      <c r="G197" s="3" t="s">
        <v>15</v>
      </c>
      <c r="H197" s="3" t="s">
        <v>165</v>
      </c>
      <c r="I197" s="3" t="s">
        <v>20</v>
      </c>
      <c r="J197" s="3" t="s">
        <v>345</v>
      </c>
      <c r="K197" s="7">
        <v>42594.464583333334</v>
      </c>
      <c r="L197" s="3" t="s">
        <v>22</v>
      </c>
    </row>
    <row r="198" ht="14.25" customHeight="1">
      <c r="A198" s="4" t="str">
        <f t="shared" si="1"/>
        <v>Yes</v>
      </c>
      <c r="B198" s="3">
        <v>1.0172292E7</v>
      </c>
      <c r="C198" s="3" t="s">
        <v>23</v>
      </c>
      <c r="D198" s="3" t="s">
        <v>52</v>
      </c>
      <c r="E198" s="3" t="s">
        <v>266</v>
      </c>
      <c r="F198" s="3">
        <v>75.0</v>
      </c>
      <c r="G198" s="3" t="s">
        <v>15</v>
      </c>
      <c r="H198" s="3" t="s">
        <v>346</v>
      </c>
      <c r="I198" s="3" t="s">
        <v>20</v>
      </c>
      <c r="J198" s="3" t="s">
        <v>267</v>
      </c>
      <c r="K198" s="5"/>
      <c r="L198" s="3" t="s">
        <v>22</v>
      </c>
    </row>
    <row r="199" ht="14.25" customHeight="1">
      <c r="A199" s="4" t="str">
        <f t="shared" si="1"/>
        <v>Yes</v>
      </c>
      <c r="B199" s="3">
        <v>1.0172283E7</v>
      </c>
      <c r="C199" s="3" t="s">
        <v>23</v>
      </c>
      <c r="D199" s="3" t="s">
        <v>278</v>
      </c>
      <c r="E199" s="3" t="s">
        <v>347</v>
      </c>
      <c r="F199" s="3">
        <v>25.0</v>
      </c>
      <c r="G199" s="3" t="s">
        <v>15</v>
      </c>
      <c r="H199" s="3" t="s">
        <v>165</v>
      </c>
      <c r="I199" s="3" t="s">
        <v>20</v>
      </c>
      <c r="J199" s="3">
        <v>2304.0</v>
      </c>
      <c r="K199" s="7">
        <v>42826.55138888889</v>
      </c>
      <c r="L199" s="3" t="s">
        <v>22</v>
      </c>
    </row>
    <row r="200" ht="14.25" customHeight="1">
      <c r="A200" s="4" t="str">
        <f t="shared" si="1"/>
        <v>Yes</v>
      </c>
      <c r="B200" s="3">
        <v>1.0172064E7</v>
      </c>
      <c r="C200" s="3" t="s">
        <v>23</v>
      </c>
      <c r="D200" s="3" t="s">
        <v>47</v>
      </c>
      <c r="E200" s="3" t="s">
        <v>348</v>
      </c>
      <c r="F200" s="3">
        <v>90.0</v>
      </c>
      <c r="G200" s="3" t="s">
        <v>15</v>
      </c>
      <c r="H200" s="3" t="s">
        <v>27</v>
      </c>
      <c r="I200" s="3" t="s">
        <v>20</v>
      </c>
      <c r="J200" s="3" t="s">
        <v>349</v>
      </c>
      <c r="K200" s="7">
        <v>42594.47222222222</v>
      </c>
      <c r="L200" s="3" t="s">
        <v>22</v>
      </c>
    </row>
    <row r="201" ht="14.25" customHeight="1">
      <c r="A201" s="4" t="str">
        <f t="shared" si="1"/>
        <v>Yes</v>
      </c>
      <c r="B201" s="3">
        <v>1.0171974E7</v>
      </c>
      <c r="C201" s="3" t="s">
        <v>23</v>
      </c>
      <c r="D201" s="5"/>
      <c r="E201" s="3" t="s">
        <v>350</v>
      </c>
      <c r="F201" s="3">
        <v>20.0</v>
      </c>
      <c r="G201" s="3" t="s">
        <v>15</v>
      </c>
      <c r="H201" s="3" t="s">
        <v>27</v>
      </c>
      <c r="I201" s="3" t="s">
        <v>20</v>
      </c>
      <c r="J201" s="3">
        <v>2304.0</v>
      </c>
      <c r="K201" s="10">
        <v>42716.71041666667</v>
      </c>
      <c r="L201" s="3" t="s">
        <v>22</v>
      </c>
    </row>
    <row r="202" ht="14.25" customHeight="1">
      <c r="A202" s="4" t="str">
        <f t="shared" si="1"/>
        <v>Yes</v>
      </c>
      <c r="B202" s="3">
        <v>1.0171955E7</v>
      </c>
      <c r="C202" s="3" t="s">
        <v>23</v>
      </c>
      <c r="D202" s="3" t="s">
        <v>334</v>
      </c>
      <c r="E202" s="3" t="s">
        <v>351</v>
      </c>
      <c r="F202" s="3">
        <v>30.0</v>
      </c>
      <c r="G202" s="3" t="s">
        <v>37</v>
      </c>
      <c r="H202" s="5"/>
      <c r="I202" s="5"/>
      <c r="J202" s="5"/>
      <c r="K202" s="6"/>
      <c r="L202" s="5"/>
    </row>
    <row r="203" ht="14.25" customHeight="1">
      <c r="A203" s="4" t="str">
        <f t="shared" si="1"/>
        <v>Yes</v>
      </c>
      <c r="B203" s="3">
        <v>1.0171777E7</v>
      </c>
      <c r="C203" s="3" t="s">
        <v>23</v>
      </c>
      <c r="D203" s="3" t="s">
        <v>220</v>
      </c>
      <c r="E203" s="3" t="s">
        <v>352</v>
      </c>
      <c r="F203" s="3">
        <v>162.0</v>
      </c>
      <c r="G203" s="3" t="s">
        <v>15</v>
      </c>
      <c r="H203" s="3" t="s">
        <v>124</v>
      </c>
      <c r="I203" s="3" t="s">
        <v>20</v>
      </c>
      <c r="J203" s="3">
        <v>2304.0</v>
      </c>
      <c r="K203" s="7">
        <v>42856.603472222225</v>
      </c>
      <c r="L203" s="3" t="s">
        <v>22</v>
      </c>
    </row>
    <row r="204" ht="14.25" customHeight="1">
      <c r="A204" s="4" t="str">
        <f t="shared" si="1"/>
        <v>Yes</v>
      </c>
      <c r="B204" s="3">
        <v>1.0171251E7</v>
      </c>
      <c r="C204" s="3" t="s">
        <v>23</v>
      </c>
      <c r="D204" s="3" t="s">
        <v>353</v>
      </c>
      <c r="E204" s="3" t="s">
        <v>354</v>
      </c>
      <c r="F204" s="3">
        <v>20.0</v>
      </c>
      <c r="G204" s="3" t="s">
        <v>15</v>
      </c>
      <c r="H204" s="3" t="s">
        <v>27</v>
      </c>
      <c r="I204" s="3" t="s">
        <v>20</v>
      </c>
      <c r="J204" s="3" t="s">
        <v>231</v>
      </c>
      <c r="K204" s="3" t="s">
        <v>355</v>
      </c>
      <c r="L204" s="3" t="s">
        <v>22</v>
      </c>
    </row>
    <row r="205" ht="14.25" customHeight="1">
      <c r="A205" s="4" t="str">
        <f t="shared" si="1"/>
        <v>Yes</v>
      </c>
      <c r="B205" s="3">
        <v>1.0170751E7</v>
      </c>
      <c r="C205" s="3" t="s">
        <v>23</v>
      </c>
      <c r="D205" s="3" t="s">
        <v>356</v>
      </c>
      <c r="E205" s="3" t="s">
        <v>357</v>
      </c>
      <c r="F205" s="3">
        <v>65.0</v>
      </c>
      <c r="G205" s="3" t="s">
        <v>15</v>
      </c>
      <c r="H205" s="3" t="s">
        <v>103</v>
      </c>
      <c r="I205" s="3" t="s">
        <v>20</v>
      </c>
      <c r="J205" s="3" t="s">
        <v>231</v>
      </c>
      <c r="K205" s="7">
        <v>42502.65555555555</v>
      </c>
      <c r="L205" s="3" t="s">
        <v>22</v>
      </c>
    </row>
    <row r="206" ht="14.25" customHeight="1">
      <c r="A206" s="4" t="str">
        <f t="shared" si="1"/>
        <v>Yes</v>
      </c>
      <c r="B206" s="3">
        <v>1.0170623E7</v>
      </c>
      <c r="C206" s="3" t="s">
        <v>23</v>
      </c>
      <c r="D206" s="3" t="s">
        <v>47</v>
      </c>
      <c r="E206" s="3" t="s">
        <v>358</v>
      </c>
      <c r="F206" s="3">
        <v>75.0</v>
      </c>
      <c r="G206" s="3" t="s">
        <v>15</v>
      </c>
      <c r="H206" s="3" t="s">
        <v>359</v>
      </c>
      <c r="I206" s="3" t="s">
        <v>20</v>
      </c>
      <c r="J206" s="5"/>
      <c r="K206" s="3" t="s">
        <v>360</v>
      </c>
      <c r="L206" s="3" t="s">
        <v>22</v>
      </c>
    </row>
    <row r="207" ht="14.25" customHeight="1">
      <c r="A207" s="4" t="str">
        <f t="shared" si="1"/>
        <v>Yes</v>
      </c>
      <c r="B207" s="3">
        <v>1.0170485E7</v>
      </c>
      <c r="C207" s="3" t="s">
        <v>23</v>
      </c>
      <c r="D207" s="3" t="s">
        <v>182</v>
      </c>
      <c r="E207" s="3" t="s">
        <v>361</v>
      </c>
      <c r="F207" s="3">
        <v>10.0</v>
      </c>
      <c r="G207" s="3" t="s">
        <v>15</v>
      </c>
      <c r="H207" s="3" t="s">
        <v>86</v>
      </c>
      <c r="I207" s="3" t="s">
        <v>20</v>
      </c>
      <c r="J207" s="3">
        <v>2304.0</v>
      </c>
      <c r="K207" s="3" t="s">
        <v>362</v>
      </c>
      <c r="L207" s="3" t="s">
        <v>22</v>
      </c>
    </row>
    <row r="208" ht="14.25" customHeight="1">
      <c r="A208" s="4" t="str">
        <f t="shared" si="1"/>
        <v>Yes</v>
      </c>
      <c r="B208" s="3">
        <v>1.0170484E7</v>
      </c>
      <c r="C208" s="3" t="s">
        <v>23</v>
      </c>
      <c r="D208" s="3" t="s">
        <v>220</v>
      </c>
      <c r="E208" s="3" t="s">
        <v>363</v>
      </c>
      <c r="F208" s="3">
        <v>45.0</v>
      </c>
      <c r="G208" s="3" t="s">
        <v>15</v>
      </c>
      <c r="H208" s="3" t="s">
        <v>86</v>
      </c>
      <c r="I208" s="3" t="s">
        <v>20</v>
      </c>
      <c r="J208" s="3">
        <v>2318.0</v>
      </c>
      <c r="K208" s="3" t="s">
        <v>364</v>
      </c>
      <c r="L208" s="3" t="s">
        <v>22</v>
      </c>
    </row>
    <row r="209" ht="14.25" customHeight="1">
      <c r="A209" s="4" t="str">
        <f t="shared" si="1"/>
        <v>Yes</v>
      </c>
      <c r="B209" s="3">
        <v>1.0170365E7</v>
      </c>
      <c r="C209" s="3" t="s">
        <v>23</v>
      </c>
      <c r="D209" s="3" t="s">
        <v>30</v>
      </c>
      <c r="E209" s="3" t="s">
        <v>365</v>
      </c>
      <c r="F209" s="3">
        <v>5.0</v>
      </c>
      <c r="G209" s="3" t="s">
        <v>15</v>
      </c>
      <c r="H209" s="3" t="s">
        <v>86</v>
      </c>
      <c r="I209" s="3" t="s">
        <v>20</v>
      </c>
      <c r="J209" s="3">
        <v>2298.0</v>
      </c>
      <c r="K209" s="3" t="s">
        <v>366</v>
      </c>
      <c r="L209" s="3" t="s">
        <v>22</v>
      </c>
    </row>
    <row r="210" ht="14.25" customHeight="1">
      <c r="A210" s="4" t="str">
        <f t="shared" si="1"/>
        <v>Yes</v>
      </c>
      <c r="B210" s="3">
        <v>1.0170107E7</v>
      </c>
      <c r="C210" s="3" t="s">
        <v>35</v>
      </c>
      <c r="D210" s="5"/>
      <c r="E210" s="3" t="s">
        <v>367</v>
      </c>
      <c r="F210" s="3">
        <v>0.0</v>
      </c>
      <c r="G210" s="3" t="s">
        <v>37</v>
      </c>
      <c r="H210" s="5"/>
      <c r="I210" s="5"/>
      <c r="J210" s="5"/>
      <c r="K210" s="6"/>
      <c r="L210" s="5"/>
    </row>
    <row r="211" ht="14.25" customHeight="1">
      <c r="A211" s="4" t="str">
        <f t="shared" si="1"/>
        <v>Yes</v>
      </c>
      <c r="B211" s="3">
        <v>1.0169795E7</v>
      </c>
      <c r="C211" s="3" t="s">
        <v>35</v>
      </c>
      <c r="D211" s="5"/>
      <c r="E211" s="3" t="s">
        <v>368</v>
      </c>
      <c r="F211" s="3">
        <v>0.0</v>
      </c>
      <c r="G211" s="3" t="s">
        <v>37</v>
      </c>
      <c r="H211" s="5"/>
      <c r="I211" s="5"/>
      <c r="J211" s="5"/>
      <c r="K211" s="5"/>
      <c r="L211" s="5"/>
    </row>
    <row r="212" ht="14.25" customHeight="1">
      <c r="A212" s="4" t="str">
        <f t="shared" si="1"/>
        <v>Yes</v>
      </c>
      <c r="B212" s="3">
        <v>1.0169619E7</v>
      </c>
      <c r="C212" s="3" t="s">
        <v>23</v>
      </c>
      <c r="D212" s="5"/>
      <c r="E212" s="3" t="s">
        <v>367</v>
      </c>
      <c r="F212" s="3">
        <v>0.0</v>
      </c>
      <c r="G212" s="3" t="s">
        <v>15</v>
      </c>
      <c r="H212" s="5"/>
      <c r="I212" s="5"/>
      <c r="J212" s="5"/>
      <c r="K212" s="6"/>
      <c r="L212" s="5"/>
    </row>
    <row r="213" ht="14.25" customHeight="1">
      <c r="A213" s="4" t="str">
        <f t="shared" si="1"/>
        <v>Yes</v>
      </c>
      <c r="B213" s="3">
        <v>1.0169618E7</v>
      </c>
      <c r="C213" s="3" t="s">
        <v>23</v>
      </c>
      <c r="D213" s="3" t="s">
        <v>122</v>
      </c>
      <c r="E213" s="3" t="s">
        <v>369</v>
      </c>
      <c r="F213" s="3">
        <v>19.0</v>
      </c>
      <c r="G213" s="3" t="s">
        <v>15</v>
      </c>
      <c r="H213" s="3" t="s">
        <v>370</v>
      </c>
      <c r="I213" s="3" t="s">
        <v>20</v>
      </c>
      <c r="J213" s="3">
        <v>2250.0</v>
      </c>
      <c r="K213" s="3" t="s">
        <v>371</v>
      </c>
      <c r="L213" s="3" t="s">
        <v>22</v>
      </c>
    </row>
    <row r="214" ht="14.25" customHeight="1">
      <c r="A214" s="4" t="str">
        <f t="shared" si="1"/>
        <v>Yes</v>
      </c>
      <c r="B214" s="3">
        <v>1.0169445E7</v>
      </c>
      <c r="C214" s="3" t="s">
        <v>23</v>
      </c>
      <c r="D214" s="3" t="s">
        <v>223</v>
      </c>
      <c r="E214" s="3" t="s">
        <v>372</v>
      </c>
      <c r="F214" s="3">
        <v>205.0</v>
      </c>
      <c r="G214" s="3" t="s">
        <v>15</v>
      </c>
      <c r="H214" s="3" t="s">
        <v>70</v>
      </c>
      <c r="I214" s="3" t="s">
        <v>20</v>
      </c>
      <c r="J214" s="3" t="s">
        <v>228</v>
      </c>
      <c r="K214" s="5"/>
      <c r="L214" s="3" t="s">
        <v>22</v>
      </c>
    </row>
    <row r="215" ht="14.25" customHeight="1">
      <c r="A215" s="4" t="str">
        <f t="shared" si="1"/>
        <v>Yes</v>
      </c>
      <c r="B215" s="3">
        <v>1.0169267E7</v>
      </c>
      <c r="C215" s="3" t="s">
        <v>23</v>
      </c>
      <c r="D215" s="3" t="s">
        <v>373</v>
      </c>
      <c r="E215" s="3" t="s">
        <v>374</v>
      </c>
      <c r="F215" s="3">
        <v>0.0</v>
      </c>
      <c r="G215" s="3" t="s">
        <v>37</v>
      </c>
      <c r="H215" s="5"/>
      <c r="I215" s="5"/>
      <c r="J215" s="5"/>
      <c r="K215" s="5"/>
      <c r="L215" s="5"/>
    </row>
    <row r="216" ht="14.25" customHeight="1">
      <c r="A216" s="4" t="str">
        <f t="shared" si="1"/>
        <v>Yes</v>
      </c>
      <c r="B216" s="3">
        <v>1.0169089E7</v>
      </c>
      <c r="C216" s="3" t="s">
        <v>23</v>
      </c>
      <c r="D216" s="3" t="s">
        <v>375</v>
      </c>
      <c r="E216" s="3" t="s">
        <v>376</v>
      </c>
      <c r="F216" s="3">
        <v>11.0</v>
      </c>
      <c r="G216" s="3" t="s">
        <v>37</v>
      </c>
      <c r="H216" s="5"/>
      <c r="I216" s="5"/>
      <c r="J216" s="5"/>
      <c r="K216" s="5"/>
      <c r="L216" s="5"/>
    </row>
    <row r="217" ht="14.25" customHeight="1">
      <c r="A217" s="4" t="str">
        <f t="shared" si="1"/>
        <v>Yes</v>
      </c>
      <c r="B217" s="3">
        <v>1.0169083E7</v>
      </c>
      <c r="C217" s="3" t="s">
        <v>23</v>
      </c>
      <c r="D217" s="3" t="s">
        <v>377</v>
      </c>
      <c r="E217" s="3" t="s">
        <v>378</v>
      </c>
      <c r="F217" s="3">
        <v>30.0</v>
      </c>
      <c r="G217" s="3" t="s">
        <v>15</v>
      </c>
      <c r="H217" s="5"/>
      <c r="I217" s="5"/>
      <c r="J217" s="5"/>
      <c r="K217" s="5"/>
      <c r="L217" s="5"/>
    </row>
    <row r="218" ht="14.25" customHeight="1">
      <c r="A218" s="4" t="str">
        <f t="shared" si="1"/>
        <v>No</v>
      </c>
      <c r="B218" s="3">
        <v>1.0169079E7</v>
      </c>
      <c r="C218" s="3" t="s">
        <v>23</v>
      </c>
      <c r="D218" s="3" t="s">
        <v>76</v>
      </c>
      <c r="E218" s="3" t="s">
        <v>379</v>
      </c>
      <c r="F218" s="3">
        <v>125.0</v>
      </c>
      <c r="G218" s="3" t="s">
        <v>15</v>
      </c>
      <c r="H218" s="3" t="s">
        <v>380</v>
      </c>
      <c r="I218" s="3" t="s">
        <v>381</v>
      </c>
      <c r="J218" s="3">
        <v>2111.0</v>
      </c>
      <c r="K218" s="3" t="s">
        <v>382</v>
      </c>
      <c r="L218" s="3" t="s">
        <v>22</v>
      </c>
    </row>
    <row r="219" ht="14.25" customHeight="1">
      <c r="A219" s="4" t="str">
        <f t="shared" si="1"/>
        <v>Yes</v>
      </c>
      <c r="B219" s="3">
        <v>1.0169078E7</v>
      </c>
      <c r="C219" s="3" t="s">
        <v>23</v>
      </c>
      <c r="D219" s="3" t="s">
        <v>223</v>
      </c>
      <c r="E219" s="3" t="s">
        <v>383</v>
      </c>
      <c r="F219" s="3">
        <v>0.0</v>
      </c>
      <c r="G219" s="3" t="s">
        <v>15</v>
      </c>
      <c r="H219" s="3" t="s">
        <v>178</v>
      </c>
      <c r="I219" s="3" t="s">
        <v>20</v>
      </c>
      <c r="J219" s="3">
        <v>2250.0</v>
      </c>
      <c r="K219" s="7">
        <v>42562.70277777778</v>
      </c>
      <c r="L219" s="3" t="s">
        <v>22</v>
      </c>
    </row>
    <row r="220" ht="14.25" customHeight="1">
      <c r="A220" s="4" t="str">
        <f t="shared" si="1"/>
        <v>Yes</v>
      </c>
      <c r="B220" s="3">
        <v>1.0169045E7</v>
      </c>
      <c r="C220" s="3" t="s">
        <v>23</v>
      </c>
      <c r="D220" s="3" t="s">
        <v>223</v>
      </c>
      <c r="E220" s="3" t="s">
        <v>384</v>
      </c>
      <c r="F220" s="3">
        <v>10.0</v>
      </c>
      <c r="G220" s="3" t="s">
        <v>15</v>
      </c>
      <c r="H220" s="3" t="s">
        <v>86</v>
      </c>
      <c r="I220" s="3" t="s">
        <v>20</v>
      </c>
      <c r="J220" s="3">
        <v>2250.0</v>
      </c>
      <c r="K220" s="7">
        <v>42624.67569444444</v>
      </c>
      <c r="L220" s="3" t="s">
        <v>22</v>
      </c>
    </row>
    <row r="221" ht="14.25" customHeight="1">
      <c r="A221" s="4" t="str">
        <f t="shared" si="1"/>
        <v>No</v>
      </c>
      <c r="B221" s="3">
        <v>1.016894E7</v>
      </c>
      <c r="C221" s="3" t="s">
        <v>23</v>
      </c>
      <c r="D221" s="3" t="s">
        <v>385</v>
      </c>
      <c r="E221" s="3" t="s">
        <v>386</v>
      </c>
      <c r="F221" s="3">
        <v>40.0</v>
      </c>
      <c r="G221" s="3" t="s">
        <v>15</v>
      </c>
      <c r="H221" s="3" t="s">
        <v>282</v>
      </c>
      <c r="I221" s="3" t="s">
        <v>381</v>
      </c>
      <c r="J221" s="3">
        <v>2240.0</v>
      </c>
      <c r="K221" s="3" t="s">
        <v>387</v>
      </c>
      <c r="L221" s="3" t="s">
        <v>22</v>
      </c>
    </row>
    <row r="222" ht="14.25" customHeight="1">
      <c r="A222" s="4" t="str">
        <f t="shared" si="1"/>
        <v>Yes</v>
      </c>
      <c r="B222" s="3">
        <v>1.016886E7</v>
      </c>
      <c r="C222" s="3" t="s">
        <v>23</v>
      </c>
      <c r="D222" s="3" t="s">
        <v>353</v>
      </c>
      <c r="E222" s="3" t="s">
        <v>388</v>
      </c>
      <c r="F222" s="3">
        <v>0.0</v>
      </c>
      <c r="G222" s="3" t="s">
        <v>15</v>
      </c>
      <c r="H222" s="3" t="s">
        <v>178</v>
      </c>
      <c r="I222" s="3" t="s">
        <v>20</v>
      </c>
      <c r="J222" s="5"/>
      <c r="K222" s="7">
        <v>42471.361805555556</v>
      </c>
      <c r="L222" s="3" t="s">
        <v>22</v>
      </c>
    </row>
    <row r="223" ht="14.25" customHeight="1">
      <c r="A223" s="4" t="str">
        <f t="shared" si="1"/>
        <v>Yes</v>
      </c>
      <c r="B223" s="3">
        <v>1.0168859E7</v>
      </c>
      <c r="C223" s="3" t="s">
        <v>23</v>
      </c>
      <c r="D223" s="3" t="s">
        <v>258</v>
      </c>
      <c r="E223" s="3" t="s">
        <v>389</v>
      </c>
      <c r="F223" s="3">
        <v>11.0</v>
      </c>
      <c r="G223" s="3" t="s">
        <v>15</v>
      </c>
      <c r="H223" s="3" t="s">
        <v>59</v>
      </c>
      <c r="I223" s="3" t="s">
        <v>20</v>
      </c>
      <c r="J223" s="5"/>
      <c r="K223" s="6"/>
      <c r="L223" s="3" t="s">
        <v>22</v>
      </c>
    </row>
    <row r="224" ht="14.25" customHeight="1">
      <c r="A224" s="4" t="str">
        <f t="shared" si="1"/>
        <v>Yes</v>
      </c>
      <c r="B224" s="3">
        <v>1.0168353E7</v>
      </c>
      <c r="C224" s="3" t="s">
        <v>23</v>
      </c>
      <c r="D224" s="3" t="s">
        <v>356</v>
      </c>
      <c r="E224" s="3" t="s">
        <v>390</v>
      </c>
      <c r="F224" s="3">
        <v>5.0</v>
      </c>
      <c r="G224" s="3" t="s">
        <v>15</v>
      </c>
      <c r="H224" s="3" t="s">
        <v>86</v>
      </c>
      <c r="I224" s="3" t="s">
        <v>20</v>
      </c>
      <c r="J224" s="3">
        <v>2145.0</v>
      </c>
      <c r="K224" s="3" t="s">
        <v>391</v>
      </c>
      <c r="L224" s="3" t="s">
        <v>22</v>
      </c>
    </row>
    <row r="225" ht="14.25" customHeight="1">
      <c r="A225" s="4" t="str">
        <f t="shared" si="1"/>
        <v>Yes</v>
      </c>
      <c r="B225" s="3">
        <v>1.0168275E7</v>
      </c>
      <c r="C225" s="3" t="s">
        <v>23</v>
      </c>
      <c r="D225" s="3" t="s">
        <v>392</v>
      </c>
      <c r="E225" s="3" t="s">
        <v>393</v>
      </c>
      <c r="F225" s="3">
        <v>5.0</v>
      </c>
      <c r="G225" s="3" t="s">
        <v>15</v>
      </c>
      <c r="H225" s="3" t="s">
        <v>245</v>
      </c>
      <c r="I225" s="3" t="s">
        <v>20</v>
      </c>
      <c r="J225" s="3" t="s">
        <v>231</v>
      </c>
      <c r="K225" s="3" t="s">
        <v>394</v>
      </c>
      <c r="L225" s="3" t="s">
        <v>22</v>
      </c>
    </row>
    <row r="226" ht="14.25" customHeight="1">
      <c r="A226" s="4" t="str">
        <f t="shared" si="1"/>
        <v>Yes</v>
      </c>
      <c r="B226" s="3">
        <v>1.016818E7</v>
      </c>
      <c r="C226" s="3" t="s">
        <v>23</v>
      </c>
      <c r="D226" s="3" t="s">
        <v>395</v>
      </c>
      <c r="E226" s="3" t="s">
        <v>396</v>
      </c>
      <c r="F226" s="3">
        <v>5.0</v>
      </c>
      <c r="G226" s="3" t="s">
        <v>15</v>
      </c>
      <c r="H226" s="3" t="s">
        <v>70</v>
      </c>
      <c r="I226" s="3" t="s">
        <v>20</v>
      </c>
      <c r="J226" s="3">
        <v>2250.0</v>
      </c>
      <c r="K226" s="3" t="s">
        <v>397</v>
      </c>
      <c r="L226" s="3" t="s">
        <v>22</v>
      </c>
    </row>
    <row r="227" ht="14.25" customHeight="1">
      <c r="A227" s="4" t="str">
        <f t="shared" si="1"/>
        <v>Yes</v>
      </c>
      <c r="B227" s="3">
        <v>1.0168014E7</v>
      </c>
      <c r="C227" s="3" t="s">
        <v>23</v>
      </c>
      <c r="D227" s="3" t="s">
        <v>220</v>
      </c>
      <c r="E227" s="3" t="s">
        <v>398</v>
      </c>
      <c r="F227" s="3">
        <v>40.0</v>
      </c>
      <c r="G227" s="3" t="s">
        <v>15</v>
      </c>
      <c r="H227" s="3" t="s">
        <v>103</v>
      </c>
      <c r="I227" s="3" t="s">
        <v>20</v>
      </c>
      <c r="J227" s="3">
        <v>2304.0</v>
      </c>
      <c r="K227" s="3" t="s">
        <v>399</v>
      </c>
      <c r="L227" s="3" t="s">
        <v>22</v>
      </c>
    </row>
    <row r="228" ht="14.25" customHeight="1">
      <c r="A228" s="4" t="str">
        <f t="shared" si="1"/>
        <v>Yes</v>
      </c>
      <c r="B228" s="3">
        <v>1.0167916E7</v>
      </c>
      <c r="C228" s="3" t="s">
        <v>35</v>
      </c>
      <c r="D228" s="5"/>
      <c r="E228" s="3" t="s">
        <v>400</v>
      </c>
      <c r="F228" s="3">
        <v>0.0</v>
      </c>
      <c r="G228" s="3" t="s">
        <v>37</v>
      </c>
      <c r="H228" s="5"/>
      <c r="I228" s="5"/>
      <c r="J228" s="5"/>
      <c r="K228" s="5"/>
      <c r="L228" s="5"/>
    </row>
    <row r="229" ht="14.25" customHeight="1">
      <c r="A229" s="4" t="str">
        <f t="shared" si="1"/>
        <v>Yes</v>
      </c>
      <c r="B229" s="3">
        <v>1.0167906E7</v>
      </c>
      <c r="C229" s="3" t="s">
        <v>23</v>
      </c>
      <c r="D229" s="3" t="s">
        <v>401</v>
      </c>
      <c r="E229" s="3" t="s">
        <v>402</v>
      </c>
      <c r="F229" s="3">
        <v>0.0</v>
      </c>
      <c r="G229" s="3" t="s">
        <v>15</v>
      </c>
      <c r="H229" s="5"/>
      <c r="I229" s="5"/>
      <c r="J229" s="5"/>
      <c r="K229" s="5"/>
      <c r="L229" s="5"/>
    </row>
    <row r="230" ht="14.25" customHeight="1">
      <c r="A230" s="4" t="str">
        <f t="shared" si="1"/>
        <v>Yes</v>
      </c>
      <c r="B230" s="3">
        <v>1.0167638E7</v>
      </c>
      <c r="C230" s="3" t="s">
        <v>23</v>
      </c>
      <c r="D230" s="3" t="s">
        <v>392</v>
      </c>
      <c r="E230" s="3" t="s">
        <v>393</v>
      </c>
      <c r="F230" s="3">
        <v>10.0</v>
      </c>
      <c r="G230" s="3" t="s">
        <v>37</v>
      </c>
      <c r="H230" s="5"/>
      <c r="I230" s="5"/>
      <c r="J230" s="5"/>
      <c r="K230" s="5"/>
      <c r="L230" s="5"/>
    </row>
    <row r="231" ht="14.25" customHeight="1">
      <c r="A231" s="4" t="str">
        <f t="shared" si="1"/>
        <v>Yes</v>
      </c>
      <c r="B231" s="3">
        <v>1.0167572E7</v>
      </c>
      <c r="C231" s="3" t="s">
        <v>23</v>
      </c>
      <c r="D231" s="3" t="s">
        <v>61</v>
      </c>
      <c r="E231" s="3" t="s">
        <v>403</v>
      </c>
      <c r="F231" s="3">
        <v>15.0</v>
      </c>
      <c r="G231" s="3" t="s">
        <v>15</v>
      </c>
      <c r="H231" s="3" t="s">
        <v>100</v>
      </c>
      <c r="I231" s="3" t="s">
        <v>20</v>
      </c>
      <c r="J231" s="5"/>
      <c r="K231" s="5"/>
      <c r="L231" s="3" t="s">
        <v>22</v>
      </c>
    </row>
    <row r="232" ht="14.25" customHeight="1">
      <c r="A232" s="4" t="str">
        <f t="shared" si="1"/>
        <v>Yes</v>
      </c>
      <c r="B232" s="3">
        <v>1.0167527E7</v>
      </c>
      <c r="C232" s="3" t="s">
        <v>23</v>
      </c>
      <c r="D232" s="3" t="s">
        <v>404</v>
      </c>
      <c r="E232" s="3" t="s">
        <v>405</v>
      </c>
      <c r="F232" s="3">
        <v>0.0</v>
      </c>
      <c r="G232" s="3" t="s">
        <v>15</v>
      </c>
      <c r="H232" s="3" t="s">
        <v>152</v>
      </c>
      <c r="I232" s="3" t="s">
        <v>20</v>
      </c>
      <c r="J232" s="3" t="s">
        <v>406</v>
      </c>
      <c r="K232" s="3" t="s">
        <v>407</v>
      </c>
      <c r="L232" s="3" t="s">
        <v>22</v>
      </c>
    </row>
    <row r="233" ht="14.25" customHeight="1">
      <c r="A233" s="4" t="str">
        <f t="shared" si="1"/>
        <v>Yes</v>
      </c>
      <c r="B233" s="3">
        <v>1.0167331E7</v>
      </c>
      <c r="C233" s="3" t="s">
        <v>35</v>
      </c>
      <c r="D233" s="5"/>
      <c r="E233" s="3" t="s">
        <v>408</v>
      </c>
      <c r="F233" s="3">
        <v>0.0</v>
      </c>
      <c r="G233" s="3" t="s">
        <v>37</v>
      </c>
      <c r="H233" s="5"/>
      <c r="I233" s="5"/>
      <c r="J233" s="5"/>
      <c r="K233" s="5"/>
      <c r="L233" s="5"/>
    </row>
    <row r="234" ht="14.25" customHeight="1">
      <c r="A234" s="4" t="str">
        <f t="shared" si="1"/>
        <v>Yes</v>
      </c>
      <c r="B234" s="3">
        <v>1.0166997E7</v>
      </c>
      <c r="C234" s="3" t="s">
        <v>23</v>
      </c>
      <c r="D234" s="3" t="s">
        <v>143</v>
      </c>
      <c r="E234" s="3" t="s">
        <v>409</v>
      </c>
      <c r="F234" s="3">
        <v>10.0</v>
      </c>
      <c r="G234" s="3" t="s">
        <v>15</v>
      </c>
      <c r="H234" s="3" t="s">
        <v>410</v>
      </c>
      <c r="I234" s="3" t="s">
        <v>20</v>
      </c>
      <c r="J234" s="5"/>
      <c r="K234" s="3" t="s">
        <v>411</v>
      </c>
      <c r="L234" s="3" t="s">
        <v>22</v>
      </c>
    </row>
    <row r="235" ht="14.25" customHeight="1">
      <c r="A235" s="4" t="str">
        <f t="shared" si="1"/>
        <v>Yes</v>
      </c>
      <c r="B235" s="3">
        <v>1.0166987E7</v>
      </c>
      <c r="C235" s="3" t="s">
        <v>23</v>
      </c>
      <c r="D235" s="3" t="s">
        <v>412</v>
      </c>
      <c r="E235" s="3" t="s">
        <v>413</v>
      </c>
      <c r="F235" s="3">
        <v>5.0</v>
      </c>
      <c r="G235" s="3" t="s">
        <v>15</v>
      </c>
      <c r="H235" s="3" t="s">
        <v>152</v>
      </c>
      <c r="I235" s="3" t="s">
        <v>20</v>
      </c>
      <c r="J235" s="3">
        <v>2015.0</v>
      </c>
      <c r="K235" s="3" t="s">
        <v>414</v>
      </c>
      <c r="L235" s="3" t="s">
        <v>22</v>
      </c>
    </row>
    <row r="236" ht="14.25" customHeight="1">
      <c r="A236" s="4" t="str">
        <f t="shared" si="1"/>
        <v>Yes</v>
      </c>
      <c r="B236" s="3">
        <v>1.0166854E7</v>
      </c>
      <c r="C236" s="3" t="s">
        <v>23</v>
      </c>
      <c r="D236" s="3" t="s">
        <v>258</v>
      </c>
      <c r="E236" s="3" t="s">
        <v>415</v>
      </c>
      <c r="F236" s="3">
        <v>280.0</v>
      </c>
      <c r="G236" s="3" t="s">
        <v>15</v>
      </c>
      <c r="H236" s="3" t="s">
        <v>324</v>
      </c>
      <c r="I236" s="3" t="s">
        <v>20</v>
      </c>
      <c r="J236" s="3">
        <v>2304.0</v>
      </c>
      <c r="K236" s="7">
        <v>42562.39027777778</v>
      </c>
      <c r="L236" s="3" t="s">
        <v>22</v>
      </c>
    </row>
    <row r="237" ht="14.25" customHeight="1">
      <c r="A237" s="4" t="str">
        <f t="shared" si="1"/>
        <v>Yes</v>
      </c>
      <c r="B237" s="3">
        <v>1.0166851E7</v>
      </c>
      <c r="C237" s="3" t="s">
        <v>23</v>
      </c>
      <c r="D237" s="3" t="s">
        <v>65</v>
      </c>
      <c r="E237" s="3" t="s">
        <v>416</v>
      </c>
      <c r="F237" s="3">
        <v>60.0</v>
      </c>
      <c r="G237" s="3" t="s">
        <v>15</v>
      </c>
      <c r="H237" s="3" t="s">
        <v>59</v>
      </c>
      <c r="I237" s="3" t="s">
        <v>20</v>
      </c>
      <c r="J237" s="5"/>
      <c r="K237" s="3" t="s">
        <v>417</v>
      </c>
      <c r="L237" s="3" t="s">
        <v>22</v>
      </c>
    </row>
    <row r="238" ht="14.25" customHeight="1">
      <c r="A238" s="4" t="str">
        <f t="shared" si="1"/>
        <v>Yes</v>
      </c>
      <c r="B238" s="3">
        <v>1.0166833E7</v>
      </c>
      <c r="C238" s="3" t="s">
        <v>23</v>
      </c>
      <c r="D238" s="3" t="s">
        <v>278</v>
      </c>
      <c r="E238" s="3" t="s">
        <v>418</v>
      </c>
      <c r="F238" s="3">
        <v>0.0</v>
      </c>
      <c r="G238" s="3" t="s">
        <v>15</v>
      </c>
      <c r="H238" s="3" t="s">
        <v>27</v>
      </c>
      <c r="I238" s="3" t="s">
        <v>20</v>
      </c>
      <c r="J238" s="5"/>
      <c r="K238" s="3" t="s">
        <v>419</v>
      </c>
      <c r="L238" s="3" t="s">
        <v>22</v>
      </c>
    </row>
    <row r="239" ht="14.25" customHeight="1">
      <c r="A239" s="4" t="str">
        <f t="shared" si="1"/>
        <v>Yes</v>
      </c>
      <c r="B239" s="3">
        <v>1.0166806E7</v>
      </c>
      <c r="C239" s="3" t="s">
        <v>23</v>
      </c>
      <c r="D239" s="3" t="s">
        <v>420</v>
      </c>
      <c r="E239" s="3" t="s">
        <v>416</v>
      </c>
      <c r="F239" s="3">
        <v>0.0</v>
      </c>
      <c r="G239" s="3" t="s">
        <v>15</v>
      </c>
      <c r="H239" s="3" t="s">
        <v>27</v>
      </c>
      <c r="I239" s="3" t="s">
        <v>20</v>
      </c>
      <c r="J239" s="5"/>
      <c r="K239" s="3" t="s">
        <v>421</v>
      </c>
      <c r="L239" s="3" t="s">
        <v>22</v>
      </c>
    </row>
    <row r="240" ht="14.25" customHeight="1">
      <c r="A240" s="4" t="str">
        <f t="shared" si="1"/>
        <v>Yes</v>
      </c>
      <c r="B240" s="3">
        <v>1.0166804E7</v>
      </c>
      <c r="C240" s="3" t="s">
        <v>23</v>
      </c>
      <c r="D240" s="3" t="s">
        <v>223</v>
      </c>
      <c r="E240" s="3" t="s">
        <v>422</v>
      </c>
      <c r="F240" s="3">
        <v>0.0</v>
      </c>
      <c r="G240" s="3" t="s">
        <v>15</v>
      </c>
      <c r="H240" s="3" t="s">
        <v>27</v>
      </c>
      <c r="I240" s="3" t="s">
        <v>20</v>
      </c>
      <c r="J240" s="5"/>
      <c r="K240" s="5"/>
      <c r="L240" s="3" t="s">
        <v>22</v>
      </c>
    </row>
    <row r="241" ht="14.25" customHeight="1">
      <c r="A241" s="4" t="str">
        <f t="shared" si="1"/>
        <v>Yes</v>
      </c>
      <c r="B241" s="3">
        <v>1.0166798E7</v>
      </c>
      <c r="C241" s="3" t="s">
        <v>23</v>
      </c>
      <c r="D241" s="3" t="s">
        <v>420</v>
      </c>
      <c r="E241" s="3" t="s">
        <v>416</v>
      </c>
      <c r="F241" s="3">
        <v>0.0</v>
      </c>
      <c r="G241" s="3" t="s">
        <v>15</v>
      </c>
      <c r="H241" s="3" t="s">
        <v>27</v>
      </c>
      <c r="I241" s="3" t="s">
        <v>20</v>
      </c>
      <c r="J241" s="5"/>
      <c r="K241" s="3" t="s">
        <v>423</v>
      </c>
      <c r="L241" s="3" t="s">
        <v>22</v>
      </c>
    </row>
    <row r="242" ht="14.25" customHeight="1">
      <c r="A242" s="4" t="str">
        <f t="shared" si="1"/>
        <v>Yes</v>
      </c>
      <c r="B242" s="3">
        <v>1.0166796E7</v>
      </c>
      <c r="C242" s="3" t="s">
        <v>23</v>
      </c>
      <c r="D242" s="3" t="s">
        <v>278</v>
      </c>
      <c r="E242" s="3" t="s">
        <v>424</v>
      </c>
      <c r="F242" s="3">
        <v>0.0</v>
      </c>
      <c r="G242" s="3" t="s">
        <v>15</v>
      </c>
      <c r="H242" s="3" t="s">
        <v>27</v>
      </c>
      <c r="I242" s="3" t="s">
        <v>20</v>
      </c>
      <c r="J242" s="5"/>
      <c r="K242" s="3" t="s">
        <v>425</v>
      </c>
      <c r="L242" s="3" t="s">
        <v>22</v>
      </c>
    </row>
    <row r="243" ht="14.25" customHeight="1">
      <c r="A243" s="4" t="str">
        <f t="shared" si="1"/>
        <v>Yes</v>
      </c>
      <c r="B243" s="3">
        <v>1.0166791E7</v>
      </c>
      <c r="C243" s="3" t="s">
        <v>23</v>
      </c>
      <c r="D243" s="3" t="s">
        <v>278</v>
      </c>
      <c r="E243" s="3" t="s">
        <v>416</v>
      </c>
      <c r="F243" s="3">
        <v>0.0</v>
      </c>
      <c r="G243" s="3" t="s">
        <v>15</v>
      </c>
      <c r="H243" s="3" t="s">
        <v>27</v>
      </c>
      <c r="I243" s="3" t="s">
        <v>20</v>
      </c>
      <c r="J243" s="5"/>
      <c r="K243" s="3" t="s">
        <v>426</v>
      </c>
      <c r="L243" s="3" t="s">
        <v>22</v>
      </c>
    </row>
    <row r="244" ht="14.25" customHeight="1">
      <c r="A244" s="4" t="str">
        <f t="shared" si="1"/>
        <v>Yes</v>
      </c>
      <c r="B244" s="3">
        <v>1.0166689E7</v>
      </c>
      <c r="C244" s="3" t="s">
        <v>23</v>
      </c>
      <c r="D244" s="3" t="s">
        <v>427</v>
      </c>
      <c r="E244" s="3" t="s">
        <v>428</v>
      </c>
      <c r="F244" s="3">
        <v>10.0</v>
      </c>
      <c r="G244" s="3" t="s">
        <v>15</v>
      </c>
      <c r="H244" s="3" t="s">
        <v>27</v>
      </c>
      <c r="I244" s="3" t="s">
        <v>20</v>
      </c>
      <c r="J244" s="5"/>
      <c r="K244" s="3" t="s">
        <v>429</v>
      </c>
      <c r="L244" s="3" t="s">
        <v>22</v>
      </c>
    </row>
    <row r="245" ht="14.25" customHeight="1">
      <c r="A245" s="4" t="str">
        <f t="shared" si="1"/>
        <v>Yes</v>
      </c>
      <c r="B245" s="3">
        <v>1.0166548E7</v>
      </c>
      <c r="C245" s="3" t="s">
        <v>23</v>
      </c>
      <c r="D245" s="3" t="s">
        <v>65</v>
      </c>
      <c r="E245" s="3" t="s">
        <v>430</v>
      </c>
      <c r="F245" s="3">
        <v>15.0</v>
      </c>
      <c r="G245" s="3" t="s">
        <v>15</v>
      </c>
      <c r="H245" s="3" t="s">
        <v>70</v>
      </c>
      <c r="I245" s="3" t="s">
        <v>20</v>
      </c>
      <c r="J245" s="3" t="s">
        <v>349</v>
      </c>
      <c r="K245" s="3" t="s">
        <v>431</v>
      </c>
      <c r="L245" s="3" t="s">
        <v>22</v>
      </c>
    </row>
    <row r="246" ht="14.25" customHeight="1">
      <c r="A246" s="4" t="str">
        <f t="shared" si="1"/>
        <v>Yes</v>
      </c>
      <c r="B246" s="3">
        <v>1.0166382E7</v>
      </c>
      <c r="C246" s="3" t="s">
        <v>23</v>
      </c>
      <c r="D246" s="3" t="s">
        <v>223</v>
      </c>
      <c r="E246" s="3" t="s">
        <v>432</v>
      </c>
      <c r="F246" s="3">
        <v>0.0</v>
      </c>
      <c r="G246" s="3" t="s">
        <v>15</v>
      </c>
      <c r="H246" s="3" t="s">
        <v>27</v>
      </c>
      <c r="I246" s="3" t="s">
        <v>20</v>
      </c>
      <c r="J246" s="5"/>
      <c r="K246" s="5"/>
      <c r="L246" s="3" t="s">
        <v>22</v>
      </c>
    </row>
    <row r="247" ht="14.25" customHeight="1">
      <c r="A247" s="4" t="str">
        <f t="shared" si="1"/>
        <v>Yes</v>
      </c>
      <c r="B247" s="3">
        <v>1.0166278E7</v>
      </c>
      <c r="C247" s="3" t="s">
        <v>23</v>
      </c>
      <c r="D247" s="3" t="s">
        <v>38</v>
      </c>
      <c r="E247" s="3" t="s">
        <v>433</v>
      </c>
      <c r="F247" s="3">
        <v>100.0</v>
      </c>
      <c r="G247" s="3" t="s">
        <v>15</v>
      </c>
      <c r="H247" s="3" t="s">
        <v>222</v>
      </c>
      <c r="I247" s="3" t="s">
        <v>20</v>
      </c>
      <c r="J247" s="3">
        <v>2238.0</v>
      </c>
      <c r="K247" s="3" t="s">
        <v>434</v>
      </c>
      <c r="L247" s="3" t="s">
        <v>22</v>
      </c>
    </row>
    <row r="248" ht="14.25" customHeight="1">
      <c r="A248" s="4" t="str">
        <f t="shared" si="1"/>
        <v>Yes</v>
      </c>
      <c r="B248" s="3">
        <v>1.0166264E7</v>
      </c>
      <c r="C248" s="3" t="s">
        <v>23</v>
      </c>
      <c r="D248" s="3" t="s">
        <v>45</v>
      </c>
      <c r="E248" s="3" t="s">
        <v>435</v>
      </c>
      <c r="F248" s="3">
        <v>340.0</v>
      </c>
      <c r="G248" s="3" t="s">
        <v>15</v>
      </c>
      <c r="H248" s="3" t="s">
        <v>222</v>
      </c>
      <c r="I248" s="3" t="s">
        <v>20</v>
      </c>
      <c r="J248" s="3" t="s">
        <v>436</v>
      </c>
      <c r="K248" s="3" t="s">
        <v>437</v>
      </c>
      <c r="L248" s="3" t="s">
        <v>22</v>
      </c>
    </row>
    <row r="249" ht="14.25" customHeight="1">
      <c r="A249" s="4" t="str">
        <f t="shared" si="1"/>
        <v>Yes</v>
      </c>
      <c r="B249" s="3">
        <v>1.0166251E7</v>
      </c>
      <c r="C249" s="3" t="s">
        <v>23</v>
      </c>
      <c r="D249" s="3" t="s">
        <v>76</v>
      </c>
      <c r="E249" s="3" t="s">
        <v>438</v>
      </c>
      <c r="F249" s="3">
        <v>25.0</v>
      </c>
      <c r="G249" s="3" t="s">
        <v>15</v>
      </c>
      <c r="H249" s="3" t="s">
        <v>152</v>
      </c>
      <c r="I249" s="3" t="s">
        <v>20</v>
      </c>
      <c r="J249" s="3">
        <v>2111.0</v>
      </c>
      <c r="K249" s="7">
        <v>42653.63680555556</v>
      </c>
      <c r="L249" s="3" t="s">
        <v>22</v>
      </c>
    </row>
    <row r="250" ht="14.25" customHeight="1">
      <c r="A250" s="4" t="str">
        <f t="shared" si="1"/>
        <v>Yes</v>
      </c>
      <c r="B250" s="3">
        <v>1.0166248E7</v>
      </c>
      <c r="C250" s="3" t="s">
        <v>35</v>
      </c>
      <c r="D250" s="5"/>
      <c r="E250" s="3" t="s">
        <v>439</v>
      </c>
      <c r="F250" s="3">
        <v>0.0</v>
      </c>
      <c r="G250" s="3" t="s">
        <v>37</v>
      </c>
      <c r="H250" s="5"/>
      <c r="I250" s="5"/>
      <c r="J250" s="5"/>
      <c r="K250" s="6"/>
      <c r="L250" s="5"/>
    </row>
    <row r="251" ht="14.25" customHeight="1">
      <c r="A251" s="4" t="str">
        <f t="shared" si="1"/>
        <v>Yes</v>
      </c>
      <c r="B251" s="3">
        <v>1.0166246E7</v>
      </c>
      <c r="C251" s="3" t="s">
        <v>35</v>
      </c>
      <c r="D251" s="5"/>
      <c r="E251" s="3" t="s">
        <v>440</v>
      </c>
      <c r="F251" s="3">
        <v>0.0</v>
      </c>
      <c r="G251" s="3" t="s">
        <v>37</v>
      </c>
      <c r="H251" s="5"/>
      <c r="I251" s="5"/>
      <c r="J251" s="5"/>
      <c r="K251" s="6"/>
      <c r="L251" s="5"/>
    </row>
    <row r="252" ht="14.25" customHeight="1">
      <c r="A252" s="4" t="str">
        <f t="shared" si="1"/>
        <v>Yes</v>
      </c>
      <c r="B252" s="3">
        <v>1.0166244E7</v>
      </c>
      <c r="C252" s="3" t="s">
        <v>23</v>
      </c>
      <c r="D252" s="3" t="s">
        <v>88</v>
      </c>
      <c r="E252" s="3" t="s">
        <v>441</v>
      </c>
      <c r="F252" s="3">
        <v>10.0</v>
      </c>
      <c r="G252" s="3" t="s">
        <v>15</v>
      </c>
      <c r="H252" s="3" t="s">
        <v>27</v>
      </c>
      <c r="I252" s="3" t="s">
        <v>20</v>
      </c>
      <c r="J252" s="5"/>
      <c r="K252" s="10">
        <v>42653.65416666667</v>
      </c>
      <c r="L252" s="3" t="s">
        <v>22</v>
      </c>
    </row>
    <row r="253" ht="14.25" customHeight="1">
      <c r="A253" s="4" t="str">
        <f t="shared" si="1"/>
        <v>Yes</v>
      </c>
      <c r="B253" s="3">
        <v>1.0166038E7</v>
      </c>
      <c r="C253" s="3" t="s">
        <v>23</v>
      </c>
      <c r="D253" s="3" t="s">
        <v>278</v>
      </c>
      <c r="E253" s="3" t="s">
        <v>442</v>
      </c>
      <c r="F253" s="3">
        <v>10.0</v>
      </c>
      <c r="G253" s="3" t="s">
        <v>15</v>
      </c>
      <c r="H253" s="3" t="s">
        <v>27</v>
      </c>
      <c r="I253" s="3" t="s">
        <v>20</v>
      </c>
      <c r="J253" s="5"/>
      <c r="K253" s="5"/>
      <c r="L253" s="3" t="s">
        <v>22</v>
      </c>
    </row>
    <row r="254" ht="14.25" customHeight="1">
      <c r="A254" s="4" t="str">
        <f t="shared" si="1"/>
        <v>Yes</v>
      </c>
      <c r="B254" s="3">
        <v>1.0165726E7</v>
      </c>
      <c r="C254" s="3" t="s">
        <v>23</v>
      </c>
      <c r="D254" s="3" t="s">
        <v>47</v>
      </c>
      <c r="E254" s="3" t="s">
        <v>443</v>
      </c>
      <c r="F254" s="3">
        <v>130.0</v>
      </c>
      <c r="G254" s="3" t="s">
        <v>15</v>
      </c>
      <c r="H254" s="5"/>
      <c r="I254" s="5"/>
      <c r="J254" s="5"/>
      <c r="K254" s="5"/>
      <c r="L254" s="5"/>
    </row>
    <row r="255" ht="14.25" customHeight="1">
      <c r="A255" s="4" t="str">
        <f t="shared" si="1"/>
        <v>Yes</v>
      </c>
      <c r="B255" s="3">
        <v>1.0165708E7</v>
      </c>
      <c r="C255" s="3" t="s">
        <v>23</v>
      </c>
      <c r="D255" s="3" t="s">
        <v>40</v>
      </c>
      <c r="E255" s="3" t="s">
        <v>444</v>
      </c>
      <c r="F255" s="3">
        <v>15.0</v>
      </c>
      <c r="G255" s="3" t="s">
        <v>26</v>
      </c>
      <c r="H255" s="3" t="s">
        <v>445</v>
      </c>
      <c r="I255" s="3" t="s">
        <v>20</v>
      </c>
      <c r="J255" s="5"/>
      <c r="K255" s="7">
        <v>42531.61388888889</v>
      </c>
      <c r="L255" s="3" t="s">
        <v>22</v>
      </c>
    </row>
    <row r="256" ht="14.25" customHeight="1">
      <c r="A256" s="4" t="str">
        <f t="shared" si="1"/>
        <v>Yes</v>
      </c>
      <c r="B256" s="3">
        <v>1.0165608E7</v>
      </c>
      <c r="C256" s="3" t="s">
        <v>35</v>
      </c>
      <c r="D256" s="5"/>
      <c r="E256" s="3" t="s">
        <v>446</v>
      </c>
      <c r="F256" s="3">
        <v>0.0</v>
      </c>
      <c r="G256" s="3" t="s">
        <v>37</v>
      </c>
      <c r="H256" s="5"/>
      <c r="I256" s="5"/>
      <c r="J256" s="5"/>
      <c r="K256" s="5"/>
      <c r="L256" s="5"/>
    </row>
    <row r="257" ht="14.25" customHeight="1">
      <c r="A257" s="4" t="str">
        <f t="shared" si="1"/>
        <v>Yes</v>
      </c>
      <c r="B257" s="3">
        <v>1.0165484E7</v>
      </c>
      <c r="C257" s="3" t="s">
        <v>23</v>
      </c>
      <c r="D257" s="3" t="s">
        <v>447</v>
      </c>
      <c r="E257" s="3" t="s">
        <v>448</v>
      </c>
      <c r="F257" s="3">
        <v>70.0</v>
      </c>
      <c r="G257" s="3" t="s">
        <v>15</v>
      </c>
      <c r="H257" s="3" t="s">
        <v>346</v>
      </c>
      <c r="I257" s="3" t="s">
        <v>20</v>
      </c>
      <c r="J257" s="3">
        <v>2249.0</v>
      </c>
      <c r="K257" s="5"/>
      <c r="L257" s="3" t="s">
        <v>22</v>
      </c>
    </row>
    <row r="258" ht="14.25" customHeight="1">
      <c r="A258" s="4" t="str">
        <f t="shared" si="1"/>
        <v>Yes</v>
      </c>
      <c r="B258" s="3">
        <v>1.0165476E7</v>
      </c>
      <c r="C258" s="3" t="s">
        <v>23</v>
      </c>
      <c r="D258" s="3" t="s">
        <v>449</v>
      </c>
      <c r="E258" s="3" t="s">
        <v>450</v>
      </c>
      <c r="F258" s="3">
        <v>10.0</v>
      </c>
      <c r="G258" s="3" t="s">
        <v>15</v>
      </c>
      <c r="H258" s="3" t="s">
        <v>27</v>
      </c>
      <c r="I258" s="3" t="s">
        <v>20</v>
      </c>
      <c r="J258" s="3" t="s">
        <v>231</v>
      </c>
      <c r="K258" s="7">
        <v>42470.7</v>
      </c>
      <c r="L258" s="3" t="s">
        <v>22</v>
      </c>
    </row>
    <row r="259" ht="14.25" customHeight="1">
      <c r="A259" s="4" t="str">
        <f t="shared" si="1"/>
        <v>Yes</v>
      </c>
      <c r="B259" s="3">
        <v>1.0165391E7</v>
      </c>
      <c r="C259" s="3" t="s">
        <v>23</v>
      </c>
      <c r="D259" s="3" t="s">
        <v>49</v>
      </c>
      <c r="E259" s="3" t="s">
        <v>451</v>
      </c>
      <c r="F259" s="3">
        <v>5.0</v>
      </c>
      <c r="G259" s="3" t="s">
        <v>15</v>
      </c>
      <c r="H259" s="5"/>
      <c r="I259" s="5"/>
      <c r="J259" s="5"/>
      <c r="K259" s="5"/>
      <c r="L259" s="5"/>
    </row>
    <row r="260" ht="14.25" customHeight="1">
      <c r="A260" s="4" t="str">
        <f t="shared" si="1"/>
        <v>Yes</v>
      </c>
      <c r="B260" s="3">
        <v>1.0165221E7</v>
      </c>
      <c r="C260" s="3" t="s">
        <v>23</v>
      </c>
      <c r="D260" s="3" t="s">
        <v>47</v>
      </c>
      <c r="E260" s="3" t="s">
        <v>452</v>
      </c>
      <c r="F260" s="3">
        <v>15.0</v>
      </c>
      <c r="G260" s="3" t="s">
        <v>15</v>
      </c>
      <c r="H260" s="3" t="s">
        <v>282</v>
      </c>
      <c r="I260" s="3" t="s">
        <v>20</v>
      </c>
      <c r="J260" s="3" t="s">
        <v>349</v>
      </c>
      <c r="K260" s="7">
        <v>42439.410416666666</v>
      </c>
      <c r="L260" s="3" t="s">
        <v>22</v>
      </c>
    </row>
    <row r="261" ht="14.25" customHeight="1">
      <c r="A261" s="4" t="str">
        <f t="shared" si="1"/>
        <v>Yes</v>
      </c>
      <c r="B261" s="3">
        <v>1.0165214E7</v>
      </c>
      <c r="C261" s="3" t="s">
        <v>23</v>
      </c>
      <c r="D261" s="3" t="s">
        <v>453</v>
      </c>
      <c r="E261" s="3" t="s">
        <v>454</v>
      </c>
      <c r="F261" s="3">
        <v>10.0</v>
      </c>
      <c r="G261" s="3" t="s">
        <v>15</v>
      </c>
      <c r="H261" s="3" t="s">
        <v>27</v>
      </c>
      <c r="I261" s="3" t="s">
        <v>20</v>
      </c>
      <c r="J261" s="3" t="s">
        <v>231</v>
      </c>
      <c r="K261" s="7">
        <v>42561.654861111114</v>
      </c>
      <c r="L261" s="3" t="s">
        <v>22</v>
      </c>
    </row>
    <row r="262" ht="14.25" customHeight="1">
      <c r="A262" s="4" t="str">
        <f t="shared" si="1"/>
        <v>Yes</v>
      </c>
      <c r="B262" s="3">
        <v>1.0164995E7</v>
      </c>
      <c r="C262" s="3" t="s">
        <v>35</v>
      </c>
      <c r="D262" s="5"/>
      <c r="E262" s="3" t="s">
        <v>446</v>
      </c>
      <c r="F262" s="3">
        <v>0.0</v>
      </c>
      <c r="G262" s="3" t="s">
        <v>37</v>
      </c>
      <c r="H262" s="5"/>
      <c r="I262" s="5"/>
      <c r="J262" s="5"/>
      <c r="K262" s="5"/>
      <c r="L262" s="5"/>
    </row>
    <row r="263" ht="14.25" customHeight="1">
      <c r="A263" s="4" t="str">
        <f t="shared" si="1"/>
        <v>Yes</v>
      </c>
      <c r="B263" s="3">
        <v>1.0164952E7</v>
      </c>
      <c r="C263" s="3" t="s">
        <v>35</v>
      </c>
      <c r="D263" s="5"/>
      <c r="E263" s="3" t="s">
        <v>455</v>
      </c>
      <c r="F263" s="3">
        <v>0.0</v>
      </c>
      <c r="G263" s="3" t="s">
        <v>37</v>
      </c>
      <c r="H263" s="5"/>
      <c r="I263" s="5"/>
      <c r="J263" s="5"/>
      <c r="K263" s="5"/>
      <c r="L263" s="5"/>
    </row>
    <row r="264" ht="14.25" customHeight="1">
      <c r="A264" s="4" t="str">
        <f t="shared" si="1"/>
        <v>Yes</v>
      </c>
      <c r="B264" s="3">
        <v>1.0164951E7</v>
      </c>
      <c r="C264" s="3" t="s">
        <v>35</v>
      </c>
      <c r="D264" s="5"/>
      <c r="E264" s="3" t="s">
        <v>455</v>
      </c>
      <c r="F264" s="3">
        <v>0.0</v>
      </c>
      <c r="G264" s="3" t="s">
        <v>37</v>
      </c>
      <c r="H264" s="5"/>
      <c r="I264" s="5"/>
      <c r="J264" s="5"/>
      <c r="K264" s="5"/>
      <c r="L264" s="5"/>
    </row>
    <row r="265" ht="14.25" customHeight="1">
      <c r="A265" s="4" t="str">
        <f t="shared" si="1"/>
        <v>Yes</v>
      </c>
      <c r="B265" s="3">
        <v>1.0164948E7</v>
      </c>
      <c r="C265" s="3" t="s">
        <v>35</v>
      </c>
      <c r="D265" s="5"/>
      <c r="E265" s="3" t="s">
        <v>456</v>
      </c>
      <c r="F265" s="3">
        <v>0.0</v>
      </c>
      <c r="G265" s="3" t="s">
        <v>37</v>
      </c>
      <c r="H265" s="5"/>
      <c r="I265" s="5"/>
      <c r="J265" s="5"/>
      <c r="K265" s="6"/>
      <c r="L265" s="5"/>
    </row>
    <row r="266" ht="14.25" customHeight="1">
      <c r="A266" s="4" t="str">
        <f t="shared" si="1"/>
        <v>Yes</v>
      </c>
      <c r="B266" s="3">
        <v>1.0164928E7</v>
      </c>
      <c r="C266" s="3" t="s">
        <v>35</v>
      </c>
      <c r="D266" s="5"/>
      <c r="E266" s="3" t="s">
        <v>455</v>
      </c>
      <c r="F266" s="3">
        <v>0.0</v>
      </c>
      <c r="G266" s="3" t="s">
        <v>37</v>
      </c>
      <c r="H266" s="5"/>
      <c r="I266" s="5"/>
      <c r="J266" s="5"/>
      <c r="K266" s="5"/>
      <c r="L266" s="5"/>
    </row>
    <row r="267" ht="14.25" customHeight="1">
      <c r="A267" s="4" t="str">
        <f t="shared" si="1"/>
        <v>Yes</v>
      </c>
      <c r="B267" s="3">
        <v>1.0164927E7</v>
      </c>
      <c r="C267" s="3" t="s">
        <v>23</v>
      </c>
      <c r="D267" s="3" t="s">
        <v>278</v>
      </c>
      <c r="E267" s="3" t="s">
        <v>457</v>
      </c>
      <c r="F267" s="3">
        <v>300.0</v>
      </c>
      <c r="G267" s="3" t="s">
        <v>26</v>
      </c>
      <c r="H267" s="3" t="s">
        <v>27</v>
      </c>
      <c r="I267" s="3" t="s">
        <v>20</v>
      </c>
      <c r="J267" s="3">
        <v>2304.0</v>
      </c>
      <c r="K267" s="3" t="s">
        <v>458</v>
      </c>
      <c r="L267" s="3" t="s">
        <v>22</v>
      </c>
    </row>
    <row r="268" ht="14.25" customHeight="1">
      <c r="A268" s="4" t="str">
        <f t="shared" si="1"/>
        <v>Yes</v>
      </c>
      <c r="B268" s="3">
        <v>1.0164875E7</v>
      </c>
      <c r="C268" s="3" t="s">
        <v>35</v>
      </c>
      <c r="D268" s="5"/>
      <c r="E268" s="3" t="s">
        <v>456</v>
      </c>
      <c r="F268" s="3">
        <v>0.0</v>
      </c>
      <c r="G268" s="3" t="s">
        <v>37</v>
      </c>
      <c r="H268" s="5"/>
      <c r="I268" s="5"/>
      <c r="J268" s="5"/>
      <c r="K268" s="5"/>
      <c r="L268" s="5"/>
    </row>
    <row r="269" ht="14.25" customHeight="1">
      <c r="A269" s="4" t="str">
        <f t="shared" si="1"/>
        <v>Yes</v>
      </c>
      <c r="B269" s="3">
        <v>1.0164806E7</v>
      </c>
      <c r="C269" s="3" t="s">
        <v>35</v>
      </c>
      <c r="D269" s="5"/>
      <c r="E269" s="3" t="s">
        <v>456</v>
      </c>
      <c r="F269" s="3">
        <v>0.0</v>
      </c>
      <c r="G269" s="3" t="s">
        <v>37</v>
      </c>
      <c r="H269" s="5"/>
      <c r="I269" s="5"/>
      <c r="J269" s="5"/>
      <c r="K269" s="5"/>
      <c r="L269" s="5"/>
    </row>
    <row r="270" ht="14.25" customHeight="1">
      <c r="A270" s="4" t="str">
        <f t="shared" si="1"/>
        <v>Yes</v>
      </c>
      <c r="B270" s="3">
        <v>1.0164693E7</v>
      </c>
      <c r="C270" s="3" t="s">
        <v>23</v>
      </c>
      <c r="D270" s="3" t="s">
        <v>459</v>
      </c>
      <c r="E270" s="3" t="s">
        <v>460</v>
      </c>
      <c r="F270" s="3">
        <v>25.0</v>
      </c>
      <c r="G270" s="3" t="s">
        <v>15</v>
      </c>
      <c r="H270" s="3" t="s">
        <v>165</v>
      </c>
      <c r="I270" s="3" t="s">
        <v>20</v>
      </c>
      <c r="J270" s="5"/>
      <c r="K270" s="3" t="s">
        <v>461</v>
      </c>
      <c r="L270" s="3" t="s">
        <v>22</v>
      </c>
    </row>
    <row r="271" ht="14.25" customHeight="1">
      <c r="A271" s="4" t="str">
        <f t="shared" si="1"/>
        <v>Yes</v>
      </c>
      <c r="B271" s="3">
        <v>1.0164659E7</v>
      </c>
      <c r="C271" s="3" t="s">
        <v>35</v>
      </c>
      <c r="D271" s="5"/>
      <c r="E271" s="3" t="s">
        <v>462</v>
      </c>
      <c r="F271" s="3">
        <v>0.0</v>
      </c>
      <c r="G271" s="3" t="s">
        <v>37</v>
      </c>
      <c r="H271" s="5"/>
      <c r="I271" s="5"/>
      <c r="J271" s="5"/>
      <c r="K271" s="6"/>
      <c r="L271" s="5"/>
    </row>
    <row r="272" ht="14.25" customHeight="1">
      <c r="A272" s="4" t="str">
        <f t="shared" si="1"/>
        <v>Yes</v>
      </c>
      <c r="B272" s="3">
        <v>1.0164646E7</v>
      </c>
      <c r="C272" s="3" t="s">
        <v>35</v>
      </c>
      <c r="D272" s="5"/>
      <c r="E272" s="3" t="s">
        <v>462</v>
      </c>
      <c r="F272" s="3">
        <v>0.0</v>
      </c>
      <c r="G272" s="3" t="s">
        <v>37</v>
      </c>
      <c r="H272" s="5"/>
      <c r="I272" s="5"/>
      <c r="J272" s="5"/>
      <c r="K272" s="5"/>
      <c r="L272" s="5"/>
    </row>
    <row r="273" ht="14.25" customHeight="1">
      <c r="A273" s="4" t="str">
        <f t="shared" si="1"/>
        <v>Yes</v>
      </c>
      <c r="B273" s="3">
        <v>1.0164633E7</v>
      </c>
      <c r="C273" s="3" t="s">
        <v>35</v>
      </c>
      <c r="D273" s="5"/>
      <c r="E273" s="3" t="s">
        <v>462</v>
      </c>
      <c r="F273" s="3">
        <v>0.0</v>
      </c>
      <c r="G273" s="3" t="s">
        <v>37</v>
      </c>
      <c r="H273" s="5"/>
      <c r="I273" s="5"/>
      <c r="J273" s="5"/>
      <c r="K273" s="6"/>
      <c r="L273" s="5"/>
    </row>
    <row r="274" ht="14.25" customHeight="1">
      <c r="A274" s="4" t="str">
        <f t="shared" si="1"/>
        <v>Yes</v>
      </c>
      <c r="B274" s="3">
        <v>1.0164628E7</v>
      </c>
      <c r="C274" s="3" t="s">
        <v>23</v>
      </c>
      <c r="D274" s="3" t="s">
        <v>463</v>
      </c>
      <c r="E274" s="3" t="s">
        <v>464</v>
      </c>
      <c r="F274" s="3">
        <v>45.0</v>
      </c>
      <c r="G274" s="3" t="s">
        <v>15</v>
      </c>
      <c r="H274" s="3" t="s">
        <v>178</v>
      </c>
      <c r="I274" s="3" t="s">
        <v>20</v>
      </c>
      <c r="J274" s="5"/>
      <c r="K274" s="3" t="s">
        <v>465</v>
      </c>
      <c r="L274" s="3" t="s">
        <v>22</v>
      </c>
    </row>
    <row r="275" ht="14.25" customHeight="1">
      <c r="A275" s="4" t="str">
        <f t="shared" si="1"/>
        <v>Yes</v>
      </c>
      <c r="B275" s="3">
        <v>1.016455E7</v>
      </c>
      <c r="C275" s="3" t="s">
        <v>23</v>
      </c>
      <c r="D275" s="3" t="s">
        <v>76</v>
      </c>
      <c r="E275" s="3" t="s">
        <v>466</v>
      </c>
      <c r="F275" s="3">
        <v>105.0</v>
      </c>
      <c r="G275" s="3" t="s">
        <v>15</v>
      </c>
      <c r="H275" s="3" t="s">
        <v>245</v>
      </c>
      <c r="I275" s="3" t="s">
        <v>20</v>
      </c>
      <c r="J275" s="3" t="s">
        <v>467</v>
      </c>
      <c r="K275" s="7">
        <v>42531.41458333333</v>
      </c>
      <c r="L275" s="3" t="s">
        <v>22</v>
      </c>
    </row>
    <row r="276" ht="14.25" customHeight="1">
      <c r="A276" s="4" t="str">
        <f t="shared" si="1"/>
        <v>Yes</v>
      </c>
      <c r="B276" s="3">
        <v>1.0164495E7</v>
      </c>
      <c r="C276" s="3" t="s">
        <v>23</v>
      </c>
      <c r="D276" s="3" t="s">
        <v>468</v>
      </c>
      <c r="E276" s="3" t="s">
        <v>469</v>
      </c>
      <c r="F276" s="3">
        <v>15.0</v>
      </c>
      <c r="G276" s="3" t="s">
        <v>15</v>
      </c>
      <c r="H276" s="3" t="s">
        <v>470</v>
      </c>
      <c r="I276" s="3" t="s">
        <v>20</v>
      </c>
      <c r="J276" s="3">
        <v>2110.0</v>
      </c>
      <c r="K276" s="3" t="s">
        <v>471</v>
      </c>
      <c r="L276" s="3" t="s">
        <v>22</v>
      </c>
    </row>
    <row r="277" ht="14.25" customHeight="1">
      <c r="A277" s="4" t="str">
        <f t="shared" si="1"/>
        <v>Yes</v>
      </c>
      <c r="B277" s="3">
        <v>1.0164338E7</v>
      </c>
      <c r="C277" s="3" t="s">
        <v>35</v>
      </c>
      <c r="D277" s="5"/>
      <c r="E277" s="3" t="s">
        <v>446</v>
      </c>
      <c r="F277" s="3">
        <v>0.0</v>
      </c>
      <c r="G277" s="3" t="s">
        <v>37</v>
      </c>
      <c r="H277" s="5"/>
      <c r="I277" s="5"/>
      <c r="J277" s="5"/>
      <c r="K277" s="5"/>
      <c r="L277" s="5"/>
    </row>
    <row r="278" ht="14.25" customHeight="1">
      <c r="A278" s="4" t="str">
        <f t="shared" si="1"/>
        <v>Yes</v>
      </c>
      <c r="B278" s="3">
        <v>1.0164248E7</v>
      </c>
      <c r="C278" s="3" t="s">
        <v>23</v>
      </c>
      <c r="D278" s="3" t="s">
        <v>47</v>
      </c>
      <c r="E278" s="3" t="s">
        <v>472</v>
      </c>
      <c r="F278" s="3">
        <v>0.0</v>
      </c>
      <c r="G278" s="3" t="s">
        <v>15</v>
      </c>
      <c r="H278" s="5"/>
      <c r="I278" s="5"/>
      <c r="J278" s="5"/>
      <c r="K278" s="5"/>
      <c r="L278" s="5"/>
    </row>
    <row r="279" ht="14.25" customHeight="1">
      <c r="A279" s="4" t="str">
        <f t="shared" si="1"/>
        <v>Yes</v>
      </c>
      <c r="B279" s="3">
        <v>1.0164247E7</v>
      </c>
      <c r="C279" s="3" t="s">
        <v>35</v>
      </c>
      <c r="D279" s="5"/>
      <c r="E279" s="3" t="s">
        <v>446</v>
      </c>
      <c r="F279" s="3">
        <v>0.0</v>
      </c>
      <c r="G279" s="3" t="s">
        <v>37</v>
      </c>
      <c r="H279" s="5"/>
      <c r="I279" s="5"/>
      <c r="J279" s="5"/>
      <c r="K279" s="6"/>
      <c r="L279" s="5"/>
    </row>
    <row r="280" ht="14.25" customHeight="1">
      <c r="A280" s="4" t="str">
        <f t="shared" si="1"/>
        <v>Yes</v>
      </c>
      <c r="B280" s="3">
        <v>1.0164246E7</v>
      </c>
      <c r="C280" s="3" t="s">
        <v>23</v>
      </c>
      <c r="D280" s="3" t="s">
        <v>47</v>
      </c>
      <c r="E280" s="3" t="s">
        <v>473</v>
      </c>
      <c r="F280" s="3">
        <v>0.0</v>
      </c>
      <c r="G280" s="3" t="s">
        <v>15</v>
      </c>
      <c r="H280" s="5"/>
      <c r="I280" s="5"/>
      <c r="J280" s="5"/>
      <c r="K280" s="6"/>
      <c r="L280" s="5"/>
    </row>
    <row r="281" ht="14.25" customHeight="1">
      <c r="A281" s="4" t="str">
        <f t="shared" si="1"/>
        <v>Yes</v>
      </c>
      <c r="B281" s="3">
        <v>1.0164213E7</v>
      </c>
      <c r="C281" s="3" t="s">
        <v>23</v>
      </c>
      <c r="D281" s="3" t="s">
        <v>136</v>
      </c>
      <c r="E281" s="3" t="s">
        <v>474</v>
      </c>
      <c r="F281" s="3">
        <v>25.0</v>
      </c>
      <c r="G281" s="3" t="s">
        <v>15</v>
      </c>
      <c r="H281" s="3" t="s">
        <v>152</v>
      </c>
      <c r="I281" s="3" t="s">
        <v>20</v>
      </c>
      <c r="J281" s="5"/>
      <c r="K281" s="7">
        <v>42500.59166666667</v>
      </c>
      <c r="L281" s="3" t="s">
        <v>22</v>
      </c>
    </row>
    <row r="282" ht="14.25" customHeight="1">
      <c r="A282" s="4" t="str">
        <f t="shared" si="1"/>
        <v>Yes</v>
      </c>
      <c r="B282" s="3">
        <v>1.0164141E7</v>
      </c>
      <c r="C282" s="3" t="s">
        <v>23</v>
      </c>
      <c r="D282" s="3" t="s">
        <v>475</v>
      </c>
      <c r="E282" s="3" t="s">
        <v>476</v>
      </c>
      <c r="F282" s="3">
        <v>0.0</v>
      </c>
      <c r="G282" s="3" t="s">
        <v>15</v>
      </c>
      <c r="H282" s="3" t="s">
        <v>346</v>
      </c>
      <c r="I282" s="3" t="s">
        <v>20</v>
      </c>
      <c r="J282" s="3">
        <v>11698.0</v>
      </c>
      <c r="K282" s="6"/>
      <c r="L282" s="3" t="s">
        <v>22</v>
      </c>
    </row>
    <row r="283" ht="14.25" customHeight="1">
      <c r="A283" s="4" t="str">
        <f t="shared" si="1"/>
        <v>Yes</v>
      </c>
      <c r="B283" s="3">
        <v>1.0164105E7</v>
      </c>
      <c r="C283" s="3" t="s">
        <v>23</v>
      </c>
      <c r="D283" s="3" t="s">
        <v>477</v>
      </c>
      <c r="E283" s="3" t="s">
        <v>478</v>
      </c>
      <c r="F283" s="3">
        <v>55.0</v>
      </c>
      <c r="G283" s="3" t="s">
        <v>15</v>
      </c>
      <c r="H283" s="3" t="s">
        <v>479</v>
      </c>
      <c r="I283" s="3" t="s">
        <v>20</v>
      </c>
      <c r="J283" s="5"/>
      <c r="K283" s="5"/>
      <c r="L283" s="3" t="s">
        <v>22</v>
      </c>
    </row>
    <row r="284" ht="14.25" customHeight="1">
      <c r="A284" s="4" t="str">
        <f t="shared" si="1"/>
        <v>Yes</v>
      </c>
      <c r="B284" s="3">
        <v>1.0164075E7</v>
      </c>
      <c r="C284" s="3" t="s">
        <v>23</v>
      </c>
      <c r="D284" s="3" t="s">
        <v>258</v>
      </c>
      <c r="E284" s="3" t="s">
        <v>480</v>
      </c>
      <c r="F284" s="3">
        <v>270.0</v>
      </c>
      <c r="G284" s="3" t="s">
        <v>15</v>
      </c>
      <c r="H284" s="3" t="s">
        <v>27</v>
      </c>
      <c r="I284" s="3" t="s">
        <v>20</v>
      </c>
      <c r="J284" s="5"/>
      <c r="K284" s="3" t="s">
        <v>481</v>
      </c>
      <c r="L284" s="3" t="s">
        <v>22</v>
      </c>
    </row>
    <row r="285" ht="14.25" customHeight="1">
      <c r="A285" s="4" t="str">
        <f t="shared" si="1"/>
        <v>Yes</v>
      </c>
      <c r="B285" s="3">
        <v>1.0164067E7</v>
      </c>
      <c r="C285" s="3" t="s">
        <v>23</v>
      </c>
      <c r="D285" s="3" t="s">
        <v>482</v>
      </c>
      <c r="E285" s="3" t="s">
        <v>483</v>
      </c>
      <c r="F285" s="3">
        <v>40.0</v>
      </c>
      <c r="G285" s="3" t="s">
        <v>15</v>
      </c>
      <c r="H285" s="3" t="s">
        <v>245</v>
      </c>
      <c r="I285" s="3" t="s">
        <v>20</v>
      </c>
      <c r="J285" s="3">
        <v>2163.0</v>
      </c>
      <c r="K285" s="3" t="s">
        <v>484</v>
      </c>
      <c r="L285" s="3" t="s">
        <v>22</v>
      </c>
    </row>
    <row r="286" ht="14.25" customHeight="1">
      <c r="A286" s="4" t="str">
        <f t="shared" si="1"/>
        <v>Yes</v>
      </c>
      <c r="B286" s="3">
        <v>1.0164066E7</v>
      </c>
      <c r="C286" s="3" t="s">
        <v>23</v>
      </c>
      <c r="D286" s="3" t="s">
        <v>278</v>
      </c>
      <c r="E286" s="3" t="s">
        <v>485</v>
      </c>
      <c r="F286" s="3">
        <v>0.0</v>
      </c>
      <c r="G286" s="3" t="s">
        <v>15</v>
      </c>
      <c r="H286" s="3" t="s">
        <v>27</v>
      </c>
      <c r="I286" s="3" t="s">
        <v>20</v>
      </c>
      <c r="J286" s="3" t="s">
        <v>486</v>
      </c>
      <c r="K286" s="6"/>
      <c r="L286" s="3" t="s">
        <v>22</v>
      </c>
    </row>
    <row r="287" ht="14.25" customHeight="1">
      <c r="A287" s="4" t="str">
        <f t="shared" si="1"/>
        <v>Yes</v>
      </c>
      <c r="B287" s="3">
        <v>1.0164065E7</v>
      </c>
      <c r="C287" s="3" t="s">
        <v>35</v>
      </c>
      <c r="D287" s="5"/>
      <c r="E287" s="3" t="s">
        <v>487</v>
      </c>
      <c r="F287" s="3">
        <v>0.0</v>
      </c>
      <c r="G287" s="3" t="s">
        <v>37</v>
      </c>
      <c r="H287" s="5"/>
      <c r="I287" s="5"/>
      <c r="J287" s="5"/>
      <c r="K287" s="6"/>
      <c r="L287" s="5"/>
    </row>
    <row r="288" ht="14.25" customHeight="1">
      <c r="A288" s="4" t="str">
        <f t="shared" si="1"/>
        <v>Yes</v>
      </c>
      <c r="B288" s="3">
        <v>1.0164057E7</v>
      </c>
      <c r="C288" s="3" t="s">
        <v>23</v>
      </c>
      <c r="D288" s="3" t="s">
        <v>488</v>
      </c>
      <c r="E288" s="3" t="s">
        <v>489</v>
      </c>
      <c r="F288" s="3">
        <v>11.0</v>
      </c>
      <c r="G288" s="3" t="s">
        <v>15</v>
      </c>
      <c r="H288" s="3" t="s">
        <v>86</v>
      </c>
      <c r="I288" s="3" t="s">
        <v>20</v>
      </c>
      <c r="J288" s="3">
        <v>2306.0</v>
      </c>
      <c r="K288" s="3" t="s">
        <v>490</v>
      </c>
      <c r="L288" s="3" t="s">
        <v>22</v>
      </c>
    </row>
    <row r="289" ht="14.25" customHeight="1">
      <c r="A289" s="4" t="str">
        <f t="shared" si="1"/>
        <v>Yes</v>
      </c>
      <c r="B289" s="3">
        <v>1.0163955E7</v>
      </c>
      <c r="C289" s="3" t="s">
        <v>23</v>
      </c>
      <c r="D289" s="3" t="s">
        <v>482</v>
      </c>
      <c r="E289" s="3" t="s">
        <v>491</v>
      </c>
      <c r="F289" s="3">
        <v>110.0</v>
      </c>
      <c r="G289" s="3" t="s">
        <v>15</v>
      </c>
      <c r="H289" s="5"/>
      <c r="I289" s="5"/>
      <c r="J289" s="5"/>
      <c r="K289" s="6"/>
      <c r="L289" s="5"/>
    </row>
    <row r="290" ht="14.25" customHeight="1">
      <c r="A290" s="4" t="str">
        <f t="shared" si="1"/>
        <v>Yes</v>
      </c>
      <c r="B290" s="3">
        <v>1.0163952E7</v>
      </c>
      <c r="C290" s="3" t="s">
        <v>23</v>
      </c>
      <c r="D290" s="3" t="s">
        <v>65</v>
      </c>
      <c r="E290" s="3" t="s">
        <v>492</v>
      </c>
      <c r="F290" s="3">
        <v>0.0</v>
      </c>
      <c r="G290" s="3" t="s">
        <v>15</v>
      </c>
      <c r="H290" s="3" t="s">
        <v>27</v>
      </c>
      <c r="I290" s="3" t="s">
        <v>20</v>
      </c>
      <c r="J290" s="3" t="s">
        <v>486</v>
      </c>
      <c r="K290" s="5"/>
      <c r="L290" s="3" t="s">
        <v>22</v>
      </c>
    </row>
    <row r="291" ht="14.25" customHeight="1">
      <c r="A291" s="4" t="str">
        <f t="shared" si="1"/>
        <v>Yes</v>
      </c>
      <c r="B291" s="3">
        <v>1.0163893E7</v>
      </c>
      <c r="C291" s="3" t="s">
        <v>23</v>
      </c>
      <c r="D291" s="3" t="s">
        <v>280</v>
      </c>
      <c r="E291" s="3" t="s">
        <v>493</v>
      </c>
      <c r="F291" s="3">
        <v>85.0</v>
      </c>
      <c r="G291" s="3" t="s">
        <v>15</v>
      </c>
      <c r="H291" s="3" t="s">
        <v>59</v>
      </c>
      <c r="I291" s="3" t="s">
        <v>20</v>
      </c>
      <c r="J291" s="5"/>
      <c r="K291" s="6"/>
      <c r="L291" s="3" t="s">
        <v>22</v>
      </c>
    </row>
    <row r="292" ht="14.25" customHeight="1">
      <c r="A292" s="4" t="str">
        <f t="shared" si="1"/>
        <v>Yes</v>
      </c>
      <c r="B292" s="3">
        <v>1.0163868E7</v>
      </c>
      <c r="C292" s="3" t="s">
        <v>35</v>
      </c>
      <c r="D292" s="5"/>
      <c r="E292" s="3" t="s">
        <v>494</v>
      </c>
      <c r="F292" s="3">
        <v>0.0</v>
      </c>
      <c r="G292" s="3" t="s">
        <v>37</v>
      </c>
      <c r="H292" s="5"/>
      <c r="I292" s="5"/>
      <c r="J292" s="5"/>
      <c r="K292" s="6"/>
      <c r="L292" s="5"/>
    </row>
    <row r="293" ht="14.25" customHeight="1">
      <c r="A293" s="4" t="str">
        <f t="shared" si="1"/>
        <v>Yes</v>
      </c>
      <c r="B293" s="3">
        <v>1.0163708E7</v>
      </c>
      <c r="C293" s="3" t="s">
        <v>23</v>
      </c>
      <c r="D293" s="3" t="s">
        <v>220</v>
      </c>
      <c r="E293" s="3" t="s">
        <v>495</v>
      </c>
      <c r="F293" s="3">
        <v>60.0</v>
      </c>
      <c r="G293" s="3" t="s">
        <v>26</v>
      </c>
      <c r="H293" s="3" t="s">
        <v>178</v>
      </c>
      <c r="I293" s="3" t="s">
        <v>20</v>
      </c>
      <c r="J293" s="5"/>
      <c r="K293" s="5"/>
      <c r="L293" s="3" t="s">
        <v>22</v>
      </c>
    </row>
    <row r="294" ht="14.25" customHeight="1">
      <c r="A294" s="4" t="str">
        <f t="shared" si="1"/>
        <v>Yes</v>
      </c>
      <c r="B294" s="3">
        <v>1.0163688E7</v>
      </c>
      <c r="C294" s="3" t="s">
        <v>23</v>
      </c>
      <c r="D294" s="3" t="s">
        <v>278</v>
      </c>
      <c r="E294" s="3" t="s">
        <v>496</v>
      </c>
      <c r="F294" s="3">
        <v>0.0</v>
      </c>
      <c r="G294" s="3" t="s">
        <v>26</v>
      </c>
      <c r="H294" s="3" t="s">
        <v>27</v>
      </c>
      <c r="I294" s="3" t="s">
        <v>20</v>
      </c>
      <c r="J294" s="3" t="s">
        <v>486</v>
      </c>
      <c r="K294" s="3" t="s">
        <v>497</v>
      </c>
      <c r="L294" s="3" t="s">
        <v>22</v>
      </c>
    </row>
    <row r="295" ht="14.25" customHeight="1">
      <c r="A295" s="4" t="str">
        <f t="shared" si="1"/>
        <v>Yes</v>
      </c>
      <c r="B295" s="3">
        <v>1.0163679E7</v>
      </c>
      <c r="C295" s="3" t="s">
        <v>35</v>
      </c>
      <c r="D295" s="5"/>
      <c r="E295" s="3" t="s">
        <v>498</v>
      </c>
      <c r="F295" s="3">
        <v>0.0</v>
      </c>
      <c r="G295" s="3" t="s">
        <v>37</v>
      </c>
      <c r="H295" s="5"/>
      <c r="I295" s="5"/>
      <c r="J295" s="5"/>
      <c r="K295" s="6"/>
      <c r="L295" s="5"/>
    </row>
    <row r="296" ht="14.25" customHeight="1">
      <c r="A296" s="4" t="str">
        <f t="shared" si="1"/>
        <v>Yes</v>
      </c>
      <c r="B296" s="3">
        <v>1.0163623E7</v>
      </c>
      <c r="C296" s="3" t="s">
        <v>23</v>
      </c>
      <c r="D296" s="3" t="s">
        <v>499</v>
      </c>
      <c r="E296" s="3" t="s">
        <v>500</v>
      </c>
      <c r="F296" s="3">
        <v>0.0</v>
      </c>
      <c r="G296" s="3" t="s">
        <v>15</v>
      </c>
      <c r="H296" s="3" t="s">
        <v>178</v>
      </c>
      <c r="I296" s="3" t="s">
        <v>20</v>
      </c>
      <c r="J296" s="5"/>
      <c r="K296" s="7">
        <v>42713.74166666667</v>
      </c>
      <c r="L296" s="3" t="s">
        <v>22</v>
      </c>
    </row>
    <row r="297" ht="14.25" customHeight="1">
      <c r="A297" s="4" t="str">
        <f t="shared" si="1"/>
        <v>Yes</v>
      </c>
      <c r="B297" s="3">
        <v>1.0163508E7</v>
      </c>
      <c r="C297" s="3" t="s">
        <v>23</v>
      </c>
      <c r="D297" s="3" t="s">
        <v>47</v>
      </c>
      <c r="E297" s="3" t="s">
        <v>501</v>
      </c>
      <c r="F297" s="3">
        <v>100.0</v>
      </c>
      <c r="G297" s="3" t="s">
        <v>15</v>
      </c>
      <c r="H297" s="3" t="s">
        <v>27</v>
      </c>
      <c r="I297" s="3" t="s">
        <v>20</v>
      </c>
      <c r="J297" s="3" t="s">
        <v>502</v>
      </c>
      <c r="K297" s="7">
        <v>42713.458333333336</v>
      </c>
      <c r="L297" s="3" t="s">
        <v>22</v>
      </c>
    </row>
    <row r="298" ht="14.25" customHeight="1">
      <c r="A298" s="4" t="str">
        <f t="shared" si="1"/>
        <v>Yes</v>
      </c>
      <c r="B298" s="3">
        <v>1.0163479E7</v>
      </c>
      <c r="C298" s="3" t="s">
        <v>23</v>
      </c>
      <c r="D298" s="3" t="s">
        <v>503</v>
      </c>
      <c r="E298" s="3" t="s">
        <v>504</v>
      </c>
      <c r="F298" s="3">
        <v>30.0</v>
      </c>
      <c r="G298" s="3" t="s">
        <v>15</v>
      </c>
      <c r="H298" s="3" t="s">
        <v>27</v>
      </c>
      <c r="I298" s="3" t="s">
        <v>20</v>
      </c>
      <c r="J298" s="3" t="s">
        <v>231</v>
      </c>
      <c r="K298" s="7">
        <v>42622.44305555556</v>
      </c>
      <c r="L298" s="3" t="s">
        <v>22</v>
      </c>
    </row>
    <row r="299" ht="14.25" customHeight="1">
      <c r="A299" s="4" t="str">
        <f t="shared" si="1"/>
        <v>Yes</v>
      </c>
      <c r="B299" s="3">
        <v>1.0163472E7</v>
      </c>
      <c r="C299" s="3" t="s">
        <v>23</v>
      </c>
      <c r="D299" s="3" t="s">
        <v>47</v>
      </c>
      <c r="E299" s="3" t="s">
        <v>505</v>
      </c>
      <c r="F299" s="3">
        <v>0.0</v>
      </c>
      <c r="G299" s="3" t="s">
        <v>15</v>
      </c>
      <c r="H299" s="3" t="s">
        <v>27</v>
      </c>
      <c r="I299" s="3" t="s">
        <v>20</v>
      </c>
      <c r="J299" s="3" t="s">
        <v>486</v>
      </c>
      <c r="K299" s="7">
        <v>42622.45763888889</v>
      </c>
      <c r="L299" s="3" t="s">
        <v>22</v>
      </c>
    </row>
    <row r="300" ht="14.25" customHeight="1">
      <c r="A300" s="4" t="str">
        <f t="shared" si="1"/>
        <v>Yes</v>
      </c>
      <c r="B300" s="3">
        <v>1.0163427E7</v>
      </c>
      <c r="C300" s="3" t="s">
        <v>23</v>
      </c>
      <c r="D300" s="3" t="s">
        <v>47</v>
      </c>
      <c r="E300" s="3" t="s">
        <v>506</v>
      </c>
      <c r="F300" s="3">
        <v>30.0</v>
      </c>
      <c r="G300" s="3" t="s">
        <v>15</v>
      </c>
      <c r="H300" s="3" t="s">
        <v>27</v>
      </c>
      <c r="I300" s="3" t="s">
        <v>20</v>
      </c>
      <c r="J300" s="3" t="s">
        <v>486</v>
      </c>
      <c r="K300" s="6"/>
      <c r="L300" s="3" t="s">
        <v>22</v>
      </c>
    </row>
    <row r="301" ht="14.25" customHeight="1">
      <c r="A301" s="4" t="str">
        <f t="shared" si="1"/>
        <v>Yes</v>
      </c>
      <c r="B301" s="3">
        <v>1.0163374E7</v>
      </c>
      <c r="C301" s="3" t="s">
        <v>23</v>
      </c>
      <c r="D301" s="3" t="s">
        <v>482</v>
      </c>
      <c r="E301" s="3" t="s">
        <v>507</v>
      </c>
      <c r="F301" s="3">
        <v>40.0</v>
      </c>
      <c r="G301" s="3" t="s">
        <v>15</v>
      </c>
      <c r="H301" s="3" t="s">
        <v>196</v>
      </c>
      <c r="I301" s="3" t="s">
        <v>20</v>
      </c>
      <c r="J301" s="3" t="s">
        <v>508</v>
      </c>
      <c r="K301" s="7">
        <v>42591.52569444444</v>
      </c>
      <c r="L301" s="3" t="s">
        <v>22</v>
      </c>
    </row>
    <row r="302" ht="14.25" customHeight="1">
      <c r="A302" s="4" t="str">
        <f t="shared" si="1"/>
        <v>Yes</v>
      </c>
      <c r="B302" s="3">
        <v>1.0163294E7</v>
      </c>
      <c r="C302" s="3" t="s">
        <v>23</v>
      </c>
      <c r="D302" s="3" t="s">
        <v>509</v>
      </c>
      <c r="E302" s="3" t="s">
        <v>510</v>
      </c>
      <c r="F302" s="3">
        <v>10.0</v>
      </c>
      <c r="G302" s="3" t="s">
        <v>15</v>
      </c>
      <c r="H302" s="3" t="s">
        <v>86</v>
      </c>
      <c r="I302" s="3" t="s">
        <v>20</v>
      </c>
      <c r="J302" s="5"/>
      <c r="K302" s="7">
        <v>42560.58888888889</v>
      </c>
      <c r="L302" s="3" t="s">
        <v>22</v>
      </c>
    </row>
    <row r="303" ht="14.25" customHeight="1">
      <c r="A303" s="4" t="str">
        <f t="shared" si="1"/>
        <v>Yes</v>
      </c>
      <c r="B303" s="3">
        <v>1.0163276E7</v>
      </c>
      <c r="C303" s="3" t="s">
        <v>23</v>
      </c>
      <c r="D303" s="3" t="s">
        <v>294</v>
      </c>
      <c r="E303" s="3" t="s">
        <v>511</v>
      </c>
      <c r="F303" s="3">
        <v>15.0</v>
      </c>
      <c r="G303" s="3" t="s">
        <v>26</v>
      </c>
      <c r="H303" s="3" t="s">
        <v>27</v>
      </c>
      <c r="I303" s="3" t="s">
        <v>20</v>
      </c>
      <c r="J303" s="5"/>
      <c r="K303" s="3" t="s">
        <v>512</v>
      </c>
      <c r="L303" s="3" t="s">
        <v>22</v>
      </c>
    </row>
    <row r="304" ht="14.25" customHeight="1">
      <c r="A304" s="4" t="str">
        <f t="shared" si="1"/>
        <v>Yes</v>
      </c>
      <c r="B304" s="3">
        <v>1.0163248E7</v>
      </c>
      <c r="C304" s="3" t="s">
        <v>23</v>
      </c>
      <c r="D304" s="3" t="s">
        <v>98</v>
      </c>
      <c r="E304" s="3" t="s">
        <v>513</v>
      </c>
      <c r="F304" s="3">
        <v>10.0</v>
      </c>
      <c r="G304" s="3" t="s">
        <v>15</v>
      </c>
      <c r="H304" s="3" t="s">
        <v>178</v>
      </c>
      <c r="I304" s="3" t="s">
        <v>20</v>
      </c>
      <c r="J304" s="5"/>
      <c r="K304" s="7">
        <v>42622.67638888889</v>
      </c>
      <c r="L304" s="3" t="s">
        <v>22</v>
      </c>
    </row>
    <row r="305" ht="14.25" customHeight="1">
      <c r="A305" s="4" t="str">
        <f t="shared" si="1"/>
        <v>Yes</v>
      </c>
      <c r="B305" s="3">
        <v>1.0163189E7</v>
      </c>
      <c r="C305" s="3" t="s">
        <v>23</v>
      </c>
      <c r="D305" s="3" t="s">
        <v>514</v>
      </c>
      <c r="E305" s="3" t="s">
        <v>515</v>
      </c>
      <c r="F305" s="3">
        <v>15.0</v>
      </c>
      <c r="G305" s="3" t="s">
        <v>15</v>
      </c>
      <c r="H305" s="3" t="s">
        <v>27</v>
      </c>
      <c r="I305" s="3" t="s">
        <v>20</v>
      </c>
      <c r="J305" s="5"/>
      <c r="K305" s="5"/>
      <c r="L305" s="3" t="s">
        <v>22</v>
      </c>
    </row>
    <row r="306" ht="14.25" customHeight="1">
      <c r="A306" s="4" t="str">
        <f t="shared" si="1"/>
        <v>Yes</v>
      </c>
      <c r="B306" s="3">
        <v>1.0163123E7</v>
      </c>
      <c r="C306" s="3" t="s">
        <v>23</v>
      </c>
      <c r="D306" s="3" t="s">
        <v>447</v>
      </c>
      <c r="E306" s="3" t="s">
        <v>516</v>
      </c>
      <c r="F306" s="3">
        <v>15.0</v>
      </c>
      <c r="G306" s="3" t="s">
        <v>15</v>
      </c>
      <c r="H306" s="3" t="s">
        <v>178</v>
      </c>
      <c r="I306" s="3" t="s">
        <v>20</v>
      </c>
      <c r="J306" s="5"/>
      <c r="K306" s="5"/>
      <c r="L306" s="3" t="s">
        <v>22</v>
      </c>
    </row>
    <row r="307" ht="14.25" customHeight="1">
      <c r="A307" s="4" t="str">
        <f t="shared" si="1"/>
        <v>Yes</v>
      </c>
      <c r="B307" s="3">
        <v>1.0163083E7</v>
      </c>
      <c r="C307" s="3" t="s">
        <v>23</v>
      </c>
      <c r="D307" s="3" t="s">
        <v>61</v>
      </c>
      <c r="E307" s="3" t="s">
        <v>405</v>
      </c>
      <c r="F307" s="3">
        <v>90.0</v>
      </c>
      <c r="G307" s="3" t="s">
        <v>15</v>
      </c>
      <c r="H307" s="3" t="s">
        <v>517</v>
      </c>
      <c r="I307" s="3" t="s">
        <v>20</v>
      </c>
      <c r="J307" s="3">
        <v>2246.0</v>
      </c>
      <c r="K307" s="3" t="s">
        <v>518</v>
      </c>
      <c r="L307" s="3" t="s">
        <v>22</v>
      </c>
    </row>
    <row r="308" ht="14.25" customHeight="1">
      <c r="A308" s="4" t="str">
        <f t="shared" si="1"/>
        <v>Yes</v>
      </c>
      <c r="B308" s="3">
        <v>1.0163056E7</v>
      </c>
      <c r="C308" s="3" t="s">
        <v>23</v>
      </c>
      <c r="D308" s="3" t="s">
        <v>17</v>
      </c>
      <c r="E308" s="3" t="s">
        <v>519</v>
      </c>
      <c r="F308" s="3">
        <v>220.0</v>
      </c>
      <c r="G308" s="3" t="s">
        <v>15</v>
      </c>
      <c r="H308" s="3" t="s">
        <v>520</v>
      </c>
      <c r="I308" s="3" t="s">
        <v>20</v>
      </c>
      <c r="J308" s="3" t="s">
        <v>521</v>
      </c>
      <c r="K308" s="7">
        <v>42622.47152777778</v>
      </c>
      <c r="L308" s="3" t="s">
        <v>22</v>
      </c>
    </row>
    <row r="309" ht="14.25" customHeight="1">
      <c r="A309" s="4" t="str">
        <f t="shared" si="1"/>
        <v>Yes</v>
      </c>
      <c r="B309" s="3">
        <v>1.0163043E7</v>
      </c>
      <c r="C309" s="3" t="s">
        <v>23</v>
      </c>
      <c r="D309" s="3" t="s">
        <v>522</v>
      </c>
      <c r="E309" s="3" t="s">
        <v>523</v>
      </c>
      <c r="F309" s="3">
        <v>25.0</v>
      </c>
      <c r="G309" s="3" t="s">
        <v>15</v>
      </c>
      <c r="H309" s="3" t="s">
        <v>42</v>
      </c>
      <c r="I309" s="3" t="s">
        <v>20</v>
      </c>
      <c r="J309" s="5"/>
      <c r="K309" s="7">
        <v>42560.40138888889</v>
      </c>
      <c r="L309" s="3" t="s">
        <v>22</v>
      </c>
    </row>
    <row r="310" ht="14.25" customHeight="1">
      <c r="A310" s="4" t="str">
        <f t="shared" si="1"/>
        <v>Yes</v>
      </c>
      <c r="B310" s="3">
        <v>1.0162887E7</v>
      </c>
      <c r="C310" s="3" t="s">
        <v>23</v>
      </c>
      <c r="D310" s="3" t="s">
        <v>47</v>
      </c>
      <c r="E310" s="3" t="s">
        <v>524</v>
      </c>
      <c r="F310" s="3">
        <v>30.0</v>
      </c>
      <c r="G310" s="3" t="s">
        <v>15</v>
      </c>
      <c r="H310" s="3" t="s">
        <v>27</v>
      </c>
      <c r="I310" s="3" t="s">
        <v>20</v>
      </c>
      <c r="J310" s="3" t="s">
        <v>525</v>
      </c>
      <c r="K310" s="7">
        <v>42409.368055555555</v>
      </c>
      <c r="L310" s="3" t="s">
        <v>22</v>
      </c>
    </row>
    <row r="311" ht="14.25" customHeight="1">
      <c r="A311" s="4" t="str">
        <f t="shared" si="1"/>
        <v>Yes</v>
      </c>
      <c r="B311" s="3">
        <v>1.016278E7</v>
      </c>
      <c r="C311" s="3" t="s">
        <v>23</v>
      </c>
      <c r="D311" s="3" t="s">
        <v>526</v>
      </c>
      <c r="E311" s="3" t="s">
        <v>527</v>
      </c>
      <c r="F311" s="3">
        <v>21.0</v>
      </c>
      <c r="G311" s="3" t="s">
        <v>15</v>
      </c>
      <c r="H311" s="3" t="s">
        <v>59</v>
      </c>
      <c r="I311" s="3" t="s">
        <v>20</v>
      </c>
      <c r="J311" s="5"/>
      <c r="K311" s="3" t="s">
        <v>528</v>
      </c>
      <c r="L311" s="3" t="s">
        <v>22</v>
      </c>
    </row>
    <row r="312" ht="14.25" customHeight="1">
      <c r="A312" s="4" t="str">
        <f t="shared" si="1"/>
        <v>Yes</v>
      </c>
      <c r="B312" s="3">
        <v>1.0162705E7</v>
      </c>
      <c r="C312" s="3" t="s">
        <v>23</v>
      </c>
      <c r="D312" s="3" t="s">
        <v>61</v>
      </c>
      <c r="E312" s="3" t="s">
        <v>529</v>
      </c>
      <c r="F312" s="3">
        <v>15.0</v>
      </c>
      <c r="G312" s="3" t="s">
        <v>15</v>
      </c>
      <c r="H312" s="3" t="s">
        <v>32</v>
      </c>
      <c r="I312" s="3" t="s">
        <v>20</v>
      </c>
      <c r="J312" s="3" t="s">
        <v>530</v>
      </c>
      <c r="K312" s="7">
        <v>42378.49652777778</v>
      </c>
      <c r="L312" s="3" t="s">
        <v>22</v>
      </c>
    </row>
    <row r="313" ht="14.25" customHeight="1">
      <c r="A313" s="4" t="str">
        <f t="shared" si="1"/>
        <v>Yes</v>
      </c>
      <c r="B313" s="3">
        <v>1.0162661E7</v>
      </c>
      <c r="C313" s="3" t="s">
        <v>23</v>
      </c>
      <c r="D313" s="3" t="s">
        <v>531</v>
      </c>
      <c r="E313" s="3" t="s">
        <v>532</v>
      </c>
      <c r="F313" s="3">
        <v>25.0</v>
      </c>
      <c r="G313" s="3" t="s">
        <v>37</v>
      </c>
      <c r="H313" s="5"/>
      <c r="I313" s="5"/>
      <c r="J313" s="5"/>
      <c r="K313" s="6"/>
      <c r="L313" s="5"/>
    </row>
    <row r="314" ht="14.25" customHeight="1">
      <c r="A314" s="4" t="str">
        <f t="shared" si="1"/>
        <v>Yes</v>
      </c>
      <c r="B314" s="3">
        <v>1.0162643E7</v>
      </c>
      <c r="C314" s="3" t="s">
        <v>35</v>
      </c>
      <c r="D314" s="5"/>
      <c r="E314" s="3" t="s">
        <v>533</v>
      </c>
      <c r="F314" s="3">
        <v>0.0</v>
      </c>
      <c r="G314" s="3" t="s">
        <v>37</v>
      </c>
      <c r="H314" s="5"/>
      <c r="I314" s="5"/>
      <c r="J314" s="5"/>
      <c r="K314" s="6"/>
      <c r="L314" s="5"/>
    </row>
    <row r="315" ht="14.25" customHeight="1">
      <c r="A315" s="4" t="str">
        <f t="shared" si="1"/>
        <v>Yes</v>
      </c>
      <c r="B315" s="3">
        <v>1.0162611E7</v>
      </c>
      <c r="C315" s="3" t="s">
        <v>23</v>
      </c>
      <c r="D315" s="3" t="s">
        <v>534</v>
      </c>
      <c r="E315" s="3" t="s">
        <v>535</v>
      </c>
      <c r="F315" s="3">
        <v>25.0</v>
      </c>
      <c r="G315" s="3" t="s">
        <v>37</v>
      </c>
      <c r="H315" s="5"/>
      <c r="I315" s="5"/>
      <c r="J315" s="5"/>
      <c r="K315" s="5"/>
      <c r="L315" s="5"/>
    </row>
    <row r="316" ht="14.25" customHeight="1">
      <c r="A316" s="4" t="str">
        <f t="shared" si="1"/>
        <v>Yes</v>
      </c>
      <c r="B316" s="3">
        <v>1.0162603E7</v>
      </c>
      <c r="C316" s="3" t="s">
        <v>23</v>
      </c>
      <c r="D316" s="3" t="s">
        <v>536</v>
      </c>
      <c r="E316" s="3" t="s">
        <v>537</v>
      </c>
      <c r="F316" s="3">
        <v>25.0</v>
      </c>
      <c r="G316" s="3" t="s">
        <v>15</v>
      </c>
      <c r="H316" s="3" t="s">
        <v>152</v>
      </c>
      <c r="I316" s="3" t="s">
        <v>20</v>
      </c>
      <c r="J316" s="3">
        <v>2240.0</v>
      </c>
      <c r="K316" s="3" t="s">
        <v>538</v>
      </c>
      <c r="L316" s="3" t="s">
        <v>22</v>
      </c>
    </row>
    <row r="317" ht="14.25" customHeight="1">
      <c r="A317" s="4" t="str">
        <f t="shared" si="1"/>
        <v>Yes</v>
      </c>
      <c r="B317" s="3">
        <v>1.01626E7</v>
      </c>
      <c r="C317" s="3" t="s">
        <v>23</v>
      </c>
      <c r="D317" s="3" t="s">
        <v>534</v>
      </c>
      <c r="E317" s="3" t="s">
        <v>535</v>
      </c>
      <c r="F317" s="3">
        <v>10.0</v>
      </c>
      <c r="G317" s="3" t="s">
        <v>37</v>
      </c>
      <c r="H317" s="5"/>
      <c r="I317" s="5"/>
      <c r="J317" s="5"/>
      <c r="K317" s="5"/>
      <c r="L317" s="5"/>
    </row>
    <row r="318" ht="14.25" customHeight="1">
      <c r="A318" s="4" t="str">
        <f t="shared" si="1"/>
        <v>Yes</v>
      </c>
      <c r="B318" s="3">
        <v>1.0162578E7</v>
      </c>
      <c r="C318" s="3" t="s">
        <v>23</v>
      </c>
      <c r="D318" s="3" t="s">
        <v>539</v>
      </c>
      <c r="E318" s="3" t="s">
        <v>540</v>
      </c>
      <c r="F318" s="3">
        <v>20.0</v>
      </c>
      <c r="G318" s="3" t="s">
        <v>26</v>
      </c>
      <c r="H318" s="3" t="s">
        <v>170</v>
      </c>
      <c r="I318" s="3" t="s">
        <v>20</v>
      </c>
      <c r="J318" s="5"/>
      <c r="K318" s="3" t="s">
        <v>541</v>
      </c>
      <c r="L318" s="3" t="s">
        <v>22</v>
      </c>
    </row>
    <row r="319" ht="14.25" customHeight="1">
      <c r="A319" s="4" t="str">
        <f t="shared" si="1"/>
        <v>Yes</v>
      </c>
      <c r="B319" s="3">
        <v>1.0162457E7</v>
      </c>
      <c r="C319" s="3" t="s">
        <v>23</v>
      </c>
      <c r="D319" s="3" t="s">
        <v>52</v>
      </c>
      <c r="E319" s="3" t="s">
        <v>542</v>
      </c>
      <c r="F319" s="3">
        <v>310.0</v>
      </c>
      <c r="G319" s="3" t="s">
        <v>15</v>
      </c>
      <c r="H319" s="3" t="s">
        <v>27</v>
      </c>
      <c r="I319" s="3" t="s">
        <v>20</v>
      </c>
      <c r="J319" s="3" t="s">
        <v>543</v>
      </c>
      <c r="K319" s="3" t="s">
        <v>544</v>
      </c>
      <c r="L319" s="3" t="s">
        <v>22</v>
      </c>
    </row>
    <row r="320" ht="14.25" customHeight="1">
      <c r="A320" s="4" t="str">
        <f t="shared" si="1"/>
        <v>Yes</v>
      </c>
      <c r="B320" s="3">
        <v>1.0162441E7</v>
      </c>
      <c r="C320" s="3" t="s">
        <v>23</v>
      </c>
      <c r="D320" s="3" t="s">
        <v>545</v>
      </c>
      <c r="E320" s="3" t="s">
        <v>546</v>
      </c>
      <c r="F320" s="3">
        <v>35.0</v>
      </c>
      <c r="G320" s="3" t="s">
        <v>26</v>
      </c>
      <c r="H320" s="3" t="s">
        <v>470</v>
      </c>
      <c r="I320" s="3" t="s">
        <v>20</v>
      </c>
      <c r="J320" s="5"/>
      <c r="K320" s="3" t="s">
        <v>547</v>
      </c>
      <c r="L320" s="3" t="s">
        <v>22</v>
      </c>
    </row>
    <row r="321" ht="14.25" customHeight="1">
      <c r="A321" s="4" t="str">
        <f t="shared" si="1"/>
        <v>Yes</v>
      </c>
      <c r="B321" s="3">
        <v>1.0162424E7</v>
      </c>
      <c r="C321" s="3" t="s">
        <v>23</v>
      </c>
      <c r="D321" s="3" t="s">
        <v>548</v>
      </c>
      <c r="E321" s="3" t="s">
        <v>549</v>
      </c>
      <c r="F321" s="3">
        <v>75.0</v>
      </c>
      <c r="G321" s="3" t="s">
        <v>15</v>
      </c>
      <c r="H321" s="3" t="s">
        <v>152</v>
      </c>
      <c r="I321" s="3" t="s">
        <v>20</v>
      </c>
      <c r="J321" s="3" t="s">
        <v>550</v>
      </c>
      <c r="K321" s="5"/>
      <c r="L321" s="3" t="s">
        <v>22</v>
      </c>
    </row>
    <row r="322" ht="14.25" customHeight="1">
      <c r="A322" s="4" t="str">
        <f t="shared" si="1"/>
        <v>Yes</v>
      </c>
      <c r="B322" s="3">
        <v>1.0162292E7</v>
      </c>
      <c r="C322" s="3" t="s">
        <v>23</v>
      </c>
      <c r="D322" s="3" t="s">
        <v>258</v>
      </c>
      <c r="E322" s="3" t="s">
        <v>551</v>
      </c>
      <c r="F322" s="3">
        <v>130.0</v>
      </c>
      <c r="G322" s="3" t="s">
        <v>15</v>
      </c>
      <c r="H322" s="5"/>
      <c r="I322" s="3" t="s">
        <v>20</v>
      </c>
      <c r="J322" s="5"/>
      <c r="K322" s="3" t="s">
        <v>552</v>
      </c>
      <c r="L322" s="3" t="s">
        <v>22</v>
      </c>
    </row>
    <row r="323" ht="14.25" customHeight="1">
      <c r="A323" s="4" t="str">
        <f t="shared" si="1"/>
        <v>Yes</v>
      </c>
      <c r="B323" s="3">
        <v>1.0162268E7</v>
      </c>
      <c r="C323" s="3" t="s">
        <v>23</v>
      </c>
      <c r="D323" s="3" t="s">
        <v>553</v>
      </c>
      <c r="E323" s="3" t="s">
        <v>554</v>
      </c>
      <c r="F323" s="3">
        <v>40.0</v>
      </c>
      <c r="G323" s="3" t="s">
        <v>15</v>
      </c>
      <c r="H323" s="3" t="s">
        <v>86</v>
      </c>
      <c r="I323" s="3" t="s">
        <v>20</v>
      </c>
      <c r="J323" s="5"/>
      <c r="K323" s="7">
        <v>42499.42847222222</v>
      </c>
      <c r="L323" s="3" t="s">
        <v>22</v>
      </c>
    </row>
    <row r="324" ht="14.25" customHeight="1">
      <c r="A324" s="4" t="str">
        <f t="shared" si="1"/>
        <v>Yes</v>
      </c>
      <c r="B324" s="3">
        <v>1.0162256E7</v>
      </c>
      <c r="C324" s="3" t="s">
        <v>23</v>
      </c>
      <c r="D324" s="3" t="s">
        <v>278</v>
      </c>
      <c r="E324" s="3" t="s">
        <v>555</v>
      </c>
      <c r="F324" s="3">
        <v>0.0</v>
      </c>
      <c r="G324" s="3" t="s">
        <v>37</v>
      </c>
      <c r="H324" s="5"/>
      <c r="I324" s="5"/>
      <c r="J324" s="5"/>
      <c r="K324" s="5"/>
      <c r="L324" s="5"/>
    </row>
    <row r="325" ht="14.25" customHeight="1">
      <c r="A325" s="4" t="str">
        <f t="shared" si="1"/>
        <v>Yes</v>
      </c>
      <c r="B325" s="3">
        <v>1.0162247E7</v>
      </c>
      <c r="C325" s="3" t="s">
        <v>23</v>
      </c>
      <c r="D325" s="3" t="s">
        <v>556</v>
      </c>
      <c r="E325" s="3" t="s">
        <v>557</v>
      </c>
      <c r="F325" s="3">
        <v>10.0</v>
      </c>
      <c r="G325" s="3" t="s">
        <v>26</v>
      </c>
      <c r="H325" s="3" t="s">
        <v>152</v>
      </c>
      <c r="I325" s="3" t="s">
        <v>20</v>
      </c>
      <c r="J325" s="5"/>
      <c r="K325" s="3" t="s">
        <v>558</v>
      </c>
      <c r="L325" s="3" t="s">
        <v>22</v>
      </c>
    </row>
    <row r="326" ht="14.25" customHeight="1">
      <c r="A326" s="4" t="str">
        <f t="shared" si="1"/>
        <v>Yes</v>
      </c>
      <c r="B326" s="3">
        <v>1.016224E7</v>
      </c>
      <c r="C326" s="3" t="s">
        <v>23</v>
      </c>
      <c r="D326" s="3" t="s">
        <v>278</v>
      </c>
      <c r="E326" s="3" t="s">
        <v>559</v>
      </c>
      <c r="F326" s="3">
        <v>5.0</v>
      </c>
      <c r="G326" s="3" t="s">
        <v>37</v>
      </c>
      <c r="H326" s="5"/>
      <c r="I326" s="5"/>
      <c r="J326" s="5"/>
      <c r="K326" s="5"/>
      <c r="L326" s="5"/>
    </row>
    <row r="327" ht="14.25" customHeight="1">
      <c r="A327" s="4" t="str">
        <f t="shared" si="1"/>
        <v>Yes</v>
      </c>
      <c r="B327" s="3">
        <v>1.016223E7</v>
      </c>
      <c r="C327" s="3" t="s">
        <v>35</v>
      </c>
      <c r="D327" s="5"/>
      <c r="E327" s="3" t="s">
        <v>560</v>
      </c>
      <c r="F327" s="3">
        <v>0.0</v>
      </c>
      <c r="G327" s="3" t="s">
        <v>37</v>
      </c>
      <c r="H327" s="5"/>
      <c r="I327" s="5"/>
      <c r="J327" s="5"/>
      <c r="K327" s="5"/>
      <c r="L327" s="5"/>
    </row>
    <row r="328" ht="14.25" customHeight="1">
      <c r="A328" s="4" t="str">
        <f t="shared" si="1"/>
        <v>Yes</v>
      </c>
      <c r="B328" s="3">
        <v>1.0162228E7</v>
      </c>
      <c r="C328" s="3" t="s">
        <v>35</v>
      </c>
      <c r="D328" s="5"/>
      <c r="E328" s="3" t="s">
        <v>560</v>
      </c>
      <c r="F328" s="3">
        <v>0.0</v>
      </c>
      <c r="G328" s="3" t="s">
        <v>37</v>
      </c>
      <c r="H328" s="5"/>
      <c r="I328" s="5"/>
      <c r="J328" s="5"/>
      <c r="K328" s="5"/>
      <c r="L328" s="5"/>
    </row>
    <row r="329" ht="14.25" customHeight="1">
      <c r="A329" s="4" t="str">
        <f t="shared" si="1"/>
        <v>Yes</v>
      </c>
      <c r="B329" s="3">
        <v>1.0162223E7</v>
      </c>
      <c r="C329" s="3" t="s">
        <v>35</v>
      </c>
      <c r="D329" s="5"/>
      <c r="E329" s="3" t="s">
        <v>560</v>
      </c>
      <c r="F329" s="3">
        <v>0.0</v>
      </c>
      <c r="G329" s="3" t="s">
        <v>37</v>
      </c>
      <c r="H329" s="5"/>
      <c r="I329" s="5"/>
      <c r="J329" s="5"/>
      <c r="K329" s="5"/>
      <c r="L329" s="5"/>
    </row>
    <row r="330" ht="14.25" customHeight="1">
      <c r="A330" s="4" t="str">
        <f t="shared" si="1"/>
        <v>Yes</v>
      </c>
      <c r="B330" s="3">
        <v>1.0162217E7</v>
      </c>
      <c r="C330" s="3" t="s">
        <v>23</v>
      </c>
      <c r="D330" s="3" t="s">
        <v>278</v>
      </c>
      <c r="E330" s="3" t="s">
        <v>561</v>
      </c>
      <c r="F330" s="3">
        <v>0.0</v>
      </c>
      <c r="G330" s="3" t="s">
        <v>37</v>
      </c>
      <c r="H330" s="5"/>
      <c r="I330" s="5"/>
      <c r="J330" s="5"/>
      <c r="K330" s="5"/>
      <c r="L330" s="5"/>
    </row>
    <row r="331" ht="14.25" customHeight="1">
      <c r="A331" s="4" t="str">
        <f t="shared" si="1"/>
        <v>Yes</v>
      </c>
      <c r="B331" s="3">
        <v>1.0162131E7</v>
      </c>
      <c r="C331" s="3" t="s">
        <v>23</v>
      </c>
      <c r="D331" s="3" t="s">
        <v>562</v>
      </c>
      <c r="E331" s="3" t="s">
        <v>563</v>
      </c>
      <c r="F331" s="3">
        <v>25.0</v>
      </c>
      <c r="G331" s="3" t="s">
        <v>15</v>
      </c>
      <c r="H331" s="3" t="s">
        <v>86</v>
      </c>
      <c r="I331" s="3" t="s">
        <v>20</v>
      </c>
      <c r="J331" s="3">
        <v>2040.0</v>
      </c>
      <c r="K331" s="3" t="s">
        <v>564</v>
      </c>
      <c r="L331" s="3" t="s">
        <v>22</v>
      </c>
    </row>
    <row r="332" ht="15.0" customHeight="1">
      <c r="A332" s="4" t="str">
        <f t="shared" si="1"/>
        <v>Yes</v>
      </c>
      <c r="B332" s="3">
        <v>1.0162076E7</v>
      </c>
      <c r="C332" s="3" t="s">
        <v>35</v>
      </c>
      <c r="D332" s="5"/>
      <c r="E332" s="3" t="s">
        <v>533</v>
      </c>
      <c r="F332" s="3">
        <v>0.0</v>
      </c>
      <c r="G332" s="3" t="s">
        <v>37</v>
      </c>
      <c r="H332" s="5"/>
      <c r="I332" s="5"/>
      <c r="J332" s="5"/>
      <c r="K332" s="6"/>
      <c r="L332" s="5"/>
    </row>
    <row r="333" ht="14.25" customHeight="1">
      <c r="A333" s="4" t="str">
        <f t="shared" si="1"/>
        <v>Yes</v>
      </c>
      <c r="B333" s="3">
        <v>1.016184E7</v>
      </c>
      <c r="C333" s="3" t="s">
        <v>23</v>
      </c>
      <c r="D333" s="3" t="s">
        <v>61</v>
      </c>
      <c r="E333" s="3" t="s">
        <v>565</v>
      </c>
      <c r="F333" s="3">
        <v>15.0</v>
      </c>
      <c r="G333" s="3" t="s">
        <v>15</v>
      </c>
      <c r="H333" s="3" t="s">
        <v>86</v>
      </c>
      <c r="I333" s="3" t="s">
        <v>20</v>
      </c>
      <c r="J333" s="3">
        <v>2247.0</v>
      </c>
      <c r="K333" s="3" t="s">
        <v>566</v>
      </c>
      <c r="L333" s="3" t="s">
        <v>22</v>
      </c>
    </row>
    <row r="334" ht="14.25" customHeight="1">
      <c r="A334" s="4" t="str">
        <f t="shared" si="1"/>
        <v>Yes</v>
      </c>
      <c r="B334" s="3">
        <v>1.0161732E7</v>
      </c>
      <c r="C334" s="3" t="s">
        <v>35</v>
      </c>
      <c r="D334" s="5"/>
      <c r="E334" s="3" t="s">
        <v>567</v>
      </c>
      <c r="F334" s="3">
        <v>0.0</v>
      </c>
      <c r="G334" s="3" t="s">
        <v>37</v>
      </c>
      <c r="H334" s="5"/>
      <c r="I334" s="5"/>
      <c r="J334" s="5"/>
      <c r="K334" s="5"/>
      <c r="L334" s="5"/>
    </row>
    <row r="335" ht="14.25" customHeight="1">
      <c r="A335" s="4" t="str">
        <f t="shared" si="1"/>
        <v>Yes</v>
      </c>
      <c r="B335" s="3">
        <v>1.0161725E7</v>
      </c>
      <c r="C335" s="3" t="s">
        <v>23</v>
      </c>
      <c r="D335" s="3" t="s">
        <v>568</v>
      </c>
      <c r="E335" s="3" t="s">
        <v>569</v>
      </c>
      <c r="F335" s="3">
        <v>20.0</v>
      </c>
      <c r="G335" s="3" t="s">
        <v>15</v>
      </c>
      <c r="H335" s="3" t="s">
        <v>32</v>
      </c>
      <c r="I335" s="3" t="s">
        <v>20</v>
      </c>
      <c r="J335" s="3" t="s">
        <v>570</v>
      </c>
      <c r="K335" s="3" t="s">
        <v>571</v>
      </c>
      <c r="L335" s="3" t="s">
        <v>22</v>
      </c>
    </row>
    <row r="336" ht="14.25" customHeight="1">
      <c r="A336" s="4" t="str">
        <f t="shared" si="1"/>
        <v>Yes</v>
      </c>
      <c r="B336" s="3">
        <v>1.0161648E7</v>
      </c>
      <c r="C336" s="3" t="s">
        <v>23</v>
      </c>
      <c r="D336" s="3" t="s">
        <v>572</v>
      </c>
      <c r="E336" s="3" t="s">
        <v>573</v>
      </c>
      <c r="F336" s="3">
        <v>10.0</v>
      </c>
      <c r="G336" s="3" t="s">
        <v>26</v>
      </c>
      <c r="H336" s="3" t="s">
        <v>27</v>
      </c>
      <c r="I336" s="3" t="s">
        <v>20</v>
      </c>
      <c r="J336" s="3" t="s">
        <v>231</v>
      </c>
      <c r="K336" s="3" t="s">
        <v>574</v>
      </c>
      <c r="L336" s="3" t="s">
        <v>22</v>
      </c>
    </row>
    <row r="337" ht="14.25" customHeight="1">
      <c r="A337" s="4" t="str">
        <f t="shared" si="1"/>
        <v>Yes</v>
      </c>
      <c r="B337" s="3">
        <v>1.0161521E7</v>
      </c>
      <c r="C337" s="3" t="s">
        <v>35</v>
      </c>
      <c r="D337" s="5"/>
      <c r="E337" s="3" t="s">
        <v>533</v>
      </c>
      <c r="F337" s="3">
        <v>0.0</v>
      </c>
      <c r="G337" s="3" t="s">
        <v>37</v>
      </c>
      <c r="H337" s="5"/>
      <c r="I337" s="5"/>
      <c r="J337" s="5"/>
      <c r="K337" s="5"/>
      <c r="L337" s="5"/>
    </row>
    <row r="338" ht="14.25" customHeight="1">
      <c r="A338" s="4" t="str">
        <f t="shared" si="1"/>
        <v>Yes</v>
      </c>
      <c r="B338" s="3">
        <v>1.0161496E7</v>
      </c>
      <c r="C338" s="3" t="s">
        <v>23</v>
      </c>
      <c r="D338" s="3" t="s">
        <v>278</v>
      </c>
      <c r="E338" s="3" t="s">
        <v>575</v>
      </c>
      <c r="F338" s="3">
        <v>10.0</v>
      </c>
      <c r="G338" s="3" t="s">
        <v>26</v>
      </c>
      <c r="H338" s="3" t="s">
        <v>27</v>
      </c>
      <c r="I338" s="3" t="s">
        <v>20</v>
      </c>
      <c r="J338" s="5"/>
      <c r="K338" s="3" t="s">
        <v>576</v>
      </c>
      <c r="L338" s="3" t="s">
        <v>22</v>
      </c>
    </row>
    <row r="339" ht="14.25" customHeight="1">
      <c r="A339" s="4" t="str">
        <f t="shared" si="1"/>
        <v>Yes</v>
      </c>
      <c r="B339" s="3">
        <v>1.0161476E7</v>
      </c>
      <c r="C339" s="3" t="s">
        <v>23</v>
      </c>
      <c r="D339" s="3" t="s">
        <v>45</v>
      </c>
      <c r="E339" s="3" t="s">
        <v>577</v>
      </c>
      <c r="F339" s="3">
        <v>335.0</v>
      </c>
      <c r="G339" s="3" t="s">
        <v>15</v>
      </c>
      <c r="H339" s="3" t="s">
        <v>370</v>
      </c>
      <c r="I339" s="3" t="s">
        <v>20</v>
      </c>
      <c r="J339" s="3">
        <v>2316.0</v>
      </c>
      <c r="K339" s="3" t="s">
        <v>578</v>
      </c>
      <c r="L339" s="3" t="s">
        <v>22</v>
      </c>
    </row>
    <row r="340" ht="14.25" customHeight="1">
      <c r="A340" s="4" t="str">
        <f t="shared" si="1"/>
        <v>Yes</v>
      </c>
      <c r="B340" s="3">
        <v>1.0161417E7</v>
      </c>
      <c r="C340" s="3" t="s">
        <v>23</v>
      </c>
      <c r="D340" s="3" t="s">
        <v>258</v>
      </c>
      <c r="E340" s="3" t="s">
        <v>579</v>
      </c>
      <c r="F340" s="3">
        <v>60.0</v>
      </c>
      <c r="G340" s="3" t="s">
        <v>15</v>
      </c>
      <c r="H340" s="3" t="s">
        <v>245</v>
      </c>
      <c r="I340" s="3" t="s">
        <v>20</v>
      </c>
      <c r="J340" s="5"/>
      <c r="K340" s="3" t="s">
        <v>580</v>
      </c>
      <c r="L340" s="3" t="s">
        <v>263</v>
      </c>
    </row>
    <row r="341" ht="14.25" customHeight="1">
      <c r="A341" s="4" t="str">
        <f t="shared" si="1"/>
        <v>Yes</v>
      </c>
      <c r="B341" s="3">
        <v>1.0161349E7</v>
      </c>
      <c r="C341" s="3" t="s">
        <v>23</v>
      </c>
      <c r="D341" s="3" t="s">
        <v>581</v>
      </c>
      <c r="E341" s="3" t="s">
        <v>582</v>
      </c>
      <c r="F341" s="3">
        <v>10.0</v>
      </c>
      <c r="G341" s="3" t="s">
        <v>26</v>
      </c>
      <c r="H341" s="3" t="s">
        <v>124</v>
      </c>
      <c r="I341" s="3" t="s">
        <v>20</v>
      </c>
      <c r="J341" s="5"/>
      <c r="K341" s="3" t="s">
        <v>583</v>
      </c>
      <c r="L341" s="3" t="s">
        <v>22</v>
      </c>
    </row>
    <row r="342" ht="14.25" customHeight="1">
      <c r="A342" s="4" t="str">
        <f t="shared" si="1"/>
        <v>Yes</v>
      </c>
      <c r="B342" s="3">
        <v>1.0161065E7</v>
      </c>
      <c r="C342" s="3" t="s">
        <v>35</v>
      </c>
      <c r="D342" s="5"/>
      <c r="E342" s="3" t="s">
        <v>533</v>
      </c>
      <c r="F342" s="3">
        <v>0.0</v>
      </c>
      <c r="G342" s="3" t="s">
        <v>37</v>
      </c>
      <c r="H342" s="5"/>
      <c r="I342" s="5"/>
      <c r="J342" s="5"/>
      <c r="K342" s="6"/>
      <c r="L342" s="5"/>
    </row>
    <row r="343" ht="14.25" customHeight="1">
      <c r="A343" s="4" t="str">
        <f t="shared" si="1"/>
        <v>Yes</v>
      </c>
      <c r="B343" s="3">
        <v>1.0160861E7</v>
      </c>
      <c r="C343" s="3" t="s">
        <v>23</v>
      </c>
      <c r="D343" s="3" t="s">
        <v>45</v>
      </c>
      <c r="E343" s="3" t="s">
        <v>584</v>
      </c>
      <c r="F343" s="3">
        <v>5.0</v>
      </c>
      <c r="G343" s="3" t="s">
        <v>15</v>
      </c>
      <c r="H343" s="5"/>
      <c r="I343" s="5"/>
      <c r="J343" s="5"/>
      <c r="K343" s="6"/>
      <c r="L343" s="5"/>
    </row>
    <row r="344" ht="14.25" customHeight="1">
      <c r="A344" s="4" t="str">
        <f t="shared" si="1"/>
        <v>No</v>
      </c>
      <c r="B344" s="3">
        <v>1.016086E7</v>
      </c>
      <c r="C344" s="3" t="s">
        <v>23</v>
      </c>
      <c r="D344" s="3" t="s">
        <v>45</v>
      </c>
      <c r="E344" s="3" t="s">
        <v>584</v>
      </c>
      <c r="F344" s="3">
        <v>275.0</v>
      </c>
      <c r="G344" s="3" t="s">
        <v>15</v>
      </c>
      <c r="H344" s="3" t="s">
        <v>222</v>
      </c>
      <c r="I344" s="3" t="s">
        <v>381</v>
      </c>
      <c r="J344" s="3">
        <v>2316.0</v>
      </c>
      <c r="K344" s="3" t="s">
        <v>585</v>
      </c>
      <c r="L344" s="3" t="s">
        <v>22</v>
      </c>
    </row>
    <row r="345" ht="14.25" customHeight="1">
      <c r="A345" s="4" t="str">
        <f t="shared" si="1"/>
        <v>Yes</v>
      </c>
      <c r="B345" s="3">
        <v>1.0160842E7</v>
      </c>
      <c r="C345" s="3" t="s">
        <v>23</v>
      </c>
      <c r="D345" s="3" t="s">
        <v>553</v>
      </c>
      <c r="E345" s="3" t="s">
        <v>586</v>
      </c>
      <c r="F345" s="3">
        <v>5.0</v>
      </c>
      <c r="G345" s="3" t="s">
        <v>15</v>
      </c>
      <c r="H345" s="3" t="s">
        <v>152</v>
      </c>
      <c r="I345" s="3" t="s">
        <v>20</v>
      </c>
      <c r="J345" s="3">
        <v>2078.0</v>
      </c>
      <c r="K345" s="7">
        <v>42621.60763888889</v>
      </c>
      <c r="L345" s="3" t="s">
        <v>22</v>
      </c>
    </row>
    <row r="346" ht="14.25" customHeight="1">
      <c r="A346" s="4" t="str">
        <f t="shared" si="1"/>
        <v>Yes</v>
      </c>
      <c r="B346" s="3">
        <v>1.0160775E7</v>
      </c>
      <c r="C346" s="3" t="s">
        <v>23</v>
      </c>
      <c r="D346" s="3" t="s">
        <v>587</v>
      </c>
      <c r="E346" s="3" t="s">
        <v>588</v>
      </c>
      <c r="F346" s="3">
        <v>40.0</v>
      </c>
      <c r="G346" s="3" t="s">
        <v>15</v>
      </c>
      <c r="H346" s="3" t="s">
        <v>152</v>
      </c>
      <c r="I346" s="3" t="s">
        <v>20</v>
      </c>
      <c r="J346" s="3">
        <v>2253.0</v>
      </c>
      <c r="K346" s="7">
        <v>42712.42916666667</v>
      </c>
      <c r="L346" s="3" t="s">
        <v>22</v>
      </c>
    </row>
    <row r="347" ht="14.25" customHeight="1">
      <c r="A347" s="4" t="str">
        <f t="shared" si="1"/>
        <v>Yes</v>
      </c>
      <c r="B347" s="3">
        <v>1.0160724E7</v>
      </c>
      <c r="C347" s="3" t="s">
        <v>35</v>
      </c>
      <c r="D347" s="5"/>
      <c r="E347" s="3" t="s">
        <v>589</v>
      </c>
      <c r="F347" s="3">
        <v>0.0</v>
      </c>
      <c r="G347" s="3" t="s">
        <v>37</v>
      </c>
      <c r="H347" s="5"/>
      <c r="I347" s="5"/>
      <c r="J347" s="5"/>
      <c r="K347" s="6"/>
      <c r="L347" s="5"/>
    </row>
    <row r="348" ht="14.25" customHeight="1">
      <c r="A348" s="4" t="str">
        <f t="shared" si="1"/>
        <v>Yes</v>
      </c>
      <c r="B348" s="3">
        <v>1.0160699E7</v>
      </c>
      <c r="C348" s="3" t="s">
        <v>23</v>
      </c>
      <c r="D348" s="3" t="s">
        <v>220</v>
      </c>
      <c r="E348" s="3" t="s">
        <v>590</v>
      </c>
      <c r="F348" s="3">
        <v>215.0</v>
      </c>
      <c r="G348" s="3" t="s">
        <v>15</v>
      </c>
      <c r="H348" s="5"/>
      <c r="I348" s="5"/>
      <c r="J348" s="5"/>
      <c r="K348" s="5"/>
      <c r="L348" s="5"/>
    </row>
    <row r="349" ht="14.25" customHeight="1">
      <c r="A349" s="4" t="str">
        <f t="shared" si="1"/>
        <v>Yes</v>
      </c>
      <c r="B349" s="3">
        <v>1.0160541E7</v>
      </c>
      <c r="C349" s="3" t="s">
        <v>23</v>
      </c>
      <c r="D349" s="3" t="s">
        <v>131</v>
      </c>
      <c r="E349" s="3" t="s">
        <v>591</v>
      </c>
      <c r="F349" s="3">
        <v>40.0</v>
      </c>
      <c r="G349" s="3" t="s">
        <v>15</v>
      </c>
      <c r="H349" s="3" t="s">
        <v>592</v>
      </c>
      <c r="I349" s="3" t="s">
        <v>20</v>
      </c>
      <c r="J349" s="3">
        <v>2111.0</v>
      </c>
      <c r="K349" s="7">
        <v>42468.40625</v>
      </c>
      <c r="L349" s="3" t="s">
        <v>22</v>
      </c>
    </row>
    <row r="350" ht="14.25" customHeight="1">
      <c r="A350" s="4" t="str">
        <f t="shared" si="1"/>
        <v>Yes</v>
      </c>
      <c r="B350" s="3">
        <v>1.0160523E7</v>
      </c>
      <c r="C350" s="3" t="s">
        <v>23</v>
      </c>
      <c r="D350" s="3" t="s">
        <v>47</v>
      </c>
      <c r="E350" s="3" t="s">
        <v>593</v>
      </c>
      <c r="F350" s="3">
        <v>50.0</v>
      </c>
      <c r="G350" s="3" t="s">
        <v>15</v>
      </c>
      <c r="H350" s="5"/>
      <c r="I350" s="5"/>
      <c r="J350" s="5"/>
      <c r="K350" s="5"/>
      <c r="L350" s="5"/>
    </row>
    <row r="351" ht="14.25" customHeight="1">
      <c r="A351" s="4" t="str">
        <f t="shared" si="1"/>
        <v>Yes</v>
      </c>
      <c r="B351" s="3">
        <v>1.0160512E7</v>
      </c>
      <c r="C351" s="3" t="s">
        <v>23</v>
      </c>
      <c r="D351" s="3" t="s">
        <v>280</v>
      </c>
      <c r="E351" s="3" t="s">
        <v>594</v>
      </c>
      <c r="F351" s="3">
        <v>40.0</v>
      </c>
      <c r="G351" s="3" t="s">
        <v>26</v>
      </c>
      <c r="H351" s="3" t="s">
        <v>178</v>
      </c>
      <c r="I351" s="3" t="s">
        <v>28</v>
      </c>
      <c r="J351" s="5"/>
      <c r="K351" s="3" t="s">
        <v>595</v>
      </c>
      <c r="L351" s="3" t="s">
        <v>22</v>
      </c>
    </row>
    <row r="352" ht="14.25" customHeight="1">
      <c r="A352" s="4" t="str">
        <f t="shared" si="1"/>
        <v>Yes</v>
      </c>
      <c r="B352" s="3">
        <v>1.016043E7</v>
      </c>
      <c r="C352" s="3" t="s">
        <v>23</v>
      </c>
      <c r="D352" s="3" t="s">
        <v>404</v>
      </c>
      <c r="E352" s="3" t="s">
        <v>596</v>
      </c>
      <c r="F352" s="3">
        <v>0.0</v>
      </c>
      <c r="G352" s="3" t="s">
        <v>26</v>
      </c>
      <c r="H352" s="3" t="s">
        <v>27</v>
      </c>
      <c r="I352" s="3" t="s">
        <v>20</v>
      </c>
      <c r="J352" s="5"/>
      <c r="K352" s="7">
        <v>42651.427777777775</v>
      </c>
      <c r="L352" s="3" t="s">
        <v>22</v>
      </c>
    </row>
    <row r="353" ht="14.25" customHeight="1">
      <c r="A353" s="4" t="str">
        <f t="shared" si="1"/>
        <v>Yes</v>
      </c>
      <c r="B353" s="3">
        <v>1.0160393E7</v>
      </c>
      <c r="C353" s="3" t="s">
        <v>23</v>
      </c>
      <c r="D353" s="3" t="s">
        <v>280</v>
      </c>
      <c r="E353" s="3" t="s">
        <v>597</v>
      </c>
      <c r="F353" s="3">
        <v>55.0</v>
      </c>
      <c r="G353" s="3" t="s">
        <v>15</v>
      </c>
      <c r="H353" s="3" t="s">
        <v>54</v>
      </c>
      <c r="I353" s="3" t="s">
        <v>20</v>
      </c>
      <c r="J353" s="5"/>
      <c r="K353" s="7">
        <v>42468.46041666667</v>
      </c>
      <c r="L353" s="3" t="s">
        <v>22</v>
      </c>
    </row>
    <row r="354" ht="14.25" customHeight="1">
      <c r="A354" s="4" t="str">
        <f t="shared" si="1"/>
        <v>Yes</v>
      </c>
      <c r="B354" s="3">
        <v>1.0160386E7</v>
      </c>
      <c r="C354" s="3" t="s">
        <v>23</v>
      </c>
      <c r="D354" s="3" t="s">
        <v>61</v>
      </c>
      <c r="E354" s="3" t="s">
        <v>598</v>
      </c>
      <c r="F354" s="3">
        <v>245.0</v>
      </c>
      <c r="G354" s="3" t="s">
        <v>26</v>
      </c>
      <c r="H354" s="3" t="s">
        <v>245</v>
      </c>
      <c r="I354" s="3" t="s">
        <v>20</v>
      </c>
      <c r="J354" s="3">
        <v>2246.0</v>
      </c>
      <c r="K354" s="3" t="s">
        <v>599</v>
      </c>
      <c r="L354" s="3" t="s">
        <v>22</v>
      </c>
    </row>
    <row r="355" ht="14.25" customHeight="1">
      <c r="A355" s="4" t="str">
        <f t="shared" si="1"/>
        <v>Yes</v>
      </c>
      <c r="B355" s="3">
        <v>1.0160324E7</v>
      </c>
      <c r="C355" s="3" t="s">
        <v>23</v>
      </c>
      <c r="D355" s="3" t="s">
        <v>214</v>
      </c>
      <c r="E355" s="3" t="s">
        <v>600</v>
      </c>
      <c r="F355" s="3">
        <v>15.0</v>
      </c>
      <c r="G355" s="3" t="s">
        <v>26</v>
      </c>
      <c r="H355" s="3" t="s">
        <v>27</v>
      </c>
      <c r="I355" s="3" t="s">
        <v>20</v>
      </c>
      <c r="J355" s="3">
        <v>2274.0</v>
      </c>
      <c r="K355" s="3" t="s">
        <v>601</v>
      </c>
      <c r="L355" s="3" t="s">
        <v>22</v>
      </c>
    </row>
    <row r="356" ht="14.25" customHeight="1">
      <c r="A356" s="4" t="str">
        <f t="shared" si="1"/>
        <v>Yes</v>
      </c>
      <c r="B356" s="3">
        <v>1.0159992E7</v>
      </c>
      <c r="C356" s="3" t="s">
        <v>23</v>
      </c>
      <c r="D356" s="3" t="s">
        <v>47</v>
      </c>
      <c r="E356" s="3" t="s">
        <v>602</v>
      </c>
      <c r="F356" s="3">
        <v>390.0</v>
      </c>
      <c r="G356" s="3" t="s">
        <v>15</v>
      </c>
      <c r="H356" s="5"/>
      <c r="I356" s="5"/>
      <c r="J356" s="5"/>
      <c r="K356" s="5"/>
      <c r="L356" s="5"/>
    </row>
    <row r="357" ht="14.25" customHeight="1">
      <c r="A357" s="4" t="str">
        <f t="shared" si="1"/>
        <v>Yes</v>
      </c>
      <c r="B357" s="3">
        <v>1.0159953E7</v>
      </c>
      <c r="C357" s="3" t="s">
        <v>23</v>
      </c>
      <c r="D357" s="3" t="s">
        <v>603</v>
      </c>
      <c r="E357" s="3" t="s">
        <v>604</v>
      </c>
      <c r="F357" s="3">
        <v>0.0</v>
      </c>
      <c r="G357" s="3" t="s">
        <v>15</v>
      </c>
      <c r="H357" s="5"/>
      <c r="I357" s="5"/>
      <c r="J357" s="5"/>
      <c r="K357" s="5"/>
      <c r="L357" s="5"/>
    </row>
    <row r="358" ht="14.25" customHeight="1">
      <c r="A358" s="4" t="str">
        <f t="shared" si="1"/>
        <v>Yes</v>
      </c>
      <c r="B358" s="3">
        <v>1.0159847E7</v>
      </c>
      <c r="C358" s="3" t="s">
        <v>23</v>
      </c>
      <c r="D358" s="3" t="s">
        <v>385</v>
      </c>
      <c r="E358" s="3" t="s">
        <v>605</v>
      </c>
      <c r="F358" s="3">
        <v>10.0</v>
      </c>
      <c r="G358" s="3" t="s">
        <v>15</v>
      </c>
      <c r="H358" s="3" t="s">
        <v>86</v>
      </c>
      <c r="I358" s="3" t="s">
        <v>20</v>
      </c>
      <c r="J358" s="3">
        <v>2240.0</v>
      </c>
      <c r="K358" s="3" t="s">
        <v>606</v>
      </c>
      <c r="L358" s="3" t="s">
        <v>22</v>
      </c>
    </row>
    <row r="359" ht="14.25" customHeight="1">
      <c r="A359" s="4" t="str">
        <f t="shared" si="1"/>
        <v>Yes</v>
      </c>
      <c r="B359" s="3">
        <v>1.0159827E7</v>
      </c>
      <c r="C359" s="3" t="s">
        <v>23</v>
      </c>
      <c r="D359" s="3" t="s">
        <v>607</v>
      </c>
      <c r="E359" s="3" t="s">
        <v>608</v>
      </c>
      <c r="F359" s="3">
        <v>80.0</v>
      </c>
      <c r="G359" s="3" t="s">
        <v>15</v>
      </c>
      <c r="H359" s="3" t="s">
        <v>479</v>
      </c>
      <c r="I359" s="3" t="s">
        <v>20</v>
      </c>
      <c r="J359" s="5"/>
      <c r="K359" s="3" t="s">
        <v>609</v>
      </c>
      <c r="L359" s="3" t="s">
        <v>22</v>
      </c>
    </row>
    <row r="360" ht="14.25" customHeight="1">
      <c r="A360" s="4" t="str">
        <f t="shared" si="1"/>
        <v>Yes</v>
      </c>
      <c r="B360" s="3">
        <v>1.01598E7</v>
      </c>
      <c r="C360" s="3" t="s">
        <v>23</v>
      </c>
      <c r="D360" s="3" t="s">
        <v>610</v>
      </c>
      <c r="E360" s="3" t="s">
        <v>611</v>
      </c>
      <c r="F360" s="3">
        <v>20.0</v>
      </c>
      <c r="G360" s="3" t="s">
        <v>15</v>
      </c>
      <c r="H360" s="3" t="s">
        <v>32</v>
      </c>
      <c r="I360" s="3" t="s">
        <v>20</v>
      </c>
      <c r="J360" s="3" t="s">
        <v>612</v>
      </c>
      <c r="K360" s="3" t="s">
        <v>613</v>
      </c>
      <c r="L360" s="3" t="s">
        <v>22</v>
      </c>
    </row>
    <row r="361" ht="14.25" customHeight="1">
      <c r="A361" s="4" t="str">
        <f t="shared" si="1"/>
        <v>Yes</v>
      </c>
      <c r="B361" s="3">
        <v>1.0159764E7</v>
      </c>
      <c r="C361" s="3" t="s">
        <v>23</v>
      </c>
      <c r="D361" s="3" t="s">
        <v>614</v>
      </c>
      <c r="E361" s="3" t="s">
        <v>615</v>
      </c>
      <c r="F361" s="3">
        <v>5.0</v>
      </c>
      <c r="G361" s="3" t="s">
        <v>15</v>
      </c>
      <c r="H361" s="3" t="s">
        <v>86</v>
      </c>
      <c r="I361" s="3" t="s">
        <v>20</v>
      </c>
      <c r="J361" s="3">
        <v>2114.0</v>
      </c>
      <c r="K361" s="3" t="s">
        <v>616</v>
      </c>
      <c r="L361" s="3" t="s">
        <v>22</v>
      </c>
    </row>
    <row r="362" ht="14.25" customHeight="1">
      <c r="A362" s="4" t="str">
        <f t="shared" si="1"/>
        <v>Yes</v>
      </c>
      <c r="B362" s="3">
        <v>1.0159753E7</v>
      </c>
      <c r="C362" s="3" t="s">
        <v>23</v>
      </c>
      <c r="D362" s="3" t="s">
        <v>617</v>
      </c>
      <c r="E362" s="3" t="s">
        <v>618</v>
      </c>
      <c r="F362" s="3">
        <v>5.0</v>
      </c>
      <c r="G362" s="3" t="s">
        <v>15</v>
      </c>
      <c r="H362" s="3" t="s">
        <v>152</v>
      </c>
      <c r="I362" s="3" t="s">
        <v>20</v>
      </c>
      <c r="J362" s="3">
        <v>2107.0</v>
      </c>
      <c r="K362" s="3" t="s">
        <v>619</v>
      </c>
      <c r="L362" s="3" t="s">
        <v>22</v>
      </c>
    </row>
    <row r="363" ht="14.25" customHeight="1">
      <c r="A363" s="4" t="str">
        <f t="shared" si="1"/>
        <v>Yes</v>
      </c>
      <c r="B363" s="3">
        <v>1.0159668E7</v>
      </c>
      <c r="C363" s="3" t="s">
        <v>23</v>
      </c>
      <c r="D363" s="3" t="s">
        <v>617</v>
      </c>
      <c r="E363" s="3" t="s">
        <v>620</v>
      </c>
      <c r="F363" s="3">
        <v>5.0</v>
      </c>
      <c r="G363" s="3" t="s">
        <v>15</v>
      </c>
      <c r="H363" s="3" t="s">
        <v>152</v>
      </c>
      <c r="I363" s="3" t="s">
        <v>20</v>
      </c>
      <c r="J363" s="3">
        <v>2108.0</v>
      </c>
      <c r="K363" s="3" t="s">
        <v>621</v>
      </c>
      <c r="L363" s="3" t="s">
        <v>22</v>
      </c>
    </row>
    <row r="364" ht="14.25" customHeight="1">
      <c r="A364" s="4" t="str">
        <f t="shared" si="1"/>
        <v>Yes</v>
      </c>
      <c r="B364" s="3">
        <v>1.0159566E7</v>
      </c>
      <c r="C364" s="3" t="s">
        <v>23</v>
      </c>
      <c r="D364" s="3" t="s">
        <v>143</v>
      </c>
      <c r="E364" s="3" t="s">
        <v>622</v>
      </c>
      <c r="F364" s="3">
        <v>6.0</v>
      </c>
      <c r="G364" s="3" t="s">
        <v>15</v>
      </c>
      <c r="H364" s="3" t="s">
        <v>86</v>
      </c>
      <c r="I364" s="3" t="s">
        <v>20</v>
      </c>
      <c r="J364" s="3">
        <v>2271.0</v>
      </c>
      <c r="K364" s="7">
        <v>42377.677083333336</v>
      </c>
      <c r="L364" s="3" t="s">
        <v>22</v>
      </c>
    </row>
    <row r="365" ht="14.25" customHeight="1">
      <c r="A365" s="4" t="str">
        <f t="shared" si="1"/>
        <v>Yes</v>
      </c>
      <c r="B365" s="3">
        <v>1.0159403E7</v>
      </c>
      <c r="C365" s="3" t="s">
        <v>35</v>
      </c>
      <c r="D365" s="5"/>
      <c r="E365" s="3" t="s">
        <v>533</v>
      </c>
      <c r="F365" s="3">
        <v>0.0</v>
      </c>
      <c r="G365" s="3" t="s">
        <v>37</v>
      </c>
      <c r="H365" s="5"/>
      <c r="I365" s="5"/>
      <c r="J365" s="5"/>
      <c r="K365" s="6"/>
      <c r="L365" s="5"/>
    </row>
    <row r="366" ht="14.25" customHeight="1">
      <c r="A366" s="4" t="str">
        <f t="shared" si="1"/>
        <v>Yes</v>
      </c>
      <c r="B366" s="3">
        <v>1.0159378E7</v>
      </c>
      <c r="C366" s="3" t="s">
        <v>35</v>
      </c>
      <c r="D366" s="5"/>
      <c r="E366" s="3" t="s">
        <v>533</v>
      </c>
      <c r="F366" s="3">
        <v>0.0</v>
      </c>
      <c r="G366" s="3" t="s">
        <v>37</v>
      </c>
      <c r="H366" s="5"/>
      <c r="I366" s="5"/>
      <c r="J366" s="5"/>
      <c r="K366" s="5"/>
      <c r="L366" s="5"/>
    </row>
    <row r="367" ht="14.25" customHeight="1">
      <c r="A367" s="4" t="str">
        <f t="shared" si="1"/>
        <v>Yes</v>
      </c>
      <c r="B367" s="3">
        <v>1.01593E7</v>
      </c>
      <c r="C367" s="3" t="s">
        <v>35</v>
      </c>
      <c r="D367" s="5"/>
      <c r="E367" s="3" t="s">
        <v>533</v>
      </c>
      <c r="F367" s="3">
        <v>0.0</v>
      </c>
      <c r="G367" s="3" t="s">
        <v>37</v>
      </c>
      <c r="H367" s="5"/>
      <c r="I367" s="5"/>
      <c r="J367" s="5"/>
      <c r="K367" s="5"/>
      <c r="L367" s="5"/>
    </row>
    <row r="368" ht="14.25" customHeight="1">
      <c r="A368" s="4" t="str">
        <f t="shared" si="1"/>
        <v>Yes</v>
      </c>
      <c r="B368" s="3">
        <v>1.0159187E7</v>
      </c>
      <c r="C368" s="3" t="s">
        <v>23</v>
      </c>
      <c r="D368" s="3" t="s">
        <v>623</v>
      </c>
      <c r="E368" s="3" t="s">
        <v>624</v>
      </c>
      <c r="F368" s="3">
        <v>25.0</v>
      </c>
      <c r="G368" s="3" t="s">
        <v>15</v>
      </c>
      <c r="H368" s="3" t="s">
        <v>32</v>
      </c>
      <c r="I368" s="3" t="s">
        <v>20</v>
      </c>
      <c r="J368" s="3" t="s">
        <v>625</v>
      </c>
      <c r="K368" s="3" t="s">
        <v>626</v>
      </c>
      <c r="L368" s="3" t="s">
        <v>22</v>
      </c>
    </row>
    <row r="369" ht="14.25" customHeight="1">
      <c r="A369" s="4" t="str">
        <f t="shared" si="1"/>
        <v>Yes</v>
      </c>
      <c r="B369" s="3">
        <v>1.0159114E7</v>
      </c>
      <c r="C369" s="3" t="s">
        <v>23</v>
      </c>
      <c r="D369" s="3" t="s">
        <v>627</v>
      </c>
      <c r="E369" s="3" t="s">
        <v>628</v>
      </c>
      <c r="F369" s="3">
        <v>15.0</v>
      </c>
      <c r="G369" s="3" t="s">
        <v>15</v>
      </c>
      <c r="H369" s="3" t="s">
        <v>27</v>
      </c>
      <c r="I369" s="3" t="s">
        <v>20</v>
      </c>
      <c r="J369" s="3" t="s">
        <v>629</v>
      </c>
      <c r="K369" s="3" t="s">
        <v>630</v>
      </c>
      <c r="L369" s="3" t="s">
        <v>22</v>
      </c>
    </row>
    <row r="370" ht="14.25" customHeight="1">
      <c r="A370" s="4" t="str">
        <f t="shared" si="1"/>
        <v>Yes</v>
      </c>
      <c r="B370" s="3">
        <v>1.0159107E7</v>
      </c>
      <c r="C370" s="3" t="s">
        <v>23</v>
      </c>
      <c r="D370" s="3" t="s">
        <v>631</v>
      </c>
      <c r="E370" s="3" t="s">
        <v>632</v>
      </c>
      <c r="F370" s="3">
        <v>20.0</v>
      </c>
      <c r="G370" s="3" t="s">
        <v>15</v>
      </c>
      <c r="H370" s="3" t="s">
        <v>32</v>
      </c>
      <c r="I370" s="3" t="s">
        <v>20</v>
      </c>
      <c r="J370" s="3" t="s">
        <v>633</v>
      </c>
      <c r="K370" s="6"/>
      <c r="L370" s="3" t="s">
        <v>22</v>
      </c>
    </row>
    <row r="371" ht="14.25" customHeight="1">
      <c r="A371" s="4" t="str">
        <f t="shared" si="1"/>
        <v>Yes</v>
      </c>
      <c r="B371" s="3">
        <v>1.0158955E7</v>
      </c>
      <c r="C371" s="3" t="s">
        <v>23</v>
      </c>
      <c r="D371" s="3" t="s">
        <v>553</v>
      </c>
      <c r="E371" s="3" t="s">
        <v>634</v>
      </c>
      <c r="F371" s="3">
        <v>60.0</v>
      </c>
      <c r="G371" s="3" t="s">
        <v>15</v>
      </c>
      <c r="H371" s="5"/>
      <c r="I371" s="5"/>
      <c r="J371" s="5"/>
      <c r="K371" s="6"/>
      <c r="L371" s="5"/>
    </row>
    <row r="372" ht="14.25" customHeight="1">
      <c r="A372" s="4" t="str">
        <f t="shared" si="1"/>
        <v>Yes</v>
      </c>
      <c r="B372" s="3">
        <v>1.0158954E7</v>
      </c>
      <c r="C372" s="3" t="s">
        <v>23</v>
      </c>
      <c r="D372" s="3" t="s">
        <v>553</v>
      </c>
      <c r="E372" s="3" t="s">
        <v>635</v>
      </c>
      <c r="F372" s="3">
        <v>60.0</v>
      </c>
      <c r="G372" s="3" t="s">
        <v>15</v>
      </c>
      <c r="H372" s="5"/>
      <c r="I372" s="5"/>
      <c r="J372" s="5"/>
      <c r="K372" s="6"/>
      <c r="L372" s="5"/>
    </row>
    <row r="373" ht="14.25" customHeight="1">
      <c r="A373" s="4" t="str">
        <f t="shared" si="1"/>
        <v>Yes</v>
      </c>
      <c r="B373" s="3">
        <v>1.0158953E7</v>
      </c>
      <c r="C373" s="3" t="s">
        <v>23</v>
      </c>
      <c r="D373" s="3" t="s">
        <v>623</v>
      </c>
      <c r="E373" s="3" t="s">
        <v>636</v>
      </c>
      <c r="F373" s="3">
        <v>25.0</v>
      </c>
      <c r="G373" s="3" t="s">
        <v>15</v>
      </c>
      <c r="H373" s="3" t="s">
        <v>27</v>
      </c>
      <c r="I373" s="3" t="s">
        <v>20</v>
      </c>
      <c r="J373" s="3" t="s">
        <v>625</v>
      </c>
      <c r="K373" s="3" t="s">
        <v>637</v>
      </c>
      <c r="L373" s="3" t="s">
        <v>22</v>
      </c>
    </row>
    <row r="374" ht="14.25" customHeight="1">
      <c r="A374" s="4" t="str">
        <f t="shared" si="1"/>
        <v>Yes</v>
      </c>
      <c r="B374" s="3">
        <v>1.0158907E7</v>
      </c>
      <c r="C374" s="3" t="s">
        <v>23</v>
      </c>
      <c r="D374" s="3" t="s">
        <v>638</v>
      </c>
      <c r="E374" s="3" t="s">
        <v>639</v>
      </c>
      <c r="F374" s="3">
        <v>140.0</v>
      </c>
      <c r="G374" s="3" t="s">
        <v>26</v>
      </c>
      <c r="H374" s="3" t="s">
        <v>54</v>
      </c>
      <c r="I374" s="3" t="s">
        <v>20</v>
      </c>
      <c r="J374" s="3">
        <v>2197.0</v>
      </c>
      <c r="K374" s="3" t="s">
        <v>640</v>
      </c>
      <c r="L374" s="3" t="s">
        <v>22</v>
      </c>
    </row>
    <row r="375" ht="14.25" customHeight="1">
      <c r="A375" s="4" t="str">
        <f t="shared" si="1"/>
        <v>Yes</v>
      </c>
      <c r="B375" s="3">
        <v>1.015885E7</v>
      </c>
      <c r="C375" s="3" t="s">
        <v>23</v>
      </c>
      <c r="D375" s="3" t="s">
        <v>278</v>
      </c>
      <c r="E375" s="3" t="s">
        <v>641</v>
      </c>
      <c r="F375" s="3">
        <v>0.0</v>
      </c>
      <c r="G375" s="3" t="s">
        <v>15</v>
      </c>
      <c r="H375" s="3" t="s">
        <v>27</v>
      </c>
      <c r="I375" s="3" t="s">
        <v>20</v>
      </c>
      <c r="J375" s="3" t="s">
        <v>642</v>
      </c>
      <c r="K375" s="6"/>
      <c r="L375" s="3" t="s">
        <v>22</v>
      </c>
    </row>
    <row r="376" ht="14.25" customHeight="1">
      <c r="A376" s="4" t="str">
        <f t="shared" si="1"/>
        <v>Yes</v>
      </c>
      <c r="B376" s="3">
        <v>1.0158764E7</v>
      </c>
      <c r="C376" s="3" t="s">
        <v>23</v>
      </c>
      <c r="D376" s="3" t="s">
        <v>643</v>
      </c>
      <c r="E376" s="3" t="s">
        <v>644</v>
      </c>
      <c r="F376" s="3">
        <v>5.0</v>
      </c>
      <c r="G376" s="3" t="s">
        <v>15</v>
      </c>
      <c r="H376" s="3" t="s">
        <v>86</v>
      </c>
      <c r="I376" s="3" t="s">
        <v>20</v>
      </c>
      <c r="J376" s="3">
        <v>2182.0</v>
      </c>
      <c r="K376" s="3" t="s">
        <v>645</v>
      </c>
      <c r="L376" s="3" t="s">
        <v>22</v>
      </c>
    </row>
    <row r="377" ht="14.25" customHeight="1">
      <c r="A377" s="4" t="str">
        <f t="shared" si="1"/>
        <v>Yes</v>
      </c>
      <c r="B377" s="3">
        <v>1.0158731E7</v>
      </c>
      <c r="C377" s="3" t="s">
        <v>23</v>
      </c>
      <c r="D377" s="3" t="s">
        <v>278</v>
      </c>
      <c r="E377" s="3" t="s">
        <v>646</v>
      </c>
      <c r="F377" s="3">
        <v>5.0</v>
      </c>
      <c r="G377" s="3" t="s">
        <v>37</v>
      </c>
      <c r="H377" s="5"/>
      <c r="I377" s="5"/>
      <c r="J377" s="5"/>
      <c r="K377" s="6"/>
      <c r="L377" s="5"/>
    </row>
    <row r="378" ht="14.25" customHeight="1">
      <c r="A378" s="4" t="str">
        <f t="shared" si="1"/>
        <v>Yes</v>
      </c>
      <c r="B378" s="3">
        <v>1.0158684E7</v>
      </c>
      <c r="C378" s="3" t="s">
        <v>23</v>
      </c>
      <c r="D378" s="3" t="s">
        <v>61</v>
      </c>
      <c r="E378" s="3" t="s">
        <v>647</v>
      </c>
      <c r="F378" s="3">
        <v>5.0</v>
      </c>
      <c r="G378" s="3" t="s">
        <v>15</v>
      </c>
      <c r="H378" s="3" t="s">
        <v>86</v>
      </c>
      <c r="I378" s="3" t="s">
        <v>20</v>
      </c>
      <c r="J378" s="3">
        <v>2246.0</v>
      </c>
      <c r="K378" s="3" t="s">
        <v>648</v>
      </c>
      <c r="L378" s="3" t="s">
        <v>22</v>
      </c>
    </row>
    <row r="379" ht="14.25" customHeight="1">
      <c r="A379" s="4" t="str">
        <f t="shared" si="1"/>
        <v>Yes</v>
      </c>
      <c r="B379" s="3">
        <v>1.0158632E7</v>
      </c>
      <c r="C379" s="3" t="s">
        <v>23</v>
      </c>
      <c r="D379" s="3" t="s">
        <v>61</v>
      </c>
      <c r="E379" s="3" t="s">
        <v>649</v>
      </c>
      <c r="F379" s="3">
        <v>5.0</v>
      </c>
      <c r="G379" s="3" t="s">
        <v>15</v>
      </c>
      <c r="H379" s="3" t="s">
        <v>86</v>
      </c>
      <c r="I379" s="3" t="s">
        <v>20</v>
      </c>
      <c r="J379" s="3">
        <v>2246.0</v>
      </c>
      <c r="K379" s="3" t="s">
        <v>650</v>
      </c>
      <c r="L379" s="3" t="s">
        <v>22</v>
      </c>
    </row>
    <row r="380" ht="14.25" customHeight="1">
      <c r="A380" s="4" t="str">
        <f t="shared" si="1"/>
        <v>Yes</v>
      </c>
      <c r="B380" s="3">
        <v>1.0158458E7</v>
      </c>
      <c r="C380" s="3" t="s">
        <v>23</v>
      </c>
      <c r="D380" s="3" t="s">
        <v>499</v>
      </c>
      <c r="E380" s="3" t="s">
        <v>651</v>
      </c>
      <c r="F380" s="3">
        <v>15.0</v>
      </c>
      <c r="G380" s="3" t="s">
        <v>15</v>
      </c>
      <c r="H380" s="3" t="s">
        <v>27</v>
      </c>
      <c r="I380" s="3" t="s">
        <v>20</v>
      </c>
      <c r="J380" s="3" t="s">
        <v>652</v>
      </c>
      <c r="K380" s="7">
        <v>42711.455555555556</v>
      </c>
      <c r="L380" s="3" t="s">
        <v>22</v>
      </c>
    </row>
    <row r="381" ht="14.25" customHeight="1">
      <c r="A381" s="4" t="str">
        <f t="shared" si="1"/>
        <v>Yes</v>
      </c>
      <c r="B381" s="3">
        <v>1.0158434E7</v>
      </c>
      <c r="C381" s="3" t="s">
        <v>23</v>
      </c>
      <c r="D381" s="3" t="s">
        <v>653</v>
      </c>
      <c r="E381" s="3" t="s">
        <v>654</v>
      </c>
      <c r="F381" s="3">
        <v>20.0</v>
      </c>
      <c r="G381" s="3" t="s">
        <v>15</v>
      </c>
      <c r="H381" s="3" t="s">
        <v>27</v>
      </c>
      <c r="I381" s="3" t="s">
        <v>20</v>
      </c>
      <c r="J381" s="3" t="s">
        <v>655</v>
      </c>
      <c r="K381" s="7">
        <v>42711.69930555556</v>
      </c>
      <c r="L381" s="3" t="s">
        <v>22</v>
      </c>
    </row>
    <row r="382" ht="14.25" customHeight="1">
      <c r="A382" s="4" t="str">
        <f t="shared" si="1"/>
        <v>Yes</v>
      </c>
      <c r="B382" s="3">
        <v>1.0158428E7</v>
      </c>
      <c r="C382" s="3" t="s">
        <v>23</v>
      </c>
      <c r="D382" s="3" t="s">
        <v>656</v>
      </c>
      <c r="E382" s="3" t="s">
        <v>657</v>
      </c>
      <c r="F382" s="3">
        <v>55.0</v>
      </c>
      <c r="G382" s="3" t="s">
        <v>15</v>
      </c>
      <c r="H382" s="3" t="s">
        <v>27</v>
      </c>
      <c r="I382" s="3" t="s">
        <v>20</v>
      </c>
      <c r="J382" s="3" t="s">
        <v>658</v>
      </c>
      <c r="K382" s="7">
        <v>42711.470138888886</v>
      </c>
      <c r="L382" s="3" t="s">
        <v>22</v>
      </c>
    </row>
    <row r="383" ht="14.25" customHeight="1">
      <c r="A383" s="4" t="str">
        <f t="shared" si="1"/>
        <v>Yes</v>
      </c>
      <c r="B383" s="3">
        <v>1.0158193E7</v>
      </c>
      <c r="C383" s="3" t="s">
        <v>23</v>
      </c>
      <c r="D383" s="3" t="s">
        <v>45</v>
      </c>
      <c r="E383" s="3" t="s">
        <v>659</v>
      </c>
      <c r="F383" s="3">
        <v>85.0</v>
      </c>
      <c r="G383" s="3" t="s">
        <v>15</v>
      </c>
      <c r="H383" s="3" t="s">
        <v>124</v>
      </c>
      <c r="I383" s="3" t="s">
        <v>20</v>
      </c>
      <c r="J383" s="3" t="s">
        <v>660</v>
      </c>
      <c r="K383" s="3" t="s">
        <v>661</v>
      </c>
      <c r="L383" s="3" t="s">
        <v>22</v>
      </c>
    </row>
    <row r="384" ht="14.25" customHeight="1">
      <c r="A384" s="4" t="str">
        <f t="shared" si="1"/>
        <v>Yes</v>
      </c>
      <c r="B384" s="3">
        <v>1.0158159E7</v>
      </c>
      <c r="C384" s="3" t="s">
        <v>23</v>
      </c>
      <c r="D384" s="3" t="s">
        <v>45</v>
      </c>
      <c r="E384" s="3" t="s">
        <v>662</v>
      </c>
      <c r="F384" s="3">
        <v>240.0</v>
      </c>
      <c r="G384" s="3" t="s">
        <v>15</v>
      </c>
      <c r="H384" s="3" t="s">
        <v>152</v>
      </c>
      <c r="I384" s="3" t="s">
        <v>20</v>
      </c>
      <c r="J384" s="3">
        <v>2317.0</v>
      </c>
      <c r="K384" s="3" t="s">
        <v>663</v>
      </c>
      <c r="L384" s="3" t="s">
        <v>22</v>
      </c>
    </row>
    <row r="385" ht="14.25" customHeight="1">
      <c r="A385" s="4" t="str">
        <f t="shared" si="1"/>
        <v>Yes</v>
      </c>
      <c r="B385" s="3">
        <v>1.0158121E7</v>
      </c>
      <c r="C385" s="3" t="s">
        <v>23</v>
      </c>
      <c r="D385" s="3" t="s">
        <v>392</v>
      </c>
      <c r="E385" s="3" t="s">
        <v>664</v>
      </c>
      <c r="F385" s="3">
        <v>5.0</v>
      </c>
      <c r="G385" s="3" t="s">
        <v>15</v>
      </c>
      <c r="H385" s="3" t="s">
        <v>665</v>
      </c>
      <c r="I385" s="3" t="s">
        <v>20</v>
      </c>
      <c r="J385" s="3">
        <v>2316.0</v>
      </c>
      <c r="K385" s="7">
        <v>42589.37777777778</v>
      </c>
      <c r="L385" s="3" t="s">
        <v>22</v>
      </c>
    </row>
    <row r="386" ht="14.25" customHeight="1">
      <c r="A386" s="4" t="str">
        <f t="shared" si="1"/>
        <v>Yes</v>
      </c>
      <c r="B386" s="3">
        <v>1.0158071E7</v>
      </c>
      <c r="C386" s="3" t="s">
        <v>23</v>
      </c>
      <c r="D386" s="3" t="s">
        <v>278</v>
      </c>
      <c r="E386" s="3" t="s">
        <v>666</v>
      </c>
      <c r="F386" s="3">
        <v>11.0</v>
      </c>
      <c r="G386" s="3" t="s">
        <v>37</v>
      </c>
      <c r="H386" s="5"/>
      <c r="I386" s="5"/>
      <c r="J386" s="5"/>
      <c r="K386" s="5"/>
      <c r="L386" s="5"/>
    </row>
    <row r="387" ht="14.25" customHeight="1">
      <c r="A387" s="4" t="str">
        <f t="shared" si="1"/>
        <v>Yes</v>
      </c>
      <c r="B387" s="3">
        <v>1.015797E7</v>
      </c>
      <c r="C387" s="3" t="s">
        <v>23</v>
      </c>
      <c r="D387" s="3" t="s">
        <v>545</v>
      </c>
      <c r="E387" s="3" t="s">
        <v>667</v>
      </c>
      <c r="F387" s="3">
        <v>20.0</v>
      </c>
      <c r="G387" s="3" t="s">
        <v>15</v>
      </c>
      <c r="H387" s="3" t="s">
        <v>124</v>
      </c>
      <c r="I387" s="3" t="s">
        <v>20</v>
      </c>
      <c r="J387" s="3">
        <v>2100.0</v>
      </c>
      <c r="K387" s="7">
        <v>42681.36597222222</v>
      </c>
      <c r="L387" s="3" t="s">
        <v>22</v>
      </c>
    </row>
    <row r="388" ht="14.25" customHeight="1">
      <c r="A388" s="4" t="str">
        <f t="shared" si="1"/>
        <v>Yes</v>
      </c>
      <c r="B388" s="3">
        <v>1.0157845E7</v>
      </c>
      <c r="C388" s="3" t="s">
        <v>23</v>
      </c>
      <c r="D388" s="3" t="s">
        <v>65</v>
      </c>
      <c r="E388" s="3" t="s">
        <v>668</v>
      </c>
      <c r="F388" s="3">
        <v>5.0</v>
      </c>
      <c r="G388" s="3" t="s">
        <v>26</v>
      </c>
      <c r="H388" s="3" t="s">
        <v>27</v>
      </c>
      <c r="I388" s="3" t="s">
        <v>20</v>
      </c>
      <c r="J388" s="3" t="s">
        <v>231</v>
      </c>
      <c r="K388" s="3" t="s">
        <v>669</v>
      </c>
      <c r="L388" s="3" t="s">
        <v>22</v>
      </c>
    </row>
    <row r="389" ht="14.25" customHeight="1">
      <c r="A389" s="4" t="str">
        <f t="shared" si="1"/>
        <v>Yes</v>
      </c>
      <c r="B389" s="3">
        <v>1.0157844E7</v>
      </c>
      <c r="C389" s="3" t="s">
        <v>23</v>
      </c>
      <c r="D389" s="3" t="s">
        <v>670</v>
      </c>
      <c r="E389" s="3" t="s">
        <v>671</v>
      </c>
      <c r="F389" s="3">
        <v>15.0</v>
      </c>
      <c r="G389" s="3" t="s">
        <v>15</v>
      </c>
      <c r="H389" s="3" t="s">
        <v>103</v>
      </c>
      <c r="I389" s="3" t="s">
        <v>20</v>
      </c>
      <c r="J389" s="3">
        <v>2178.0</v>
      </c>
      <c r="K389" s="3" t="s">
        <v>672</v>
      </c>
      <c r="L389" s="3" t="s">
        <v>22</v>
      </c>
    </row>
    <row r="390" ht="14.25" customHeight="1">
      <c r="A390" s="4" t="str">
        <f t="shared" si="1"/>
        <v>Yes</v>
      </c>
      <c r="B390" s="3">
        <v>1.0157567E7</v>
      </c>
      <c r="C390" s="3" t="s">
        <v>23</v>
      </c>
      <c r="D390" s="3" t="s">
        <v>453</v>
      </c>
      <c r="E390" s="3" t="s">
        <v>673</v>
      </c>
      <c r="F390" s="3">
        <v>187.0</v>
      </c>
      <c r="G390" s="3" t="s">
        <v>26</v>
      </c>
      <c r="H390" s="3" t="s">
        <v>245</v>
      </c>
      <c r="I390" s="3" t="s">
        <v>20</v>
      </c>
      <c r="J390" s="3">
        <v>817.0</v>
      </c>
      <c r="K390" s="7">
        <v>42530.62708333333</v>
      </c>
      <c r="L390" s="3" t="s">
        <v>22</v>
      </c>
    </row>
    <row r="391" ht="14.25" customHeight="1">
      <c r="A391" s="4" t="str">
        <f t="shared" si="1"/>
        <v>Yes</v>
      </c>
      <c r="B391" s="3">
        <v>1.0157566E7</v>
      </c>
      <c r="C391" s="3" t="s">
        <v>35</v>
      </c>
      <c r="D391" s="5"/>
      <c r="E391" s="3" t="s">
        <v>674</v>
      </c>
      <c r="F391" s="3">
        <v>0.0</v>
      </c>
      <c r="G391" s="3" t="s">
        <v>37</v>
      </c>
      <c r="H391" s="5"/>
      <c r="I391" s="5"/>
      <c r="J391" s="5"/>
      <c r="K391" s="6"/>
      <c r="L391" s="5"/>
    </row>
    <row r="392" ht="14.25" customHeight="1">
      <c r="A392" s="4" t="str">
        <f t="shared" si="1"/>
        <v>Yes</v>
      </c>
      <c r="B392" s="3">
        <v>1.0157517E7</v>
      </c>
      <c r="C392" s="3" t="s">
        <v>23</v>
      </c>
      <c r="D392" s="3" t="s">
        <v>93</v>
      </c>
      <c r="E392" s="3" t="s">
        <v>675</v>
      </c>
      <c r="F392" s="3">
        <v>310.0</v>
      </c>
      <c r="G392" s="3" t="s">
        <v>15</v>
      </c>
      <c r="H392" s="3" t="s">
        <v>479</v>
      </c>
      <c r="I392" s="3" t="s">
        <v>20</v>
      </c>
      <c r="J392" s="5"/>
      <c r="K392" s="5"/>
      <c r="L392" s="3" t="s">
        <v>22</v>
      </c>
    </row>
    <row r="393" ht="14.25" customHeight="1">
      <c r="A393" s="4" t="str">
        <f t="shared" si="1"/>
        <v>Yes</v>
      </c>
      <c r="B393" s="3">
        <v>1.0157358E7</v>
      </c>
      <c r="C393" s="3" t="s">
        <v>23</v>
      </c>
      <c r="D393" s="3" t="s">
        <v>280</v>
      </c>
      <c r="E393" s="3" t="s">
        <v>676</v>
      </c>
      <c r="F393" s="3">
        <v>105.0</v>
      </c>
      <c r="G393" s="3" t="s">
        <v>15</v>
      </c>
      <c r="H393" s="3" t="s">
        <v>100</v>
      </c>
      <c r="I393" s="3" t="s">
        <v>20</v>
      </c>
      <c r="J393" s="5"/>
      <c r="K393" s="7">
        <v>42589.42916666667</v>
      </c>
      <c r="L393" s="3" t="s">
        <v>22</v>
      </c>
    </row>
    <row r="394" ht="14.25" customHeight="1">
      <c r="A394" s="4" t="str">
        <f t="shared" si="1"/>
        <v>Yes</v>
      </c>
      <c r="B394" s="3">
        <v>1.015734E7</v>
      </c>
      <c r="C394" s="3" t="s">
        <v>23</v>
      </c>
      <c r="D394" s="3" t="s">
        <v>131</v>
      </c>
      <c r="E394" s="3" t="s">
        <v>677</v>
      </c>
      <c r="F394" s="3">
        <v>5.0</v>
      </c>
      <c r="G394" s="3" t="s">
        <v>15</v>
      </c>
      <c r="H394" s="3" t="s">
        <v>86</v>
      </c>
      <c r="I394" s="3" t="s">
        <v>20</v>
      </c>
      <c r="J394" s="3">
        <v>2111.0</v>
      </c>
      <c r="K394" s="7">
        <v>42983.56597222222</v>
      </c>
      <c r="L394" s="3" t="s">
        <v>22</v>
      </c>
    </row>
    <row r="395" ht="14.25" customHeight="1">
      <c r="A395" s="4" t="str">
        <f t="shared" si="1"/>
        <v>Yes</v>
      </c>
      <c r="B395" s="3">
        <v>1.0157217E7</v>
      </c>
      <c r="C395" s="3" t="s">
        <v>23</v>
      </c>
      <c r="D395" s="3" t="s">
        <v>280</v>
      </c>
      <c r="E395" s="3" t="s">
        <v>678</v>
      </c>
      <c r="F395" s="3">
        <v>20.0</v>
      </c>
      <c r="G395" s="3" t="s">
        <v>15</v>
      </c>
      <c r="H395" s="3" t="s">
        <v>222</v>
      </c>
      <c r="I395" s="3" t="s">
        <v>20</v>
      </c>
      <c r="J395" s="5"/>
      <c r="K395" s="7">
        <v>42376.55694444444</v>
      </c>
      <c r="L395" s="3" t="s">
        <v>22</v>
      </c>
    </row>
    <row r="396" ht="14.25" customHeight="1">
      <c r="A396" s="4" t="str">
        <f t="shared" si="1"/>
        <v>Yes</v>
      </c>
      <c r="B396" s="3">
        <v>1.0157197E7</v>
      </c>
      <c r="C396" s="3" t="s">
        <v>23</v>
      </c>
      <c r="D396" s="3" t="s">
        <v>76</v>
      </c>
      <c r="E396" s="3" t="s">
        <v>679</v>
      </c>
      <c r="F396" s="3">
        <v>45.0</v>
      </c>
      <c r="G396" s="3" t="s">
        <v>15</v>
      </c>
      <c r="H396" s="3" t="s">
        <v>178</v>
      </c>
      <c r="I396" s="3" t="s">
        <v>20</v>
      </c>
      <c r="J396" s="3">
        <v>2111.0</v>
      </c>
      <c r="K396" s="3" t="s">
        <v>680</v>
      </c>
      <c r="L396" s="3" t="s">
        <v>22</v>
      </c>
    </row>
    <row r="397" ht="14.25" customHeight="1">
      <c r="A397" s="4" t="str">
        <f t="shared" si="1"/>
        <v>No</v>
      </c>
      <c r="B397" s="3">
        <v>1.0157132E7</v>
      </c>
      <c r="C397" s="3" t="s">
        <v>23</v>
      </c>
      <c r="D397" s="3" t="s">
        <v>93</v>
      </c>
      <c r="E397" s="3" t="s">
        <v>681</v>
      </c>
      <c r="F397" s="3">
        <v>10.0</v>
      </c>
      <c r="G397" s="3" t="s">
        <v>15</v>
      </c>
      <c r="H397" s="3" t="s">
        <v>27</v>
      </c>
      <c r="I397" s="3" t="s">
        <v>381</v>
      </c>
      <c r="J397" s="5"/>
      <c r="K397" s="7">
        <v>42467.42291666667</v>
      </c>
      <c r="L397" s="3" t="s">
        <v>22</v>
      </c>
    </row>
    <row r="398" ht="14.25" customHeight="1">
      <c r="A398" s="4" t="str">
        <f t="shared" si="1"/>
        <v>No</v>
      </c>
      <c r="B398" s="3">
        <v>1.0157129E7</v>
      </c>
      <c r="C398" s="3" t="s">
        <v>23</v>
      </c>
      <c r="D398" s="3" t="s">
        <v>131</v>
      </c>
      <c r="E398" s="3" t="s">
        <v>682</v>
      </c>
      <c r="F398" s="3">
        <v>110.0</v>
      </c>
      <c r="G398" s="3" t="s">
        <v>15</v>
      </c>
      <c r="H398" s="3" t="s">
        <v>178</v>
      </c>
      <c r="I398" s="3" t="s">
        <v>381</v>
      </c>
      <c r="J398" s="3">
        <v>2111.0</v>
      </c>
      <c r="K398" s="3" t="s">
        <v>683</v>
      </c>
      <c r="L398" s="3" t="s">
        <v>22</v>
      </c>
    </row>
    <row r="399" ht="14.25" customHeight="1">
      <c r="A399" s="4" t="str">
        <f t="shared" si="1"/>
        <v>Yes</v>
      </c>
      <c r="B399" s="3">
        <v>1.0157035E7</v>
      </c>
      <c r="C399" s="3" t="s">
        <v>23</v>
      </c>
      <c r="D399" s="3" t="s">
        <v>131</v>
      </c>
      <c r="E399" s="3" t="s">
        <v>684</v>
      </c>
      <c r="F399" s="3">
        <v>10.0</v>
      </c>
      <c r="G399" s="3" t="s">
        <v>15</v>
      </c>
      <c r="H399" s="3" t="s">
        <v>86</v>
      </c>
      <c r="I399" s="3" t="s">
        <v>20</v>
      </c>
      <c r="J399" s="3">
        <v>2110.0</v>
      </c>
      <c r="K399" s="7">
        <v>42983.57013888889</v>
      </c>
      <c r="L399" s="3" t="s">
        <v>22</v>
      </c>
    </row>
    <row r="400" ht="14.25" customHeight="1">
      <c r="A400" s="4" t="str">
        <f t="shared" si="1"/>
        <v>Yes</v>
      </c>
      <c r="B400" s="3">
        <v>1.015688E7</v>
      </c>
      <c r="C400" s="3" t="s">
        <v>35</v>
      </c>
      <c r="D400" s="5"/>
      <c r="E400" s="3" t="s">
        <v>685</v>
      </c>
      <c r="F400" s="3">
        <v>0.0</v>
      </c>
      <c r="G400" s="3" t="s">
        <v>37</v>
      </c>
      <c r="H400" s="5"/>
      <c r="I400" s="5"/>
      <c r="J400" s="5"/>
      <c r="K400" s="6"/>
      <c r="L400" s="5"/>
    </row>
    <row r="401" ht="14.25" customHeight="1">
      <c r="A401" s="4" t="str">
        <f t="shared" si="1"/>
        <v>Yes</v>
      </c>
      <c r="B401" s="3">
        <v>1.0156817E7</v>
      </c>
      <c r="C401" s="3" t="s">
        <v>23</v>
      </c>
      <c r="D401" s="3" t="s">
        <v>385</v>
      </c>
      <c r="E401" s="3" t="s">
        <v>686</v>
      </c>
      <c r="F401" s="3">
        <v>65.0</v>
      </c>
      <c r="G401" s="3" t="s">
        <v>15</v>
      </c>
      <c r="H401" s="3" t="s">
        <v>479</v>
      </c>
      <c r="I401" s="3" t="s">
        <v>20</v>
      </c>
      <c r="J401" s="3">
        <v>2240.0</v>
      </c>
      <c r="K401" s="7">
        <v>42983.566666666666</v>
      </c>
      <c r="L401" s="3" t="s">
        <v>22</v>
      </c>
    </row>
    <row r="402" ht="14.25" customHeight="1">
      <c r="A402" s="4" t="str">
        <f t="shared" si="1"/>
        <v>Yes</v>
      </c>
      <c r="B402" s="3">
        <v>1.0156815E7</v>
      </c>
      <c r="C402" s="3" t="s">
        <v>23</v>
      </c>
      <c r="D402" s="3" t="s">
        <v>220</v>
      </c>
      <c r="E402" s="3" t="s">
        <v>687</v>
      </c>
      <c r="F402" s="3">
        <v>80.0</v>
      </c>
      <c r="G402" s="3" t="s">
        <v>15</v>
      </c>
      <c r="H402" s="3" t="s">
        <v>59</v>
      </c>
      <c r="I402" s="3" t="s">
        <v>20</v>
      </c>
      <c r="J402" s="5"/>
      <c r="K402" s="3" t="s">
        <v>688</v>
      </c>
      <c r="L402" s="3" t="s">
        <v>22</v>
      </c>
    </row>
    <row r="403" ht="14.25" customHeight="1">
      <c r="A403" s="4" t="str">
        <f t="shared" si="1"/>
        <v>Yes</v>
      </c>
      <c r="B403" s="3">
        <v>1.0156814E7</v>
      </c>
      <c r="C403" s="3" t="s">
        <v>23</v>
      </c>
      <c r="D403" s="3" t="s">
        <v>689</v>
      </c>
      <c r="E403" s="3" t="s">
        <v>690</v>
      </c>
      <c r="F403" s="3">
        <v>10.0</v>
      </c>
      <c r="G403" s="3" t="s">
        <v>37</v>
      </c>
      <c r="H403" s="5"/>
      <c r="I403" s="5"/>
      <c r="J403" s="5"/>
      <c r="K403" s="5"/>
      <c r="L403" s="5"/>
    </row>
    <row r="404" ht="14.25" customHeight="1">
      <c r="A404" s="4" t="str">
        <f t="shared" si="1"/>
        <v>Yes</v>
      </c>
      <c r="B404" s="3">
        <v>1.0156595E7</v>
      </c>
      <c r="C404" s="3" t="s">
        <v>23</v>
      </c>
      <c r="D404" s="3" t="s">
        <v>131</v>
      </c>
      <c r="E404" s="3" t="s">
        <v>691</v>
      </c>
      <c r="F404" s="3">
        <v>30.0</v>
      </c>
      <c r="G404" s="3" t="s">
        <v>15</v>
      </c>
      <c r="H404" s="3" t="s">
        <v>86</v>
      </c>
      <c r="I404" s="3" t="s">
        <v>20</v>
      </c>
      <c r="J404" s="3">
        <v>2110.0</v>
      </c>
      <c r="K404" s="3" t="s">
        <v>692</v>
      </c>
      <c r="L404" s="3" t="s">
        <v>22</v>
      </c>
    </row>
    <row r="405" ht="14.25" customHeight="1">
      <c r="A405" s="4" t="str">
        <f t="shared" si="1"/>
        <v>Yes</v>
      </c>
      <c r="B405" s="3">
        <v>1.0156557E7</v>
      </c>
      <c r="C405" s="3" t="s">
        <v>23</v>
      </c>
      <c r="D405" s="3" t="s">
        <v>693</v>
      </c>
      <c r="E405" s="3" t="s">
        <v>694</v>
      </c>
      <c r="F405" s="3">
        <v>0.0</v>
      </c>
      <c r="G405" s="3" t="s">
        <v>15</v>
      </c>
      <c r="H405" s="3" t="s">
        <v>59</v>
      </c>
      <c r="I405" s="3" t="s">
        <v>20</v>
      </c>
      <c r="J405" s="5"/>
      <c r="K405" s="3" t="s">
        <v>695</v>
      </c>
      <c r="L405" s="3" t="s">
        <v>22</v>
      </c>
    </row>
    <row r="406" ht="14.25" customHeight="1">
      <c r="A406" s="4" t="str">
        <f t="shared" si="1"/>
        <v>Yes</v>
      </c>
      <c r="B406" s="3">
        <v>1.0156553E7</v>
      </c>
      <c r="C406" s="3" t="s">
        <v>23</v>
      </c>
      <c r="D406" s="3" t="s">
        <v>214</v>
      </c>
      <c r="E406" s="3" t="s">
        <v>696</v>
      </c>
      <c r="F406" s="3">
        <v>22.0</v>
      </c>
      <c r="G406" s="3" t="s">
        <v>26</v>
      </c>
      <c r="H406" s="3" t="s">
        <v>59</v>
      </c>
      <c r="I406" s="3" t="s">
        <v>20</v>
      </c>
      <c r="J406" s="5"/>
      <c r="K406" s="3" t="s">
        <v>697</v>
      </c>
      <c r="L406" s="3" t="s">
        <v>22</v>
      </c>
    </row>
    <row r="407" ht="14.25" customHeight="1">
      <c r="A407" s="4" t="str">
        <f t="shared" si="1"/>
        <v>Yes</v>
      </c>
      <c r="B407" s="3">
        <v>1.0156536E7</v>
      </c>
      <c r="C407" s="3" t="s">
        <v>23</v>
      </c>
      <c r="D407" s="3" t="s">
        <v>698</v>
      </c>
      <c r="E407" s="3" t="s">
        <v>699</v>
      </c>
      <c r="F407" s="3">
        <v>10.0</v>
      </c>
      <c r="G407" s="3" t="s">
        <v>37</v>
      </c>
      <c r="H407" s="5"/>
      <c r="I407" s="5"/>
      <c r="J407" s="5"/>
      <c r="K407" s="5"/>
      <c r="L407" s="5"/>
    </row>
    <row r="408" ht="14.25" customHeight="1">
      <c r="A408" s="4" t="str">
        <f t="shared" si="1"/>
        <v>Yes</v>
      </c>
      <c r="B408" s="3">
        <v>1.0156534E7</v>
      </c>
      <c r="C408" s="3" t="s">
        <v>23</v>
      </c>
      <c r="D408" s="3" t="s">
        <v>534</v>
      </c>
      <c r="E408" s="3" t="s">
        <v>699</v>
      </c>
      <c r="F408" s="3">
        <v>25.0</v>
      </c>
      <c r="G408" s="3" t="s">
        <v>37</v>
      </c>
      <c r="H408" s="5"/>
      <c r="I408" s="5"/>
      <c r="J408" s="5"/>
      <c r="K408" s="5"/>
      <c r="L408" s="5"/>
    </row>
    <row r="409" ht="14.25" customHeight="1">
      <c r="A409" s="4" t="str">
        <f t="shared" si="1"/>
        <v>Yes</v>
      </c>
      <c r="B409" s="3">
        <v>1.0156519E7</v>
      </c>
      <c r="C409" s="3" t="s">
        <v>23</v>
      </c>
      <c r="D409" s="3" t="s">
        <v>617</v>
      </c>
      <c r="E409" s="3" t="s">
        <v>700</v>
      </c>
      <c r="F409" s="3">
        <v>115.0</v>
      </c>
      <c r="G409" s="3" t="s">
        <v>15</v>
      </c>
      <c r="H409" s="3" t="s">
        <v>245</v>
      </c>
      <c r="I409" s="3" t="s">
        <v>20</v>
      </c>
      <c r="J409" s="3">
        <v>2107.0</v>
      </c>
      <c r="K409" s="7">
        <v>42771.35763888889</v>
      </c>
      <c r="L409" s="3" t="s">
        <v>22</v>
      </c>
    </row>
    <row r="410" ht="14.25" customHeight="1">
      <c r="A410" s="4" t="str">
        <f t="shared" si="1"/>
        <v>Yes</v>
      </c>
      <c r="B410" s="3">
        <v>1.0156498E7</v>
      </c>
      <c r="C410" s="3" t="s">
        <v>23</v>
      </c>
      <c r="D410" s="3" t="s">
        <v>701</v>
      </c>
      <c r="E410" s="3" t="s">
        <v>702</v>
      </c>
      <c r="F410" s="3">
        <v>15.0</v>
      </c>
      <c r="G410" s="3" t="s">
        <v>15</v>
      </c>
      <c r="H410" s="3" t="s">
        <v>517</v>
      </c>
      <c r="I410" s="3" t="s">
        <v>20</v>
      </c>
      <c r="J410" s="3">
        <v>2305.0</v>
      </c>
      <c r="K410" s="7">
        <v>42952.58263888889</v>
      </c>
      <c r="L410" s="3" t="s">
        <v>22</v>
      </c>
    </row>
    <row r="411" ht="14.25" customHeight="1">
      <c r="A411" s="4" t="str">
        <f t="shared" si="1"/>
        <v>Yes</v>
      </c>
      <c r="B411" s="3">
        <v>1.0156433E7</v>
      </c>
      <c r="C411" s="3" t="s">
        <v>23</v>
      </c>
      <c r="D411" s="3" t="s">
        <v>61</v>
      </c>
      <c r="E411" s="3" t="s">
        <v>703</v>
      </c>
      <c r="F411" s="3">
        <v>65.0</v>
      </c>
      <c r="G411" s="3" t="s">
        <v>26</v>
      </c>
      <c r="H411" s="3" t="s">
        <v>245</v>
      </c>
      <c r="I411" s="3" t="s">
        <v>20</v>
      </c>
      <c r="J411" s="3">
        <v>2246.0</v>
      </c>
      <c r="K411" s="7">
        <v>42952.58194444444</v>
      </c>
      <c r="L411" s="3" t="s">
        <v>22</v>
      </c>
    </row>
    <row r="412" ht="14.25" customHeight="1">
      <c r="A412" s="4" t="str">
        <f t="shared" si="1"/>
        <v>Yes</v>
      </c>
      <c r="B412" s="3">
        <v>1.0156402E7</v>
      </c>
      <c r="C412" s="3" t="s">
        <v>23</v>
      </c>
      <c r="D412" s="3" t="s">
        <v>704</v>
      </c>
      <c r="E412" s="3" t="s">
        <v>705</v>
      </c>
      <c r="F412" s="3">
        <v>50.0</v>
      </c>
      <c r="G412" s="3" t="s">
        <v>15</v>
      </c>
      <c r="H412" s="3" t="s">
        <v>346</v>
      </c>
      <c r="I412" s="3" t="s">
        <v>20</v>
      </c>
      <c r="J412" s="3">
        <v>2297.0</v>
      </c>
      <c r="K412" s="5"/>
      <c r="L412" s="3" t="s">
        <v>22</v>
      </c>
    </row>
    <row r="413" ht="14.25" customHeight="1">
      <c r="A413" s="4" t="str">
        <f t="shared" si="1"/>
        <v>Yes</v>
      </c>
      <c r="B413" s="3">
        <v>1.015633E7</v>
      </c>
      <c r="C413" s="3" t="s">
        <v>23</v>
      </c>
      <c r="D413" s="3" t="s">
        <v>706</v>
      </c>
      <c r="E413" s="3" t="s">
        <v>707</v>
      </c>
      <c r="F413" s="3">
        <v>0.0</v>
      </c>
      <c r="G413" s="3" t="s">
        <v>37</v>
      </c>
      <c r="H413" s="5"/>
      <c r="I413" s="5"/>
      <c r="J413" s="5"/>
      <c r="K413" s="5"/>
      <c r="L413" s="5"/>
    </row>
    <row r="414" ht="14.25" customHeight="1">
      <c r="A414" s="4" t="str">
        <f t="shared" si="1"/>
        <v>No</v>
      </c>
      <c r="B414" s="3">
        <v>1.0156314E7</v>
      </c>
      <c r="C414" s="3" t="s">
        <v>23</v>
      </c>
      <c r="D414" s="3" t="s">
        <v>689</v>
      </c>
      <c r="E414" s="3" t="s">
        <v>708</v>
      </c>
      <c r="F414" s="3">
        <v>95.0</v>
      </c>
      <c r="G414" s="3" t="s">
        <v>15</v>
      </c>
      <c r="H414" s="3" t="s">
        <v>100</v>
      </c>
      <c r="I414" s="3" t="s">
        <v>381</v>
      </c>
      <c r="J414" s="3">
        <v>2297.0</v>
      </c>
      <c r="K414" s="3" t="s">
        <v>709</v>
      </c>
      <c r="L414" s="3" t="s">
        <v>22</v>
      </c>
    </row>
    <row r="415" ht="14.25" customHeight="1">
      <c r="A415" s="4" t="str">
        <f t="shared" si="1"/>
        <v>Yes</v>
      </c>
      <c r="B415" s="3">
        <v>1.0156313E7</v>
      </c>
      <c r="C415" s="3" t="s">
        <v>23</v>
      </c>
      <c r="D415" s="3" t="s">
        <v>710</v>
      </c>
      <c r="E415" s="3" t="s">
        <v>711</v>
      </c>
      <c r="F415" s="3">
        <v>2.0</v>
      </c>
      <c r="G415" s="3" t="s">
        <v>15</v>
      </c>
      <c r="H415" s="3" t="s">
        <v>100</v>
      </c>
      <c r="I415" s="3" t="s">
        <v>20</v>
      </c>
      <c r="J415" s="3">
        <v>2297.0</v>
      </c>
      <c r="K415" s="3" t="s">
        <v>712</v>
      </c>
      <c r="L415" s="3" t="s">
        <v>22</v>
      </c>
    </row>
    <row r="416" ht="14.25" customHeight="1">
      <c r="A416" s="4" t="str">
        <f t="shared" si="1"/>
        <v>Yes</v>
      </c>
      <c r="B416" s="3">
        <v>1.015631E7</v>
      </c>
      <c r="C416" s="3" t="s">
        <v>23</v>
      </c>
      <c r="D416" s="3" t="s">
        <v>617</v>
      </c>
      <c r="E416" s="3" t="s">
        <v>713</v>
      </c>
      <c r="F416" s="3">
        <v>20.0</v>
      </c>
      <c r="G416" s="3" t="s">
        <v>15</v>
      </c>
      <c r="H416" s="3" t="s">
        <v>32</v>
      </c>
      <c r="I416" s="3" t="s">
        <v>20</v>
      </c>
      <c r="J416" s="3" t="s">
        <v>714</v>
      </c>
      <c r="K416" s="3" t="s">
        <v>715</v>
      </c>
      <c r="L416" s="3" t="s">
        <v>22</v>
      </c>
    </row>
    <row r="417" ht="14.25" customHeight="1">
      <c r="A417" s="4" t="str">
        <f t="shared" si="1"/>
        <v>Yes</v>
      </c>
      <c r="B417" s="3">
        <v>1.0156307E7</v>
      </c>
      <c r="C417" s="3" t="s">
        <v>35</v>
      </c>
      <c r="D417" s="5"/>
      <c r="E417" s="3" t="s">
        <v>716</v>
      </c>
      <c r="F417" s="3">
        <v>0.0</v>
      </c>
      <c r="G417" s="3" t="s">
        <v>37</v>
      </c>
      <c r="H417" s="5"/>
      <c r="I417" s="5"/>
      <c r="J417" s="5"/>
      <c r="K417" s="5"/>
      <c r="L417" s="5"/>
    </row>
    <row r="418" ht="14.25" customHeight="1">
      <c r="A418" s="4" t="str">
        <f t="shared" si="1"/>
        <v>Yes</v>
      </c>
      <c r="B418" s="3">
        <v>1.0156207E7</v>
      </c>
      <c r="C418" s="3" t="s">
        <v>23</v>
      </c>
      <c r="D418" s="3" t="s">
        <v>710</v>
      </c>
      <c r="E418" s="3" t="s">
        <v>717</v>
      </c>
      <c r="F418" s="3">
        <v>45.0</v>
      </c>
      <c r="G418" s="3" t="s">
        <v>15</v>
      </c>
      <c r="H418" s="3" t="s">
        <v>370</v>
      </c>
      <c r="I418" s="3" t="s">
        <v>20</v>
      </c>
      <c r="J418" s="3">
        <v>2297.0</v>
      </c>
      <c r="K418" s="3" t="s">
        <v>718</v>
      </c>
      <c r="L418" s="3" t="s">
        <v>22</v>
      </c>
    </row>
    <row r="419" ht="14.25" customHeight="1">
      <c r="A419" s="4" t="str">
        <f t="shared" si="1"/>
        <v>Yes</v>
      </c>
      <c r="B419" s="3">
        <v>1.0156165E7</v>
      </c>
      <c r="C419" s="3" t="s">
        <v>23</v>
      </c>
      <c r="D419" s="3" t="s">
        <v>617</v>
      </c>
      <c r="E419" s="3" t="s">
        <v>719</v>
      </c>
      <c r="F419" s="3">
        <v>20.0</v>
      </c>
      <c r="G419" s="3" t="s">
        <v>15</v>
      </c>
      <c r="H419" s="3" t="s">
        <v>170</v>
      </c>
      <c r="I419" s="3" t="s">
        <v>20</v>
      </c>
      <c r="J419" s="3">
        <v>2107.0</v>
      </c>
      <c r="K419" s="3" t="s">
        <v>720</v>
      </c>
      <c r="L419" s="3" t="s">
        <v>22</v>
      </c>
    </row>
    <row r="420" ht="14.25" customHeight="1">
      <c r="A420" s="4" t="str">
        <f t="shared" si="1"/>
        <v>Yes</v>
      </c>
      <c r="B420" s="3">
        <v>1.015616E7</v>
      </c>
      <c r="C420" s="3" t="s">
        <v>35</v>
      </c>
      <c r="D420" s="5"/>
      <c r="E420" s="3" t="s">
        <v>721</v>
      </c>
      <c r="F420" s="3">
        <v>0.0</v>
      </c>
      <c r="G420" s="3" t="s">
        <v>37</v>
      </c>
      <c r="H420" s="5"/>
      <c r="I420" s="5"/>
      <c r="J420" s="5"/>
      <c r="K420" s="5"/>
      <c r="L420" s="5"/>
    </row>
    <row r="421" ht="14.25" customHeight="1">
      <c r="A421" s="4" t="str">
        <f t="shared" si="1"/>
        <v>Yes</v>
      </c>
      <c r="B421" s="3">
        <v>1.0156152E7</v>
      </c>
      <c r="C421" s="3" t="s">
        <v>23</v>
      </c>
      <c r="D421" s="3" t="s">
        <v>52</v>
      </c>
      <c r="E421" s="3" t="s">
        <v>722</v>
      </c>
      <c r="F421" s="3">
        <v>25.0</v>
      </c>
      <c r="G421" s="3" t="s">
        <v>15</v>
      </c>
      <c r="H421" s="3" t="s">
        <v>86</v>
      </c>
      <c r="I421" s="3" t="s">
        <v>20</v>
      </c>
      <c r="J421" s="3">
        <v>2243.0</v>
      </c>
      <c r="K421" s="3" t="s">
        <v>723</v>
      </c>
      <c r="L421" s="3" t="s">
        <v>22</v>
      </c>
    </row>
    <row r="422" ht="14.25" customHeight="1">
      <c r="A422" s="4" t="str">
        <f t="shared" si="1"/>
        <v>Yes</v>
      </c>
      <c r="B422" s="3">
        <v>1.0156125E7</v>
      </c>
      <c r="C422" s="3" t="s">
        <v>23</v>
      </c>
      <c r="D422" s="3" t="s">
        <v>724</v>
      </c>
      <c r="E422" s="3" t="s">
        <v>725</v>
      </c>
      <c r="F422" s="3">
        <v>140.0</v>
      </c>
      <c r="G422" s="3" t="s">
        <v>15</v>
      </c>
      <c r="H422" s="5"/>
      <c r="I422" s="5"/>
      <c r="J422" s="5"/>
      <c r="K422" s="5"/>
      <c r="L422" s="5"/>
    </row>
    <row r="423" ht="14.25" customHeight="1">
      <c r="A423" s="4" t="str">
        <f t="shared" si="1"/>
        <v>Yes</v>
      </c>
      <c r="B423" s="3">
        <v>1.0155901E7</v>
      </c>
      <c r="C423" s="3" t="s">
        <v>23</v>
      </c>
      <c r="D423" s="3" t="s">
        <v>47</v>
      </c>
      <c r="E423" s="3" t="s">
        <v>726</v>
      </c>
      <c r="F423" s="3">
        <v>902.0</v>
      </c>
      <c r="G423" s="3" t="s">
        <v>37</v>
      </c>
      <c r="H423" s="5"/>
      <c r="I423" s="5"/>
      <c r="J423" s="5"/>
      <c r="K423" s="6"/>
      <c r="L423" s="5"/>
    </row>
    <row r="424" ht="14.25" customHeight="1">
      <c r="A424" s="4" t="str">
        <f t="shared" si="1"/>
        <v>Yes</v>
      </c>
      <c r="B424" s="3">
        <v>1.0155854E7</v>
      </c>
      <c r="C424" s="3" t="s">
        <v>23</v>
      </c>
      <c r="D424" s="3" t="s">
        <v>727</v>
      </c>
      <c r="E424" s="3" t="s">
        <v>728</v>
      </c>
      <c r="F424" s="3">
        <v>2.0</v>
      </c>
      <c r="G424" s="3" t="s">
        <v>26</v>
      </c>
      <c r="H424" s="3" t="s">
        <v>27</v>
      </c>
      <c r="I424" s="3" t="s">
        <v>20</v>
      </c>
      <c r="J424" s="3">
        <v>2238.0</v>
      </c>
      <c r="K424" s="3" t="s">
        <v>729</v>
      </c>
      <c r="L424" s="3" t="s">
        <v>22</v>
      </c>
    </row>
    <row r="425" ht="14.25" customHeight="1">
      <c r="A425" s="4" t="str">
        <f t="shared" si="1"/>
        <v>Yes</v>
      </c>
      <c r="B425" s="3">
        <v>1.0155833E7</v>
      </c>
      <c r="C425" s="3" t="s">
        <v>23</v>
      </c>
      <c r="D425" s="3" t="s">
        <v>730</v>
      </c>
      <c r="E425" s="3" t="s">
        <v>731</v>
      </c>
      <c r="F425" s="3">
        <v>15.0</v>
      </c>
      <c r="G425" s="3" t="s">
        <v>15</v>
      </c>
      <c r="H425" s="3" t="s">
        <v>152</v>
      </c>
      <c r="I425" s="3" t="s">
        <v>20</v>
      </c>
      <c r="J425" s="3">
        <v>2213.0</v>
      </c>
      <c r="K425" s="3" t="s">
        <v>732</v>
      </c>
      <c r="L425" s="3" t="s">
        <v>22</v>
      </c>
    </row>
    <row r="426" ht="14.25" customHeight="1">
      <c r="A426" s="4" t="str">
        <f t="shared" si="1"/>
        <v>Yes</v>
      </c>
      <c r="B426" s="3">
        <v>1.0155812E7</v>
      </c>
      <c r="C426" s="3" t="s">
        <v>23</v>
      </c>
      <c r="D426" s="3" t="s">
        <v>47</v>
      </c>
      <c r="E426" s="3" t="s">
        <v>733</v>
      </c>
      <c r="F426" s="3">
        <v>55.0</v>
      </c>
      <c r="G426" s="3" t="s">
        <v>15</v>
      </c>
      <c r="H426" s="3" t="s">
        <v>83</v>
      </c>
      <c r="I426" s="3" t="s">
        <v>20</v>
      </c>
      <c r="J426" s="3" t="s">
        <v>734</v>
      </c>
      <c r="K426" s="3" t="s">
        <v>735</v>
      </c>
      <c r="L426" s="3" t="s">
        <v>22</v>
      </c>
    </row>
    <row r="427" ht="14.25" customHeight="1">
      <c r="A427" s="4" t="str">
        <f t="shared" si="1"/>
        <v>No</v>
      </c>
      <c r="B427" s="3">
        <v>1.0155802E7</v>
      </c>
      <c r="C427" s="3" t="s">
        <v>23</v>
      </c>
      <c r="D427" s="3" t="s">
        <v>447</v>
      </c>
      <c r="E427" s="3" t="s">
        <v>450</v>
      </c>
      <c r="F427" s="3">
        <v>30.0</v>
      </c>
      <c r="G427" s="3" t="s">
        <v>15</v>
      </c>
      <c r="H427" s="3" t="s">
        <v>100</v>
      </c>
      <c r="I427" s="3" t="s">
        <v>381</v>
      </c>
      <c r="J427" s="5"/>
      <c r="K427" s="3" t="s">
        <v>736</v>
      </c>
      <c r="L427" s="3" t="s">
        <v>22</v>
      </c>
    </row>
    <row r="428" ht="14.25" customHeight="1">
      <c r="A428" s="4" t="str">
        <f t="shared" si="1"/>
        <v>Yes</v>
      </c>
      <c r="B428" s="3">
        <v>1.0155732E7</v>
      </c>
      <c r="C428" s="3" t="s">
        <v>23</v>
      </c>
      <c r="D428" s="3" t="s">
        <v>704</v>
      </c>
      <c r="E428" s="3" t="s">
        <v>708</v>
      </c>
      <c r="F428" s="3">
        <v>30.0</v>
      </c>
      <c r="G428" s="3" t="s">
        <v>15</v>
      </c>
      <c r="H428" s="3" t="s">
        <v>152</v>
      </c>
      <c r="I428" s="3" t="s">
        <v>20</v>
      </c>
      <c r="J428" s="3">
        <v>2297.0</v>
      </c>
      <c r="K428" s="7">
        <v>42771.35138888889</v>
      </c>
      <c r="L428" s="3" t="s">
        <v>22</v>
      </c>
    </row>
    <row r="429" ht="14.25" customHeight="1">
      <c r="A429" s="4" t="str">
        <f t="shared" si="1"/>
        <v>Yes</v>
      </c>
      <c r="B429" s="3">
        <v>1.0155729E7</v>
      </c>
      <c r="C429" s="3" t="s">
        <v>35</v>
      </c>
      <c r="D429" s="5"/>
      <c r="E429" s="3" t="s">
        <v>737</v>
      </c>
      <c r="F429" s="3">
        <v>0.0</v>
      </c>
      <c r="G429" s="3" t="s">
        <v>37</v>
      </c>
      <c r="H429" s="5"/>
      <c r="I429" s="5"/>
      <c r="J429" s="5"/>
      <c r="K429" s="6"/>
      <c r="L429" s="5"/>
    </row>
    <row r="430" ht="14.25" customHeight="1">
      <c r="A430" s="4" t="str">
        <f t="shared" si="1"/>
        <v>Yes</v>
      </c>
      <c r="B430" s="3">
        <v>1.0155728E7</v>
      </c>
      <c r="C430" s="3" t="s">
        <v>23</v>
      </c>
      <c r="D430" s="3" t="s">
        <v>449</v>
      </c>
      <c r="E430" s="3" t="s">
        <v>738</v>
      </c>
      <c r="F430" s="3">
        <v>5.0</v>
      </c>
      <c r="G430" s="3" t="s">
        <v>15</v>
      </c>
      <c r="H430" s="3" t="s">
        <v>152</v>
      </c>
      <c r="I430" s="3" t="s">
        <v>20</v>
      </c>
      <c r="J430" s="3" t="s">
        <v>231</v>
      </c>
      <c r="K430" s="3" t="s">
        <v>739</v>
      </c>
      <c r="L430" s="3" t="s">
        <v>22</v>
      </c>
    </row>
    <row r="431" ht="14.25" customHeight="1">
      <c r="A431" s="4" t="str">
        <f t="shared" si="1"/>
        <v>Yes</v>
      </c>
      <c r="B431" s="3">
        <v>1.0155696E7</v>
      </c>
      <c r="C431" s="3" t="s">
        <v>23</v>
      </c>
      <c r="D431" s="3" t="s">
        <v>740</v>
      </c>
      <c r="E431" s="3" t="s">
        <v>741</v>
      </c>
      <c r="F431" s="3">
        <v>10.0</v>
      </c>
      <c r="G431" s="3" t="s">
        <v>15</v>
      </c>
      <c r="H431" s="3" t="s">
        <v>289</v>
      </c>
      <c r="I431" s="3" t="s">
        <v>20</v>
      </c>
      <c r="J431" s="5"/>
      <c r="K431" s="3" t="s">
        <v>742</v>
      </c>
      <c r="L431" s="3" t="s">
        <v>22</v>
      </c>
    </row>
    <row r="432" ht="14.25" customHeight="1">
      <c r="A432" s="4" t="str">
        <f t="shared" si="1"/>
        <v>Yes</v>
      </c>
      <c r="B432" s="3">
        <v>1.0155694E7</v>
      </c>
      <c r="C432" s="3" t="s">
        <v>23</v>
      </c>
      <c r="D432" s="3" t="s">
        <v>740</v>
      </c>
      <c r="E432" s="3" t="s">
        <v>743</v>
      </c>
      <c r="F432" s="3">
        <v>10.0</v>
      </c>
      <c r="G432" s="3" t="s">
        <v>15</v>
      </c>
      <c r="H432" s="3" t="s">
        <v>289</v>
      </c>
      <c r="I432" s="3" t="s">
        <v>20</v>
      </c>
      <c r="J432" s="5"/>
      <c r="K432" s="3" t="s">
        <v>744</v>
      </c>
      <c r="L432" s="3" t="s">
        <v>22</v>
      </c>
    </row>
    <row r="433" ht="14.25" customHeight="1">
      <c r="A433" s="4" t="str">
        <f t="shared" si="1"/>
        <v>Yes</v>
      </c>
      <c r="B433" s="3">
        <v>1.0155558E7</v>
      </c>
      <c r="C433" s="3" t="s">
        <v>23</v>
      </c>
      <c r="D433" s="3" t="s">
        <v>745</v>
      </c>
      <c r="E433" s="3" t="s">
        <v>746</v>
      </c>
      <c r="F433" s="3">
        <v>80.0</v>
      </c>
      <c r="G433" s="3" t="s">
        <v>26</v>
      </c>
      <c r="H433" s="3" t="s">
        <v>245</v>
      </c>
      <c r="I433" s="3" t="s">
        <v>20</v>
      </c>
      <c r="J433" s="3" t="s">
        <v>747</v>
      </c>
      <c r="K433" s="7">
        <v>42712.450694444444</v>
      </c>
      <c r="L433" s="3" t="s">
        <v>22</v>
      </c>
    </row>
    <row r="434" ht="14.25" customHeight="1">
      <c r="A434" s="4" t="str">
        <f t="shared" si="1"/>
        <v>Yes</v>
      </c>
      <c r="B434" s="3">
        <v>1.0155549E7</v>
      </c>
      <c r="C434" s="3" t="s">
        <v>23</v>
      </c>
      <c r="D434" s="3" t="s">
        <v>45</v>
      </c>
      <c r="E434" s="3" t="s">
        <v>664</v>
      </c>
      <c r="F434" s="3">
        <v>395.0</v>
      </c>
      <c r="G434" s="3" t="s">
        <v>15</v>
      </c>
      <c r="H434" s="3" t="s">
        <v>370</v>
      </c>
      <c r="I434" s="3" t="s">
        <v>20</v>
      </c>
      <c r="J434" s="3">
        <v>2316.0</v>
      </c>
      <c r="K434" s="6"/>
      <c r="L434" s="3" t="s">
        <v>22</v>
      </c>
    </row>
    <row r="435" ht="14.25" customHeight="1">
      <c r="A435" s="4" t="str">
        <f t="shared" si="1"/>
        <v>Yes</v>
      </c>
      <c r="B435" s="3">
        <v>1.0155547E7</v>
      </c>
      <c r="C435" s="3" t="s">
        <v>23</v>
      </c>
      <c r="D435" s="3" t="s">
        <v>47</v>
      </c>
      <c r="E435" s="3" t="s">
        <v>748</v>
      </c>
      <c r="F435" s="3">
        <v>25.0</v>
      </c>
      <c r="G435" s="3" t="s">
        <v>15</v>
      </c>
      <c r="H435" s="3" t="s">
        <v>54</v>
      </c>
      <c r="I435" s="3" t="s">
        <v>28</v>
      </c>
      <c r="J435" s="5"/>
      <c r="K435" s="3" t="s">
        <v>749</v>
      </c>
      <c r="L435" s="3" t="s">
        <v>22</v>
      </c>
    </row>
    <row r="436" ht="14.25" customHeight="1">
      <c r="A436" s="4" t="str">
        <f t="shared" si="1"/>
        <v>Yes</v>
      </c>
      <c r="B436" s="3">
        <v>1.0155519E7</v>
      </c>
      <c r="C436" s="3" t="s">
        <v>23</v>
      </c>
      <c r="D436" s="3" t="s">
        <v>750</v>
      </c>
      <c r="E436" s="3" t="s">
        <v>751</v>
      </c>
      <c r="F436" s="3">
        <v>0.0</v>
      </c>
      <c r="G436" s="3" t="s">
        <v>15</v>
      </c>
      <c r="H436" s="3" t="s">
        <v>27</v>
      </c>
      <c r="I436" s="3" t="s">
        <v>20</v>
      </c>
      <c r="J436" s="3">
        <v>2299.0</v>
      </c>
      <c r="K436" s="6"/>
      <c r="L436" s="3" t="s">
        <v>22</v>
      </c>
    </row>
    <row r="437" ht="14.25" customHeight="1">
      <c r="A437" s="4" t="str">
        <f t="shared" si="1"/>
        <v>Yes</v>
      </c>
      <c r="B437" s="3">
        <v>1.0155442E7</v>
      </c>
      <c r="C437" s="3" t="s">
        <v>23</v>
      </c>
      <c r="D437" s="3" t="s">
        <v>740</v>
      </c>
      <c r="E437" s="3" t="s">
        <v>752</v>
      </c>
      <c r="F437" s="3">
        <v>25.0</v>
      </c>
      <c r="G437" s="3" t="s">
        <v>15</v>
      </c>
      <c r="H437" s="3" t="s">
        <v>32</v>
      </c>
      <c r="I437" s="3" t="s">
        <v>20</v>
      </c>
      <c r="J437" s="5"/>
      <c r="K437" s="6"/>
      <c r="L437" s="3" t="s">
        <v>22</v>
      </c>
    </row>
    <row r="438" ht="14.25" customHeight="1">
      <c r="A438" s="4" t="str">
        <f t="shared" si="1"/>
        <v>Yes</v>
      </c>
      <c r="B438" s="3">
        <v>1.0155441E7</v>
      </c>
      <c r="C438" s="3" t="s">
        <v>23</v>
      </c>
      <c r="D438" s="3" t="s">
        <v>740</v>
      </c>
      <c r="E438" s="3" t="s">
        <v>753</v>
      </c>
      <c r="F438" s="3">
        <v>20.0</v>
      </c>
      <c r="G438" s="3" t="s">
        <v>15</v>
      </c>
      <c r="H438" s="3" t="s">
        <v>32</v>
      </c>
      <c r="I438" s="3" t="s">
        <v>20</v>
      </c>
      <c r="J438" s="5"/>
      <c r="K438" s="6"/>
      <c r="L438" s="3" t="s">
        <v>22</v>
      </c>
    </row>
    <row r="439" ht="14.25" customHeight="1">
      <c r="A439" s="4" t="str">
        <f t="shared" si="1"/>
        <v>Yes</v>
      </c>
      <c r="B439" s="3">
        <v>1.0155424E7</v>
      </c>
      <c r="C439" s="3" t="s">
        <v>23</v>
      </c>
      <c r="D439" s="3" t="s">
        <v>539</v>
      </c>
      <c r="E439" s="3" t="s">
        <v>754</v>
      </c>
      <c r="F439" s="3">
        <v>90.0</v>
      </c>
      <c r="G439" s="3" t="s">
        <v>15</v>
      </c>
      <c r="H439" s="3" t="s">
        <v>346</v>
      </c>
      <c r="I439" s="3" t="s">
        <v>20</v>
      </c>
      <c r="J439" s="3" t="s">
        <v>486</v>
      </c>
      <c r="K439" s="7">
        <v>42619.595138888886</v>
      </c>
      <c r="L439" s="3" t="s">
        <v>22</v>
      </c>
    </row>
    <row r="440" ht="14.25" customHeight="1">
      <c r="A440" s="4" t="str">
        <f t="shared" si="1"/>
        <v>Yes</v>
      </c>
      <c r="B440" s="3">
        <v>1.0155382E7</v>
      </c>
      <c r="C440" s="3" t="s">
        <v>23</v>
      </c>
      <c r="D440" s="3" t="s">
        <v>740</v>
      </c>
      <c r="E440" s="3" t="s">
        <v>755</v>
      </c>
      <c r="F440" s="3">
        <v>15.0</v>
      </c>
      <c r="G440" s="3" t="s">
        <v>15</v>
      </c>
      <c r="H440" s="3" t="s">
        <v>289</v>
      </c>
      <c r="I440" s="3" t="s">
        <v>20</v>
      </c>
      <c r="J440" s="5"/>
      <c r="K440" s="7">
        <v>42649.59305555555</v>
      </c>
      <c r="L440" s="3" t="s">
        <v>22</v>
      </c>
    </row>
    <row r="441" ht="14.25" customHeight="1">
      <c r="A441" s="4" t="str">
        <f t="shared" si="1"/>
        <v>Yes</v>
      </c>
      <c r="B441" s="3">
        <v>1.0155345E7</v>
      </c>
      <c r="C441" s="3" t="s">
        <v>23</v>
      </c>
      <c r="D441" s="3" t="s">
        <v>49</v>
      </c>
      <c r="E441" s="3" t="s">
        <v>756</v>
      </c>
      <c r="F441" s="3">
        <v>15.0</v>
      </c>
      <c r="G441" s="3" t="s">
        <v>15</v>
      </c>
      <c r="H441" s="3" t="s">
        <v>215</v>
      </c>
      <c r="I441" s="3" t="s">
        <v>20</v>
      </c>
      <c r="J441" s="3">
        <v>2307.0</v>
      </c>
      <c r="K441" s="3" t="s">
        <v>757</v>
      </c>
      <c r="L441" s="3" t="s">
        <v>22</v>
      </c>
    </row>
    <row r="442" ht="14.25" customHeight="1">
      <c r="A442" s="4" t="str">
        <f t="shared" si="1"/>
        <v>Yes</v>
      </c>
      <c r="B442" s="3">
        <v>1.0155338E7</v>
      </c>
      <c r="C442" s="3" t="s">
        <v>23</v>
      </c>
      <c r="D442" s="3" t="s">
        <v>710</v>
      </c>
      <c r="E442" s="3" t="s">
        <v>758</v>
      </c>
      <c r="F442" s="3">
        <v>370.0</v>
      </c>
      <c r="G442" s="3" t="s">
        <v>15</v>
      </c>
      <c r="H442" s="3" t="s">
        <v>27</v>
      </c>
      <c r="I442" s="3" t="s">
        <v>20</v>
      </c>
      <c r="J442" s="3" t="s">
        <v>33</v>
      </c>
      <c r="K442" s="7">
        <v>42619.67569444444</v>
      </c>
      <c r="L442" s="3" t="s">
        <v>22</v>
      </c>
    </row>
    <row r="443" ht="14.25" customHeight="1">
      <c r="A443" s="4" t="str">
        <f t="shared" si="1"/>
        <v>Yes</v>
      </c>
      <c r="B443" s="3">
        <v>1.0155302E7</v>
      </c>
      <c r="C443" s="3" t="s">
        <v>23</v>
      </c>
      <c r="D443" s="3" t="s">
        <v>740</v>
      </c>
      <c r="E443" s="3" t="s">
        <v>759</v>
      </c>
      <c r="F443" s="3">
        <v>20.0</v>
      </c>
      <c r="G443" s="3" t="s">
        <v>15</v>
      </c>
      <c r="H443" s="3" t="s">
        <v>32</v>
      </c>
      <c r="I443" s="3" t="s">
        <v>20</v>
      </c>
      <c r="J443" s="3" t="s">
        <v>760</v>
      </c>
      <c r="K443" s="7">
        <v>42588.58125</v>
      </c>
      <c r="L443" s="3" t="s">
        <v>22</v>
      </c>
    </row>
    <row r="444" ht="14.25" customHeight="1">
      <c r="A444" s="4" t="str">
        <f t="shared" si="1"/>
        <v>Yes</v>
      </c>
      <c r="B444" s="3">
        <v>1.0155191E7</v>
      </c>
      <c r="C444" s="3" t="s">
        <v>23</v>
      </c>
      <c r="D444" s="3" t="s">
        <v>706</v>
      </c>
      <c r="E444" s="3" t="s">
        <v>707</v>
      </c>
      <c r="F444" s="3">
        <v>10.0</v>
      </c>
      <c r="G444" s="3" t="s">
        <v>15</v>
      </c>
      <c r="H444" s="3" t="s">
        <v>27</v>
      </c>
      <c r="I444" s="3" t="s">
        <v>20</v>
      </c>
      <c r="J444" s="3" t="s">
        <v>231</v>
      </c>
      <c r="K444" s="7">
        <v>42588.39166666667</v>
      </c>
      <c r="L444" s="3" t="s">
        <v>22</v>
      </c>
    </row>
    <row r="445" ht="14.25" customHeight="1">
      <c r="A445" s="4" t="str">
        <f t="shared" si="1"/>
        <v>Yes</v>
      </c>
      <c r="B445" s="3">
        <v>1.015512E7</v>
      </c>
      <c r="C445" s="3" t="s">
        <v>23</v>
      </c>
      <c r="D445" s="3" t="s">
        <v>761</v>
      </c>
      <c r="E445" s="3" t="s">
        <v>762</v>
      </c>
      <c r="F445" s="3">
        <v>100.0</v>
      </c>
      <c r="G445" s="3" t="s">
        <v>15</v>
      </c>
      <c r="H445" s="3" t="s">
        <v>86</v>
      </c>
      <c r="I445" s="3" t="s">
        <v>20</v>
      </c>
      <c r="J445" s="5"/>
      <c r="K445" s="3" t="s">
        <v>763</v>
      </c>
      <c r="L445" s="3" t="s">
        <v>22</v>
      </c>
    </row>
    <row r="446" ht="14.25" customHeight="1">
      <c r="A446" s="4" t="str">
        <f t="shared" si="1"/>
        <v>Yes</v>
      </c>
      <c r="B446" s="3">
        <v>1.015482E7</v>
      </c>
      <c r="C446" s="3" t="s">
        <v>23</v>
      </c>
      <c r="D446" s="3" t="s">
        <v>764</v>
      </c>
      <c r="E446" s="3" t="s">
        <v>765</v>
      </c>
      <c r="F446" s="3">
        <v>10.0</v>
      </c>
      <c r="G446" s="3" t="s">
        <v>15</v>
      </c>
      <c r="H446" s="3" t="s">
        <v>27</v>
      </c>
      <c r="I446" s="3" t="s">
        <v>20</v>
      </c>
      <c r="J446" s="3" t="s">
        <v>766</v>
      </c>
      <c r="K446" s="7">
        <v>42435.61597222222</v>
      </c>
      <c r="L446" s="3" t="s">
        <v>22</v>
      </c>
    </row>
    <row r="447" ht="14.25" customHeight="1">
      <c r="A447" s="4" t="str">
        <f t="shared" si="1"/>
        <v>Yes</v>
      </c>
      <c r="B447" s="3">
        <v>1.0154808E7</v>
      </c>
      <c r="C447" s="3" t="s">
        <v>23</v>
      </c>
      <c r="D447" s="3" t="s">
        <v>214</v>
      </c>
      <c r="E447" s="3" t="s">
        <v>767</v>
      </c>
      <c r="F447" s="3">
        <v>55.0</v>
      </c>
      <c r="G447" s="3" t="s">
        <v>15</v>
      </c>
      <c r="H447" s="3" t="s">
        <v>324</v>
      </c>
      <c r="I447" s="3" t="s">
        <v>20</v>
      </c>
      <c r="J447" s="3">
        <v>2920.0</v>
      </c>
      <c r="K447" s="7">
        <v>42435.629166666666</v>
      </c>
      <c r="L447" s="3" t="s">
        <v>22</v>
      </c>
    </row>
    <row r="448" ht="14.25" customHeight="1">
      <c r="A448" s="4" t="str">
        <f t="shared" si="1"/>
        <v>Yes</v>
      </c>
      <c r="B448" s="3">
        <v>1.0154784E7</v>
      </c>
      <c r="C448" s="3" t="s">
        <v>23</v>
      </c>
      <c r="D448" s="3" t="s">
        <v>220</v>
      </c>
      <c r="E448" s="3" t="s">
        <v>768</v>
      </c>
      <c r="F448" s="3">
        <v>95.0</v>
      </c>
      <c r="G448" s="3" t="s">
        <v>15</v>
      </c>
      <c r="H448" s="3" t="s">
        <v>100</v>
      </c>
      <c r="I448" s="3" t="s">
        <v>20</v>
      </c>
      <c r="J448" s="3">
        <v>2968.0</v>
      </c>
      <c r="K448" s="6"/>
      <c r="L448" s="3" t="s">
        <v>22</v>
      </c>
    </row>
    <row r="449" ht="14.25" customHeight="1">
      <c r="A449" s="4" t="str">
        <f t="shared" si="1"/>
        <v>Yes</v>
      </c>
      <c r="B449" s="3">
        <v>1.015477E7</v>
      </c>
      <c r="C449" s="3" t="s">
        <v>23</v>
      </c>
      <c r="D449" s="3" t="s">
        <v>223</v>
      </c>
      <c r="E449" s="3" t="s">
        <v>769</v>
      </c>
      <c r="F449" s="3">
        <v>30.0</v>
      </c>
      <c r="G449" s="3" t="s">
        <v>15</v>
      </c>
      <c r="H449" s="3" t="s">
        <v>70</v>
      </c>
      <c r="I449" s="3" t="s">
        <v>20</v>
      </c>
      <c r="J449" s="3">
        <v>2956.0</v>
      </c>
      <c r="K449" s="5"/>
      <c r="L449" s="3" t="s">
        <v>22</v>
      </c>
    </row>
    <row r="450" ht="14.25" customHeight="1">
      <c r="A450" s="4" t="str">
        <f t="shared" si="1"/>
        <v>Yes</v>
      </c>
      <c r="B450" s="3">
        <v>1.0154626E7</v>
      </c>
      <c r="C450" s="3" t="s">
        <v>23</v>
      </c>
      <c r="D450" s="3" t="s">
        <v>47</v>
      </c>
      <c r="E450" s="3" t="s">
        <v>770</v>
      </c>
      <c r="F450" s="3">
        <v>10.0</v>
      </c>
      <c r="G450" s="3" t="s">
        <v>15</v>
      </c>
      <c r="H450" s="3" t="s">
        <v>27</v>
      </c>
      <c r="I450" s="3" t="s">
        <v>20</v>
      </c>
      <c r="J450" s="5"/>
      <c r="K450" s="3" t="s">
        <v>771</v>
      </c>
      <c r="L450" s="3" t="s">
        <v>22</v>
      </c>
    </row>
    <row r="451" ht="14.25" customHeight="1">
      <c r="A451" s="4" t="str">
        <f t="shared" si="1"/>
        <v>Yes</v>
      </c>
      <c r="B451" s="3">
        <v>1.0154599E7</v>
      </c>
      <c r="C451" s="3" t="s">
        <v>23</v>
      </c>
      <c r="D451" s="3" t="s">
        <v>401</v>
      </c>
      <c r="E451" s="3" t="s">
        <v>772</v>
      </c>
      <c r="F451" s="3">
        <v>30.0</v>
      </c>
      <c r="G451" s="3" t="s">
        <v>15</v>
      </c>
      <c r="H451" s="3" t="s">
        <v>178</v>
      </c>
      <c r="I451" s="3" t="s">
        <v>20</v>
      </c>
      <c r="J451" s="5"/>
      <c r="K451" s="7">
        <v>42710.424305555556</v>
      </c>
      <c r="L451" s="3" t="s">
        <v>22</v>
      </c>
    </row>
    <row r="452" ht="14.25" customHeight="1">
      <c r="A452" s="4" t="str">
        <f t="shared" si="1"/>
        <v>Yes</v>
      </c>
      <c r="B452" s="3">
        <v>1.0154438E7</v>
      </c>
      <c r="C452" s="3" t="s">
        <v>23</v>
      </c>
      <c r="D452" s="3" t="s">
        <v>740</v>
      </c>
      <c r="E452" s="3" t="s">
        <v>773</v>
      </c>
      <c r="F452" s="3">
        <v>70.0</v>
      </c>
      <c r="G452" s="3" t="s">
        <v>15</v>
      </c>
      <c r="H452" s="3" t="s">
        <v>27</v>
      </c>
      <c r="I452" s="3" t="s">
        <v>20</v>
      </c>
      <c r="J452" s="3" t="s">
        <v>760</v>
      </c>
      <c r="K452" s="7">
        <v>42375.35972222222</v>
      </c>
      <c r="L452" s="3" t="s">
        <v>22</v>
      </c>
    </row>
    <row r="453" ht="14.25" customHeight="1">
      <c r="A453" s="4" t="str">
        <f t="shared" si="1"/>
        <v>Yes</v>
      </c>
      <c r="B453" s="3">
        <v>1.0154348E7</v>
      </c>
      <c r="C453" s="3" t="s">
        <v>23</v>
      </c>
      <c r="D453" s="3" t="s">
        <v>740</v>
      </c>
      <c r="E453" s="3" t="s">
        <v>774</v>
      </c>
      <c r="F453" s="3">
        <v>20.0</v>
      </c>
      <c r="G453" s="3" t="s">
        <v>15</v>
      </c>
      <c r="H453" s="3" t="s">
        <v>27</v>
      </c>
      <c r="I453" s="3" t="s">
        <v>20</v>
      </c>
      <c r="J453" s="3" t="s">
        <v>760</v>
      </c>
      <c r="K453" s="3" t="s">
        <v>775</v>
      </c>
      <c r="L453" s="3" t="s">
        <v>22</v>
      </c>
    </row>
    <row r="454" ht="14.25" customHeight="1">
      <c r="A454" s="4" t="str">
        <f t="shared" si="1"/>
        <v>Yes</v>
      </c>
      <c r="B454" s="3">
        <v>1.0154202E7</v>
      </c>
      <c r="C454" s="3" t="s">
        <v>23</v>
      </c>
      <c r="D454" s="3" t="s">
        <v>93</v>
      </c>
      <c r="E454" s="3" t="s">
        <v>776</v>
      </c>
      <c r="F454" s="3">
        <v>15.0</v>
      </c>
      <c r="G454" s="3" t="s">
        <v>15</v>
      </c>
      <c r="H454" s="3" t="s">
        <v>27</v>
      </c>
      <c r="I454" s="3" t="s">
        <v>20</v>
      </c>
      <c r="J454" s="3" t="s">
        <v>777</v>
      </c>
      <c r="K454" s="3" t="s">
        <v>778</v>
      </c>
      <c r="L454" s="3" t="s">
        <v>22</v>
      </c>
    </row>
    <row r="455" ht="14.25" customHeight="1">
      <c r="A455" s="4" t="str">
        <f t="shared" si="1"/>
        <v>Yes</v>
      </c>
      <c r="B455" s="3">
        <v>1.0154082E7</v>
      </c>
      <c r="C455" s="3" t="s">
        <v>23</v>
      </c>
      <c r="D455" s="3" t="s">
        <v>740</v>
      </c>
      <c r="E455" s="3" t="s">
        <v>779</v>
      </c>
      <c r="F455" s="3">
        <v>32.0</v>
      </c>
      <c r="G455" s="3" t="s">
        <v>15</v>
      </c>
      <c r="H455" s="3" t="s">
        <v>152</v>
      </c>
      <c r="I455" s="3" t="s">
        <v>20</v>
      </c>
      <c r="J455" s="3">
        <v>2263.0</v>
      </c>
      <c r="K455" s="7">
        <v>42527.444444444445</v>
      </c>
      <c r="L455" s="3" t="s">
        <v>22</v>
      </c>
    </row>
    <row r="456" ht="14.25" customHeight="1">
      <c r="A456" s="4" t="str">
        <f t="shared" si="1"/>
        <v>Yes</v>
      </c>
      <c r="B456" s="3">
        <v>1.0154077E7</v>
      </c>
      <c r="C456" s="3" t="s">
        <v>23</v>
      </c>
      <c r="D456" s="3" t="s">
        <v>780</v>
      </c>
      <c r="E456" s="3" t="s">
        <v>781</v>
      </c>
      <c r="F456" s="3">
        <v>55.0</v>
      </c>
      <c r="G456" s="3" t="s">
        <v>15</v>
      </c>
      <c r="H456" s="3" t="s">
        <v>27</v>
      </c>
      <c r="I456" s="3" t="s">
        <v>20</v>
      </c>
      <c r="J456" s="5"/>
      <c r="K456" s="3" t="s">
        <v>782</v>
      </c>
      <c r="L456" s="3" t="s">
        <v>22</v>
      </c>
    </row>
    <row r="457" ht="14.25" customHeight="1">
      <c r="A457" s="4" t="str">
        <f t="shared" si="1"/>
        <v>Yes</v>
      </c>
      <c r="B457" s="3">
        <v>1.015387E7</v>
      </c>
      <c r="C457" s="3" t="s">
        <v>23</v>
      </c>
      <c r="D457" s="3" t="s">
        <v>783</v>
      </c>
      <c r="E457" s="3" t="s">
        <v>784</v>
      </c>
      <c r="F457" s="3">
        <v>5.0</v>
      </c>
      <c r="G457" s="3" t="s">
        <v>15</v>
      </c>
      <c r="H457" s="3" t="s">
        <v>124</v>
      </c>
      <c r="I457" s="3" t="s">
        <v>20</v>
      </c>
      <c r="J457" s="5"/>
      <c r="K457" s="3" t="s">
        <v>785</v>
      </c>
      <c r="L457" s="3" t="s">
        <v>22</v>
      </c>
    </row>
    <row r="458" ht="14.25" customHeight="1">
      <c r="A458" s="4" t="str">
        <f t="shared" si="1"/>
        <v>Yes</v>
      </c>
      <c r="B458" s="3">
        <v>1.0153704E7</v>
      </c>
      <c r="C458" s="3" t="s">
        <v>23</v>
      </c>
      <c r="D458" s="3" t="s">
        <v>143</v>
      </c>
      <c r="E458" s="3" t="s">
        <v>786</v>
      </c>
      <c r="F458" s="3">
        <v>105.0</v>
      </c>
      <c r="G458" s="3" t="s">
        <v>15</v>
      </c>
      <c r="H458" s="3" t="s">
        <v>152</v>
      </c>
      <c r="I458" s="3" t="s">
        <v>20</v>
      </c>
      <c r="J458" s="3">
        <v>2904.0</v>
      </c>
      <c r="K458" s="7">
        <v>42557.59583333333</v>
      </c>
      <c r="L458" s="3" t="s">
        <v>22</v>
      </c>
    </row>
    <row r="459" ht="14.25" customHeight="1">
      <c r="A459" s="4" t="str">
        <f t="shared" si="1"/>
        <v>Yes</v>
      </c>
      <c r="B459" s="3">
        <v>1.0153619E7</v>
      </c>
      <c r="C459" s="3" t="s">
        <v>23</v>
      </c>
      <c r="D459" s="3" t="s">
        <v>787</v>
      </c>
      <c r="E459" s="3" t="s">
        <v>788</v>
      </c>
      <c r="F459" s="3">
        <v>75.0</v>
      </c>
      <c r="G459" s="3" t="s">
        <v>15</v>
      </c>
      <c r="H459" s="3" t="s">
        <v>289</v>
      </c>
      <c r="I459" s="3" t="s">
        <v>20</v>
      </c>
      <c r="J459" s="3" t="s">
        <v>789</v>
      </c>
      <c r="K459" s="3" t="s">
        <v>790</v>
      </c>
      <c r="L459" s="3" t="s">
        <v>22</v>
      </c>
    </row>
    <row r="460" ht="14.25" customHeight="1">
      <c r="A460" s="4" t="str">
        <f t="shared" si="1"/>
        <v>No</v>
      </c>
      <c r="B460" s="3">
        <v>1.0153578E7</v>
      </c>
      <c r="C460" s="3" t="s">
        <v>23</v>
      </c>
      <c r="D460" s="3" t="s">
        <v>143</v>
      </c>
      <c r="E460" s="3" t="s">
        <v>791</v>
      </c>
      <c r="F460" s="3">
        <v>180.0</v>
      </c>
      <c r="G460" s="3" t="s">
        <v>26</v>
      </c>
      <c r="H460" s="3" t="s">
        <v>792</v>
      </c>
      <c r="I460" s="3" t="s">
        <v>381</v>
      </c>
      <c r="J460" s="5"/>
      <c r="K460" s="7">
        <v>42527.470138888886</v>
      </c>
      <c r="L460" s="3" t="s">
        <v>22</v>
      </c>
    </row>
    <row r="461" ht="14.25" customHeight="1">
      <c r="A461" s="4" t="str">
        <f t="shared" si="1"/>
        <v>Yes</v>
      </c>
      <c r="B461" s="3">
        <v>1.0153563E7</v>
      </c>
      <c r="C461" s="3" t="s">
        <v>23</v>
      </c>
      <c r="D461" s="3" t="s">
        <v>793</v>
      </c>
      <c r="E461" s="3" t="s">
        <v>794</v>
      </c>
      <c r="F461" s="3">
        <v>10.0</v>
      </c>
      <c r="G461" s="3" t="s">
        <v>15</v>
      </c>
      <c r="H461" s="3" t="s">
        <v>152</v>
      </c>
      <c r="I461" s="3" t="s">
        <v>20</v>
      </c>
      <c r="J461" s="3">
        <v>2012.0</v>
      </c>
      <c r="K461" s="7">
        <v>42771.347916666666</v>
      </c>
      <c r="L461" s="3" t="s">
        <v>22</v>
      </c>
    </row>
    <row r="462" ht="14.25" customHeight="1">
      <c r="A462" s="4" t="str">
        <f t="shared" si="1"/>
        <v>Yes</v>
      </c>
      <c r="B462" s="3">
        <v>1.0153552E7</v>
      </c>
      <c r="C462" s="3" t="s">
        <v>23</v>
      </c>
      <c r="D462" s="3" t="s">
        <v>795</v>
      </c>
      <c r="E462" s="3" t="s">
        <v>796</v>
      </c>
      <c r="F462" s="3">
        <v>35.0</v>
      </c>
      <c r="G462" s="3" t="s">
        <v>15</v>
      </c>
      <c r="H462" s="3" t="s">
        <v>86</v>
      </c>
      <c r="I462" s="3" t="s">
        <v>20</v>
      </c>
      <c r="J462" s="5"/>
      <c r="K462" s="3" t="s">
        <v>797</v>
      </c>
      <c r="L462" s="3" t="s">
        <v>22</v>
      </c>
    </row>
    <row r="463" ht="14.25" customHeight="1">
      <c r="A463" s="4" t="str">
        <f t="shared" si="1"/>
        <v>Yes</v>
      </c>
      <c r="B463" s="3">
        <v>1.0153504E7</v>
      </c>
      <c r="C463" s="3" t="s">
        <v>23</v>
      </c>
      <c r="D463" s="3" t="s">
        <v>136</v>
      </c>
      <c r="E463" s="3" t="s">
        <v>798</v>
      </c>
      <c r="F463" s="3">
        <v>10.0</v>
      </c>
      <c r="G463" s="3" t="s">
        <v>15</v>
      </c>
      <c r="H463" s="3" t="s">
        <v>86</v>
      </c>
      <c r="I463" s="3" t="s">
        <v>20</v>
      </c>
      <c r="J463" s="3">
        <v>2144.0</v>
      </c>
      <c r="K463" s="7">
        <v>42771.34722222222</v>
      </c>
      <c r="L463" s="3" t="s">
        <v>22</v>
      </c>
    </row>
    <row r="464" ht="14.25" customHeight="1">
      <c r="A464" s="4" t="str">
        <f t="shared" si="1"/>
        <v>Yes</v>
      </c>
      <c r="B464" s="3">
        <v>1.0153503E7</v>
      </c>
      <c r="C464" s="3" t="s">
        <v>23</v>
      </c>
      <c r="D464" s="3" t="s">
        <v>136</v>
      </c>
      <c r="E464" s="3" t="s">
        <v>799</v>
      </c>
      <c r="F464" s="3">
        <v>10.0</v>
      </c>
      <c r="G464" s="3" t="s">
        <v>15</v>
      </c>
      <c r="H464" s="3" t="s">
        <v>86</v>
      </c>
      <c r="I464" s="3" t="s">
        <v>20</v>
      </c>
      <c r="J464" s="3">
        <v>2300.0</v>
      </c>
      <c r="K464" s="7">
        <v>42771.34722222222</v>
      </c>
      <c r="L464" s="3" t="s">
        <v>22</v>
      </c>
    </row>
    <row r="465" ht="14.25" customHeight="1">
      <c r="A465" s="4" t="str">
        <f t="shared" si="1"/>
        <v>Yes</v>
      </c>
      <c r="B465" s="3">
        <v>1.0153347E7</v>
      </c>
      <c r="C465" s="3" t="s">
        <v>23</v>
      </c>
      <c r="D465" s="3" t="s">
        <v>375</v>
      </c>
      <c r="E465" s="3" t="s">
        <v>800</v>
      </c>
      <c r="F465" s="3">
        <v>14.0</v>
      </c>
      <c r="G465" s="3" t="s">
        <v>37</v>
      </c>
      <c r="H465" s="5"/>
      <c r="I465" s="5"/>
      <c r="J465" s="5"/>
      <c r="K465" s="5"/>
      <c r="L465" s="5"/>
    </row>
    <row r="466" ht="14.25" customHeight="1">
      <c r="A466" s="4" t="str">
        <f t="shared" si="1"/>
        <v>Yes</v>
      </c>
      <c r="B466" s="3">
        <v>1.0153314E7</v>
      </c>
      <c r="C466" s="3" t="s">
        <v>23</v>
      </c>
      <c r="D466" s="3" t="s">
        <v>30</v>
      </c>
      <c r="E466" s="3" t="s">
        <v>801</v>
      </c>
      <c r="F466" s="3">
        <v>5.0</v>
      </c>
      <c r="G466" s="3" t="s">
        <v>15</v>
      </c>
      <c r="H466" s="3" t="s">
        <v>86</v>
      </c>
      <c r="I466" s="3" t="s">
        <v>20</v>
      </c>
      <c r="J466" s="3">
        <v>2298.0</v>
      </c>
      <c r="K466" s="3" t="s">
        <v>802</v>
      </c>
      <c r="L466" s="3" t="s">
        <v>22</v>
      </c>
    </row>
    <row r="467" ht="14.25" customHeight="1">
      <c r="A467" s="4" t="str">
        <f t="shared" si="1"/>
        <v>Yes</v>
      </c>
      <c r="B467" s="3">
        <v>1.0153182E7</v>
      </c>
      <c r="C467" s="3" t="s">
        <v>23</v>
      </c>
      <c r="D467" s="3" t="s">
        <v>803</v>
      </c>
      <c r="E467" s="3" t="s">
        <v>794</v>
      </c>
      <c r="F467" s="3">
        <v>34.0</v>
      </c>
      <c r="G467" s="3" t="s">
        <v>15</v>
      </c>
      <c r="H467" s="3" t="s">
        <v>152</v>
      </c>
      <c r="I467" s="3" t="s">
        <v>20</v>
      </c>
      <c r="J467" s="3">
        <v>2117.0</v>
      </c>
      <c r="K467" s="3" t="s">
        <v>804</v>
      </c>
      <c r="L467" s="3" t="s">
        <v>22</v>
      </c>
    </row>
    <row r="468" ht="14.25" customHeight="1">
      <c r="A468" s="4" t="str">
        <f t="shared" si="1"/>
        <v>Yes</v>
      </c>
      <c r="B468" s="3">
        <v>1.0153129E7</v>
      </c>
      <c r="C468" s="3" t="s">
        <v>23</v>
      </c>
      <c r="D468" s="3" t="s">
        <v>617</v>
      </c>
      <c r="E468" s="3" t="s">
        <v>794</v>
      </c>
      <c r="F468" s="3">
        <v>5.0</v>
      </c>
      <c r="G468" s="3" t="s">
        <v>15</v>
      </c>
      <c r="H468" s="5"/>
      <c r="I468" s="5"/>
      <c r="J468" s="5"/>
      <c r="K468" s="5"/>
      <c r="L468" s="5"/>
    </row>
    <row r="469" ht="14.25" customHeight="1">
      <c r="A469" s="4" t="str">
        <f t="shared" si="1"/>
        <v>No</v>
      </c>
      <c r="B469" s="3">
        <v>1.0153127E7</v>
      </c>
      <c r="C469" s="3" t="s">
        <v>23</v>
      </c>
      <c r="D469" s="3" t="s">
        <v>617</v>
      </c>
      <c r="E469" s="3" t="s">
        <v>794</v>
      </c>
      <c r="F469" s="3">
        <v>40.0</v>
      </c>
      <c r="G469" s="3" t="s">
        <v>15</v>
      </c>
      <c r="H469" s="3" t="s">
        <v>178</v>
      </c>
      <c r="I469" s="3" t="s">
        <v>381</v>
      </c>
      <c r="J469" s="3" t="s">
        <v>805</v>
      </c>
      <c r="K469" s="7">
        <v>42771.34583333333</v>
      </c>
      <c r="L469" s="3" t="s">
        <v>22</v>
      </c>
    </row>
    <row r="470" ht="14.25" customHeight="1">
      <c r="A470" s="4" t="str">
        <f t="shared" si="1"/>
        <v>Yes</v>
      </c>
      <c r="B470" s="3">
        <v>1.0153125E7</v>
      </c>
      <c r="C470" s="3" t="s">
        <v>23</v>
      </c>
      <c r="D470" s="3" t="s">
        <v>806</v>
      </c>
      <c r="E470" s="3" t="s">
        <v>807</v>
      </c>
      <c r="F470" s="3">
        <v>5.0</v>
      </c>
      <c r="G470" s="3" t="s">
        <v>26</v>
      </c>
      <c r="H470" s="3" t="s">
        <v>27</v>
      </c>
      <c r="I470" s="3" t="s">
        <v>20</v>
      </c>
      <c r="J470" s="5"/>
      <c r="K470" s="3" t="s">
        <v>808</v>
      </c>
      <c r="L470" s="3" t="s">
        <v>22</v>
      </c>
    </row>
    <row r="471" ht="14.25" customHeight="1">
      <c r="A471" s="4" t="str">
        <f t="shared" si="1"/>
        <v>Yes</v>
      </c>
      <c r="B471" s="3">
        <v>1.0153088E7</v>
      </c>
      <c r="C471" s="3" t="s">
        <v>35</v>
      </c>
      <c r="D471" s="5"/>
      <c r="E471" s="3" t="s">
        <v>809</v>
      </c>
      <c r="F471" s="3">
        <v>0.0</v>
      </c>
      <c r="G471" s="3" t="s">
        <v>37</v>
      </c>
      <c r="H471" s="5"/>
      <c r="I471" s="5"/>
      <c r="J471" s="5"/>
      <c r="K471" s="5"/>
      <c r="L471" s="5"/>
    </row>
    <row r="472" ht="14.25" customHeight="1">
      <c r="A472" s="4" t="str">
        <f t="shared" si="1"/>
        <v>Yes</v>
      </c>
      <c r="B472" s="3">
        <v>1.0153083E7</v>
      </c>
      <c r="C472" s="3" t="s">
        <v>35</v>
      </c>
      <c r="D472" s="5"/>
      <c r="E472" s="3" t="s">
        <v>809</v>
      </c>
      <c r="F472" s="3">
        <v>0.0</v>
      </c>
      <c r="G472" s="3" t="s">
        <v>37</v>
      </c>
      <c r="H472" s="5"/>
      <c r="I472" s="5"/>
      <c r="J472" s="5"/>
      <c r="K472" s="5"/>
      <c r="L472" s="5"/>
    </row>
    <row r="473" ht="14.25" customHeight="1">
      <c r="A473" s="4" t="str">
        <f t="shared" si="1"/>
        <v>Yes</v>
      </c>
      <c r="B473" s="3">
        <v>1.0153054E7</v>
      </c>
      <c r="C473" s="3" t="s">
        <v>23</v>
      </c>
      <c r="D473" s="3" t="s">
        <v>47</v>
      </c>
      <c r="E473" s="3" t="s">
        <v>794</v>
      </c>
      <c r="F473" s="3">
        <v>15.0</v>
      </c>
      <c r="G473" s="3" t="s">
        <v>15</v>
      </c>
      <c r="H473" s="3" t="s">
        <v>59</v>
      </c>
      <c r="I473" s="3" t="s">
        <v>20</v>
      </c>
      <c r="J473" s="5"/>
      <c r="K473" s="5"/>
      <c r="L473" s="3" t="s">
        <v>22</v>
      </c>
    </row>
    <row r="474" ht="14.25" customHeight="1">
      <c r="A474" s="4" t="str">
        <f t="shared" si="1"/>
        <v>Yes</v>
      </c>
      <c r="B474" s="3">
        <v>1.0153032E7</v>
      </c>
      <c r="C474" s="3" t="s">
        <v>23</v>
      </c>
      <c r="D474" s="3" t="s">
        <v>38</v>
      </c>
      <c r="E474" s="3" t="s">
        <v>794</v>
      </c>
      <c r="F474" s="3">
        <v>15.0</v>
      </c>
      <c r="G474" s="3" t="s">
        <v>15</v>
      </c>
      <c r="H474" s="3" t="s">
        <v>152</v>
      </c>
      <c r="I474" s="3" t="s">
        <v>20</v>
      </c>
      <c r="J474" s="3">
        <v>2238.0</v>
      </c>
      <c r="K474" s="7">
        <v>42771.34652777778</v>
      </c>
      <c r="L474" s="3" t="s">
        <v>22</v>
      </c>
    </row>
    <row r="475" ht="14.25" customHeight="1">
      <c r="A475" s="4" t="str">
        <f t="shared" si="1"/>
        <v>Yes</v>
      </c>
      <c r="B475" s="3">
        <v>1.0152974E7</v>
      </c>
      <c r="C475" s="3" t="s">
        <v>23</v>
      </c>
      <c r="D475" s="3" t="s">
        <v>143</v>
      </c>
      <c r="E475" s="3" t="s">
        <v>794</v>
      </c>
      <c r="F475" s="3">
        <v>20.0</v>
      </c>
      <c r="G475" s="3" t="s">
        <v>15</v>
      </c>
      <c r="H475" s="3" t="s">
        <v>32</v>
      </c>
      <c r="I475" s="3" t="s">
        <v>20</v>
      </c>
      <c r="J475" s="3" t="s">
        <v>810</v>
      </c>
      <c r="K475" s="3" t="s">
        <v>811</v>
      </c>
      <c r="L475" s="3" t="s">
        <v>22</v>
      </c>
    </row>
    <row r="476" ht="14.25" customHeight="1">
      <c r="A476" s="4" t="str">
        <f t="shared" si="1"/>
        <v>Yes</v>
      </c>
      <c r="B476" s="3">
        <v>1.0152912E7</v>
      </c>
      <c r="C476" s="3" t="s">
        <v>23</v>
      </c>
      <c r="D476" s="3" t="s">
        <v>812</v>
      </c>
      <c r="E476" s="3" t="s">
        <v>794</v>
      </c>
      <c r="F476" s="3">
        <v>5.0</v>
      </c>
      <c r="G476" s="3" t="s">
        <v>15</v>
      </c>
      <c r="H476" s="3" t="s">
        <v>32</v>
      </c>
      <c r="I476" s="3" t="s">
        <v>20</v>
      </c>
      <c r="J476" s="5"/>
      <c r="K476" s="3" t="s">
        <v>813</v>
      </c>
      <c r="L476" s="3" t="s">
        <v>22</v>
      </c>
    </row>
    <row r="477" ht="14.25" customHeight="1">
      <c r="A477" s="4" t="str">
        <f t="shared" si="1"/>
        <v>Yes</v>
      </c>
      <c r="B477" s="3">
        <v>1.0152908E7</v>
      </c>
      <c r="C477" s="3" t="s">
        <v>23</v>
      </c>
      <c r="D477" s="3" t="s">
        <v>223</v>
      </c>
      <c r="E477" s="3" t="s">
        <v>794</v>
      </c>
      <c r="F477" s="3">
        <v>20.0</v>
      </c>
      <c r="G477" s="3" t="s">
        <v>15</v>
      </c>
      <c r="H477" s="3" t="s">
        <v>59</v>
      </c>
      <c r="I477" s="3" t="s">
        <v>20</v>
      </c>
      <c r="J477" s="5"/>
      <c r="K477" s="3" t="s">
        <v>814</v>
      </c>
      <c r="L477" s="3" t="s">
        <v>22</v>
      </c>
    </row>
    <row r="478" ht="14.25" customHeight="1">
      <c r="A478" s="4" t="str">
        <f t="shared" si="1"/>
        <v>Yes</v>
      </c>
      <c r="B478" s="3">
        <v>1.0152902E7</v>
      </c>
      <c r="C478" s="3" t="s">
        <v>23</v>
      </c>
      <c r="D478" s="3" t="s">
        <v>131</v>
      </c>
      <c r="E478" s="3" t="s">
        <v>794</v>
      </c>
      <c r="F478" s="3">
        <v>5.0</v>
      </c>
      <c r="G478" s="3" t="s">
        <v>15</v>
      </c>
      <c r="H478" s="3" t="s">
        <v>86</v>
      </c>
      <c r="I478" s="3" t="s">
        <v>20</v>
      </c>
      <c r="J478" s="3">
        <v>2113.0</v>
      </c>
      <c r="K478" s="3" t="s">
        <v>815</v>
      </c>
      <c r="L478" s="3" t="s">
        <v>22</v>
      </c>
    </row>
    <row r="479" ht="14.25" customHeight="1">
      <c r="A479" s="4" t="str">
        <f t="shared" si="1"/>
        <v>Yes</v>
      </c>
      <c r="B479" s="3">
        <v>1.0152901E7</v>
      </c>
      <c r="C479" s="3" t="s">
        <v>23</v>
      </c>
      <c r="D479" s="3" t="s">
        <v>131</v>
      </c>
      <c r="E479" s="3" t="s">
        <v>794</v>
      </c>
      <c r="F479" s="3">
        <v>5.0</v>
      </c>
      <c r="G479" s="3" t="s">
        <v>15</v>
      </c>
      <c r="H479" s="3" t="s">
        <v>86</v>
      </c>
      <c r="I479" s="3" t="s">
        <v>20</v>
      </c>
      <c r="J479" s="3">
        <v>2111.0</v>
      </c>
      <c r="K479" s="3" t="s">
        <v>816</v>
      </c>
      <c r="L479" s="3" t="s">
        <v>22</v>
      </c>
    </row>
    <row r="480" ht="14.25" customHeight="1">
      <c r="A480" s="4" t="str">
        <f t="shared" si="1"/>
        <v>Yes</v>
      </c>
      <c r="B480" s="3">
        <v>1.0152887E7</v>
      </c>
      <c r="C480" s="3" t="s">
        <v>23</v>
      </c>
      <c r="D480" s="3" t="s">
        <v>143</v>
      </c>
      <c r="E480" s="3" t="s">
        <v>794</v>
      </c>
      <c r="F480" s="3">
        <v>110.0</v>
      </c>
      <c r="G480" s="3" t="s">
        <v>15</v>
      </c>
      <c r="H480" s="3" t="s">
        <v>27</v>
      </c>
      <c r="I480" s="3" t="s">
        <v>20</v>
      </c>
      <c r="J480" s="5"/>
      <c r="K480" s="3" t="s">
        <v>817</v>
      </c>
      <c r="L480" s="3" t="s">
        <v>22</v>
      </c>
    </row>
    <row r="481" ht="14.25" customHeight="1">
      <c r="A481" s="4" t="str">
        <f t="shared" si="1"/>
        <v>Yes</v>
      </c>
      <c r="B481" s="3">
        <v>1.0152872E7</v>
      </c>
      <c r="C481" s="3" t="s">
        <v>23</v>
      </c>
      <c r="D481" s="3" t="s">
        <v>76</v>
      </c>
      <c r="E481" s="3" t="s">
        <v>794</v>
      </c>
      <c r="F481" s="3">
        <v>35.0</v>
      </c>
      <c r="G481" s="3" t="s">
        <v>15</v>
      </c>
      <c r="H481" s="3" t="s">
        <v>470</v>
      </c>
      <c r="I481" s="3" t="s">
        <v>20</v>
      </c>
      <c r="J481" s="3">
        <v>2112.0</v>
      </c>
      <c r="K481" s="3" t="s">
        <v>818</v>
      </c>
      <c r="L481" s="3" t="s">
        <v>22</v>
      </c>
    </row>
    <row r="482" ht="14.25" customHeight="1">
      <c r="A482" s="4" t="str">
        <f t="shared" si="1"/>
        <v>Yes</v>
      </c>
      <c r="B482" s="3">
        <v>1.0152869E7</v>
      </c>
      <c r="C482" s="3" t="s">
        <v>23</v>
      </c>
      <c r="D482" s="3" t="s">
        <v>819</v>
      </c>
      <c r="E482" s="3" t="s">
        <v>794</v>
      </c>
      <c r="F482" s="3">
        <v>20.0</v>
      </c>
      <c r="G482" s="3" t="s">
        <v>15</v>
      </c>
      <c r="H482" s="3" t="s">
        <v>32</v>
      </c>
      <c r="I482" s="3" t="s">
        <v>20</v>
      </c>
      <c r="J482" s="3" t="s">
        <v>820</v>
      </c>
      <c r="K482" s="3" t="s">
        <v>821</v>
      </c>
      <c r="L482" s="3" t="s">
        <v>22</v>
      </c>
    </row>
    <row r="483" ht="14.25" customHeight="1">
      <c r="A483" s="4" t="str">
        <f t="shared" si="1"/>
        <v>Yes</v>
      </c>
      <c r="B483" s="3">
        <v>1.0152868E7</v>
      </c>
      <c r="C483" s="3" t="s">
        <v>23</v>
      </c>
      <c r="D483" s="3" t="s">
        <v>131</v>
      </c>
      <c r="E483" s="3" t="s">
        <v>794</v>
      </c>
      <c r="F483" s="3">
        <v>40.0</v>
      </c>
      <c r="G483" s="3" t="s">
        <v>15</v>
      </c>
      <c r="H483" s="3" t="s">
        <v>86</v>
      </c>
      <c r="I483" s="3" t="s">
        <v>20</v>
      </c>
      <c r="J483" s="3">
        <v>2112.0</v>
      </c>
      <c r="K483" s="3" t="s">
        <v>816</v>
      </c>
      <c r="L483" s="3" t="s">
        <v>22</v>
      </c>
    </row>
    <row r="484" ht="14.25" customHeight="1">
      <c r="A484" s="4" t="str">
        <f t="shared" si="1"/>
        <v>Yes</v>
      </c>
      <c r="B484" s="3">
        <v>1.0152863E7</v>
      </c>
      <c r="C484" s="3" t="s">
        <v>23</v>
      </c>
      <c r="D484" s="3" t="s">
        <v>88</v>
      </c>
      <c r="E484" s="3" t="s">
        <v>822</v>
      </c>
      <c r="F484" s="3">
        <v>10.0</v>
      </c>
      <c r="G484" s="3" t="s">
        <v>15</v>
      </c>
      <c r="H484" s="3" t="s">
        <v>470</v>
      </c>
      <c r="I484" s="3" t="s">
        <v>20</v>
      </c>
      <c r="J484" s="3" t="s">
        <v>467</v>
      </c>
      <c r="K484" s="3" t="s">
        <v>823</v>
      </c>
      <c r="L484" s="3" t="s">
        <v>22</v>
      </c>
    </row>
    <row r="485" ht="14.25" customHeight="1">
      <c r="A485" s="4" t="str">
        <f t="shared" si="1"/>
        <v>Yes</v>
      </c>
      <c r="B485" s="3">
        <v>1.0152731E7</v>
      </c>
      <c r="C485" s="3" t="s">
        <v>23</v>
      </c>
      <c r="D485" s="5"/>
      <c r="E485" s="3" t="s">
        <v>824</v>
      </c>
      <c r="F485" s="3">
        <v>0.0</v>
      </c>
      <c r="G485" s="3" t="s">
        <v>15</v>
      </c>
      <c r="H485" s="5"/>
      <c r="I485" s="5"/>
      <c r="J485" s="5"/>
      <c r="K485" s="6"/>
      <c r="L485" s="5"/>
    </row>
    <row r="486" ht="14.25" customHeight="1">
      <c r="A486" s="4" t="str">
        <f t="shared" si="1"/>
        <v>Yes</v>
      </c>
      <c r="B486" s="3">
        <v>1.0152728E7</v>
      </c>
      <c r="C486" s="3" t="s">
        <v>35</v>
      </c>
      <c r="D486" s="5"/>
      <c r="E486" s="3" t="s">
        <v>809</v>
      </c>
      <c r="F486" s="3">
        <v>0.0</v>
      </c>
      <c r="G486" s="3" t="s">
        <v>37</v>
      </c>
      <c r="H486" s="5"/>
      <c r="I486" s="5"/>
      <c r="J486" s="5"/>
      <c r="K486" s="6"/>
      <c r="L486" s="5"/>
    </row>
    <row r="487" ht="14.25" customHeight="1">
      <c r="A487" s="4" t="str">
        <f t="shared" si="1"/>
        <v>Yes</v>
      </c>
      <c r="B487" s="3">
        <v>1.0152727E7</v>
      </c>
      <c r="C487" s="3" t="s">
        <v>35</v>
      </c>
      <c r="D487" s="5"/>
      <c r="E487" s="3" t="s">
        <v>809</v>
      </c>
      <c r="F487" s="3">
        <v>0.0</v>
      </c>
      <c r="G487" s="3" t="s">
        <v>37</v>
      </c>
      <c r="H487" s="5"/>
      <c r="I487" s="5"/>
      <c r="J487" s="5"/>
      <c r="K487" s="6"/>
      <c r="L487" s="5"/>
    </row>
    <row r="488" ht="14.25" customHeight="1">
      <c r="A488" s="4" t="str">
        <f t="shared" si="1"/>
        <v>Yes</v>
      </c>
      <c r="B488" s="3">
        <v>1.0152726E7</v>
      </c>
      <c r="C488" s="3" t="s">
        <v>35</v>
      </c>
      <c r="D488" s="5"/>
      <c r="E488" s="3" t="s">
        <v>809</v>
      </c>
      <c r="F488" s="3">
        <v>0.0</v>
      </c>
      <c r="G488" s="3" t="s">
        <v>37</v>
      </c>
      <c r="H488" s="5"/>
      <c r="I488" s="5"/>
      <c r="J488" s="5"/>
      <c r="K488" s="6"/>
      <c r="L488" s="5"/>
    </row>
    <row r="489" ht="14.25" customHeight="1">
      <c r="A489" s="4" t="str">
        <f t="shared" si="1"/>
        <v>Yes</v>
      </c>
      <c r="B489" s="3">
        <v>1.0152686E7</v>
      </c>
      <c r="C489" s="3" t="s">
        <v>23</v>
      </c>
      <c r="D489" s="3" t="s">
        <v>447</v>
      </c>
      <c r="E489" s="3" t="s">
        <v>794</v>
      </c>
      <c r="F489" s="3">
        <v>40.0</v>
      </c>
      <c r="G489" s="3" t="s">
        <v>15</v>
      </c>
      <c r="H489" s="5"/>
      <c r="I489" s="5"/>
      <c r="J489" s="5"/>
      <c r="K489" s="6"/>
      <c r="L489" s="5"/>
    </row>
    <row r="490" ht="14.25" customHeight="1">
      <c r="A490" s="4" t="str">
        <f t="shared" si="1"/>
        <v>Yes</v>
      </c>
      <c r="B490" s="3">
        <v>1.0152661E7</v>
      </c>
      <c r="C490" s="3" t="s">
        <v>23</v>
      </c>
      <c r="D490" s="3" t="s">
        <v>825</v>
      </c>
      <c r="E490" s="3" t="s">
        <v>826</v>
      </c>
      <c r="F490" s="3">
        <v>40.0</v>
      </c>
      <c r="G490" s="3" t="s">
        <v>37</v>
      </c>
      <c r="H490" s="5"/>
      <c r="I490" s="5"/>
      <c r="J490" s="5"/>
      <c r="K490" s="6"/>
      <c r="L490" s="5"/>
    </row>
    <row r="491" ht="14.25" customHeight="1">
      <c r="A491" s="4" t="str">
        <f t="shared" si="1"/>
        <v>Yes</v>
      </c>
      <c r="B491" s="3">
        <v>1.0152639E7</v>
      </c>
      <c r="C491" s="3" t="s">
        <v>23</v>
      </c>
      <c r="D491" s="3" t="s">
        <v>617</v>
      </c>
      <c r="E491" s="3" t="s">
        <v>794</v>
      </c>
      <c r="F491" s="3">
        <v>35.0</v>
      </c>
      <c r="G491" s="3" t="s">
        <v>15</v>
      </c>
      <c r="H491" s="5"/>
      <c r="I491" s="5"/>
      <c r="J491" s="5"/>
      <c r="K491" s="6"/>
      <c r="L491" s="5"/>
    </row>
    <row r="492" ht="14.25" customHeight="1">
      <c r="A492" s="4" t="str">
        <f t="shared" si="1"/>
        <v>Yes</v>
      </c>
      <c r="B492" s="3">
        <v>1.0152444E7</v>
      </c>
      <c r="C492" s="3" t="s">
        <v>23</v>
      </c>
      <c r="D492" s="3" t="s">
        <v>260</v>
      </c>
      <c r="E492" s="3" t="s">
        <v>807</v>
      </c>
      <c r="F492" s="3">
        <v>10.0</v>
      </c>
      <c r="G492" s="3" t="s">
        <v>37</v>
      </c>
      <c r="H492" s="5"/>
      <c r="I492" s="5"/>
      <c r="J492" s="5"/>
      <c r="K492" s="5"/>
      <c r="L492" s="5"/>
    </row>
    <row r="493" ht="14.25" customHeight="1">
      <c r="A493" s="4" t="str">
        <f t="shared" si="1"/>
        <v>Yes</v>
      </c>
      <c r="B493" s="3">
        <v>1.0152305E7</v>
      </c>
      <c r="C493" s="3" t="s">
        <v>23</v>
      </c>
      <c r="D493" s="3" t="s">
        <v>827</v>
      </c>
      <c r="E493" s="3" t="s">
        <v>794</v>
      </c>
      <c r="F493" s="3">
        <v>5.0</v>
      </c>
      <c r="G493" s="3" t="s">
        <v>15</v>
      </c>
      <c r="H493" s="3" t="s">
        <v>152</v>
      </c>
      <c r="I493" s="3" t="s">
        <v>20</v>
      </c>
      <c r="J493" s="3">
        <v>2248.0</v>
      </c>
      <c r="K493" s="7">
        <v>42648.60208333333</v>
      </c>
      <c r="L493" s="3" t="s">
        <v>22</v>
      </c>
    </row>
    <row r="494" ht="14.25" customHeight="1">
      <c r="A494" s="4" t="str">
        <f t="shared" si="1"/>
        <v>Yes</v>
      </c>
      <c r="B494" s="3">
        <v>1.01523E7</v>
      </c>
      <c r="C494" s="3" t="s">
        <v>23</v>
      </c>
      <c r="D494" s="3" t="s">
        <v>617</v>
      </c>
      <c r="E494" s="3" t="s">
        <v>794</v>
      </c>
      <c r="F494" s="3">
        <v>5.0</v>
      </c>
      <c r="G494" s="3" t="s">
        <v>15</v>
      </c>
      <c r="H494" s="5"/>
      <c r="I494" s="5"/>
      <c r="J494" s="5"/>
      <c r="K494" s="6"/>
      <c r="L494" s="5"/>
    </row>
    <row r="495" ht="14.25" customHeight="1">
      <c r="A495" s="4" t="str">
        <f t="shared" si="1"/>
        <v>Yes</v>
      </c>
      <c r="B495" s="3">
        <v>1.0152239E7</v>
      </c>
      <c r="C495" s="3" t="s">
        <v>23</v>
      </c>
      <c r="D495" s="3" t="s">
        <v>95</v>
      </c>
      <c r="E495" s="3" t="s">
        <v>794</v>
      </c>
      <c r="F495" s="3">
        <v>0.0</v>
      </c>
      <c r="G495" s="3" t="s">
        <v>15</v>
      </c>
      <c r="H495" s="3" t="s">
        <v>27</v>
      </c>
      <c r="I495" s="3" t="s">
        <v>20</v>
      </c>
      <c r="J495" s="3" t="s">
        <v>231</v>
      </c>
      <c r="K495" s="7">
        <v>42618.72222222222</v>
      </c>
      <c r="L495" s="3" t="s">
        <v>22</v>
      </c>
    </row>
    <row r="496" ht="14.25" customHeight="1">
      <c r="A496" s="4" t="str">
        <f t="shared" si="1"/>
        <v>Yes</v>
      </c>
      <c r="B496" s="3">
        <v>1.0151967E7</v>
      </c>
      <c r="C496" s="3" t="s">
        <v>23</v>
      </c>
      <c r="D496" s="3" t="s">
        <v>828</v>
      </c>
      <c r="E496" s="3" t="s">
        <v>794</v>
      </c>
      <c r="F496" s="3">
        <v>40.0</v>
      </c>
      <c r="G496" s="3" t="s">
        <v>15</v>
      </c>
      <c r="H496" s="3" t="s">
        <v>289</v>
      </c>
      <c r="I496" s="3" t="s">
        <v>20</v>
      </c>
      <c r="J496" s="5"/>
      <c r="K496" s="7">
        <v>42618.68402777778</v>
      </c>
      <c r="L496" s="3" t="s">
        <v>22</v>
      </c>
    </row>
    <row r="497" ht="14.25" customHeight="1">
      <c r="A497" s="4" t="str">
        <f t="shared" si="1"/>
        <v>Yes</v>
      </c>
      <c r="B497" s="3">
        <v>1.0151887E7</v>
      </c>
      <c r="C497" s="3" t="s">
        <v>23</v>
      </c>
      <c r="D497" s="3" t="s">
        <v>294</v>
      </c>
      <c r="E497" s="3" t="s">
        <v>829</v>
      </c>
      <c r="F497" s="3">
        <v>5.0</v>
      </c>
      <c r="G497" s="3" t="s">
        <v>26</v>
      </c>
      <c r="H497" s="3" t="s">
        <v>59</v>
      </c>
      <c r="I497" s="3" t="s">
        <v>20</v>
      </c>
      <c r="J497" s="5"/>
      <c r="K497" s="7">
        <v>42709.42916666667</v>
      </c>
      <c r="L497" s="3" t="s">
        <v>22</v>
      </c>
    </row>
    <row r="498" ht="14.25" customHeight="1">
      <c r="A498" s="4" t="str">
        <f t="shared" si="1"/>
        <v>Yes</v>
      </c>
      <c r="B498" s="3">
        <v>1.0151864E7</v>
      </c>
      <c r="C498" s="3" t="s">
        <v>23</v>
      </c>
      <c r="D498" s="3" t="s">
        <v>830</v>
      </c>
      <c r="E498" s="3" t="s">
        <v>794</v>
      </c>
      <c r="F498" s="3">
        <v>90.0</v>
      </c>
      <c r="G498" s="3" t="s">
        <v>15</v>
      </c>
      <c r="H498" s="5"/>
      <c r="I498" s="5"/>
      <c r="J498" s="5"/>
      <c r="K498" s="6"/>
      <c r="L498" s="5"/>
    </row>
    <row r="499" ht="14.25" customHeight="1">
      <c r="A499" s="4" t="str">
        <f t="shared" si="1"/>
        <v>Yes</v>
      </c>
      <c r="B499" s="3">
        <v>1.0151848E7</v>
      </c>
      <c r="C499" s="3" t="s">
        <v>23</v>
      </c>
      <c r="D499" s="3" t="s">
        <v>509</v>
      </c>
      <c r="E499" s="3" t="s">
        <v>794</v>
      </c>
      <c r="F499" s="3">
        <v>273.0</v>
      </c>
      <c r="G499" s="3" t="s">
        <v>15</v>
      </c>
      <c r="H499" s="3" t="s">
        <v>59</v>
      </c>
      <c r="I499" s="3" t="s">
        <v>20</v>
      </c>
      <c r="J499" s="5"/>
      <c r="K499" s="5"/>
      <c r="L499" s="3" t="s">
        <v>22</v>
      </c>
    </row>
    <row r="500" ht="14.25" customHeight="1">
      <c r="A500" s="4" t="str">
        <f t="shared" si="1"/>
        <v>Yes</v>
      </c>
      <c r="B500" s="3">
        <v>1.0151825E7</v>
      </c>
      <c r="C500" s="3" t="s">
        <v>23</v>
      </c>
      <c r="D500" s="3" t="s">
        <v>47</v>
      </c>
      <c r="E500" s="3" t="s">
        <v>794</v>
      </c>
      <c r="F500" s="3">
        <v>11.0</v>
      </c>
      <c r="G500" s="3" t="s">
        <v>15</v>
      </c>
      <c r="H500" s="5"/>
      <c r="I500" s="5"/>
      <c r="J500" s="5"/>
      <c r="K500" s="5"/>
      <c r="L500" s="5"/>
    </row>
    <row r="501" ht="14.25" customHeight="1">
      <c r="A501" s="4" t="str">
        <f t="shared" si="1"/>
        <v>Yes</v>
      </c>
      <c r="B501" s="3">
        <v>1.0151792E7</v>
      </c>
      <c r="C501" s="3" t="s">
        <v>23</v>
      </c>
      <c r="D501" s="3" t="s">
        <v>831</v>
      </c>
      <c r="E501" s="3" t="s">
        <v>794</v>
      </c>
      <c r="F501" s="3">
        <v>25.0</v>
      </c>
      <c r="G501" s="3" t="s">
        <v>15</v>
      </c>
      <c r="H501" s="3" t="s">
        <v>289</v>
      </c>
      <c r="I501" s="3" t="s">
        <v>20</v>
      </c>
      <c r="J501" s="3" t="s">
        <v>832</v>
      </c>
      <c r="K501" s="7">
        <v>42465.39444444444</v>
      </c>
      <c r="L501" s="3" t="s">
        <v>22</v>
      </c>
    </row>
    <row r="502" ht="14.25" customHeight="1">
      <c r="A502" s="4" t="str">
        <f t="shared" si="1"/>
        <v>Yes</v>
      </c>
      <c r="B502" s="3">
        <v>1.0151785E7</v>
      </c>
      <c r="C502" s="3" t="s">
        <v>23</v>
      </c>
      <c r="D502" s="3" t="s">
        <v>833</v>
      </c>
      <c r="E502" s="3" t="s">
        <v>794</v>
      </c>
      <c r="F502" s="3">
        <v>10.0</v>
      </c>
      <c r="G502" s="3" t="s">
        <v>15</v>
      </c>
      <c r="H502" s="5"/>
      <c r="I502" s="5"/>
      <c r="J502" s="5"/>
      <c r="K502" s="6"/>
      <c r="L502" s="5"/>
    </row>
    <row r="503" ht="14.25" customHeight="1">
      <c r="A503" s="4" t="str">
        <f t="shared" si="1"/>
        <v>Yes</v>
      </c>
      <c r="B503" s="3">
        <v>1.0151761E7</v>
      </c>
      <c r="C503" s="3" t="s">
        <v>35</v>
      </c>
      <c r="D503" s="5"/>
      <c r="E503" s="3" t="s">
        <v>834</v>
      </c>
      <c r="F503" s="3">
        <v>0.0</v>
      </c>
      <c r="G503" s="3" t="s">
        <v>37</v>
      </c>
      <c r="H503" s="5"/>
      <c r="I503" s="5"/>
      <c r="J503" s="5"/>
      <c r="K503" s="6"/>
      <c r="L503" s="5"/>
    </row>
    <row r="504" ht="14.25" customHeight="1">
      <c r="A504" s="4" t="str">
        <f t="shared" si="1"/>
        <v>Yes</v>
      </c>
      <c r="B504" s="3">
        <v>1.0151729E7</v>
      </c>
      <c r="C504" s="3" t="s">
        <v>23</v>
      </c>
      <c r="D504" s="3" t="s">
        <v>509</v>
      </c>
      <c r="E504" s="3" t="s">
        <v>794</v>
      </c>
      <c r="F504" s="3">
        <v>35.0</v>
      </c>
      <c r="G504" s="3" t="s">
        <v>15</v>
      </c>
      <c r="H504" s="3" t="s">
        <v>96</v>
      </c>
      <c r="I504" s="3" t="s">
        <v>20</v>
      </c>
      <c r="J504" s="5"/>
      <c r="K504" s="7">
        <v>42465.59861111111</v>
      </c>
      <c r="L504" s="3" t="s">
        <v>22</v>
      </c>
    </row>
    <row r="505" ht="14.25" customHeight="1">
      <c r="A505" s="4" t="str">
        <f t="shared" si="1"/>
        <v>No</v>
      </c>
      <c r="B505" s="3">
        <v>1.0151683E7</v>
      </c>
      <c r="C505" s="3" t="s">
        <v>23</v>
      </c>
      <c r="D505" s="3" t="s">
        <v>385</v>
      </c>
      <c r="E505" s="3" t="s">
        <v>794</v>
      </c>
      <c r="F505" s="3">
        <v>15.0</v>
      </c>
      <c r="G505" s="3" t="s">
        <v>15</v>
      </c>
      <c r="H505" s="3" t="s">
        <v>196</v>
      </c>
      <c r="I505" s="3" t="s">
        <v>381</v>
      </c>
      <c r="J505" s="5"/>
      <c r="K505" s="7">
        <v>42618.425</v>
      </c>
      <c r="L505" s="3" t="s">
        <v>22</v>
      </c>
    </row>
    <row r="506" ht="14.25" customHeight="1">
      <c r="A506" s="4" t="str">
        <f t="shared" si="1"/>
        <v>Yes</v>
      </c>
      <c r="B506" s="3">
        <v>1.0151671E7</v>
      </c>
      <c r="C506" s="3" t="s">
        <v>23</v>
      </c>
      <c r="D506" s="3" t="s">
        <v>122</v>
      </c>
      <c r="E506" s="3" t="s">
        <v>794</v>
      </c>
      <c r="F506" s="3">
        <v>10.0</v>
      </c>
      <c r="G506" s="3" t="s">
        <v>26</v>
      </c>
      <c r="H506" s="3" t="s">
        <v>124</v>
      </c>
      <c r="I506" s="3" t="s">
        <v>20</v>
      </c>
      <c r="J506" s="5"/>
      <c r="K506" s="7">
        <v>42465.46041666667</v>
      </c>
      <c r="L506" s="3" t="s">
        <v>22</v>
      </c>
    </row>
    <row r="507" ht="14.25" customHeight="1">
      <c r="A507" s="4" t="str">
        <f t="shared" si="1"/>
        <v>Yes</v>
      </c>
      <c r="B507" s="3">
        <v>1.0151645E7</v>
      </c>
      <c r="C507" s="3" t="s">
        <v>23</v>
      </c>
      <c r="D507" s="3" t="s">
        <v>30</v>
      </c>
      <c r="E507" s="3" t="s">
        <v>794</v>
      </c>
      <c r="F507" s="3">
        <v>15.0</v>
      </c>
      <c r="G507" s="3" t="s">
        <v>15</v>
      </c>
      <c r="H507" s="3" t="s">
        <v>178</v>
      </c>
      <c r="I507" s="3" t="s">
        <v>20</v>
      </c>
      <c r="J507" s="3">
        <v>2298.0</v>
      </c>
      <c r="K507" s="7">
        <v>42465.66111111111</v>
      </c>
      <c r="L507" s="3" t="s">
        <v>22</v>
      </c>
    </row>
    <row r="508" ht="14.25" customHeight="1">
      <c r="A508" s="4" t="str">
        <f t="shared" si="1"/>
        <v>Yes</v>
      </c>
      <c r="B508" s="3">
        <v>1.0151538E7</v>
      </c>
      <c r="C508" s="3" t="s">
        <v>23</v>
      </c>
      <c r="D508" s="3" t="s">
        <v>385</v>
      </c>
      <c r="E508" s="3" t="s">
        <v>794</v>
      </c>
      <c r="F508" s="3">
        <v>30.0</v>
      </c>
      <c r="G508" s="3" t="s">
        <v>15</v>
      </c>
      <c r="H508" s="3" t="s">
        <v>59</v>
      </c>
      <c r="I508" s="3" t="s">
        <v>20</v>
      </c>
      <c r="J508" s="3">
        <v>2240.0</v>
      </c>
      <c r="K508" s="7">
        <v>42526.37708333333</v>
      </c>
      <c r="L508" s="3" t="s">
        <v>22</v>
      </c>
    </row>
    <row r="509" ht="14.25" customHeight="1">
      <c r="A509" s="4" t="str">
        <f t="shared" si="1"/>
        <v>Yes</v>
      </c>
      <c r="B509" s="3">
        <v>1.0151524E7</v>
      </c>
      <c r="C509" s="3" t="s">
        <v>23</v>
      </c>
      <c r="D509" s="3" t="s">
        <v>617</v>
      </c>
      <c r="E509" s="3" t="s">
        <v>794</v>
      </c>
      <c r="F509" s="3">
        <v>50.0</v>
      </c>
      <c r="G509" s="3" t="s">
        <v>15</v>
      </c>
      <c r="H509" s="3" t="s">
        <v>27</v>
      </c>
      <c r="I509" s="3" t="s">
        <v>20</v>
      </c>
      <c r="J509" s="3" t="s">
        <v>835</v>
      </c>
      <c r="K509" s="3" t="s">
        <v>836</v>
      </c>
      <c r="L509" s="3" t="s">
        <v>22</v>
      </c>
    </row>
    <row r="510" ht="14.25" customHeight="1">
      <c r="A510" s="4" t="str">
        <f t="shared" si="1"/>
        <v>Yes</v>
      </c>
      <c r="B510" s="3">
        <v>1.0151503E7</v>
      </c>
      <c r="C510" s="3" t="s">
        <v>23</v>
      </c>
      <c r="D510" s="3" t="s">
        <v>61</v>
      </c>
      <c r="E510" s="3" t="s">
        <v>794</v>
      </c>
      <c r="F510" s="3">
        <v>5.0</v>
      </c>
      <c r="G510" s="3" t="s">
        <v>15</v>
      </c>
      <c r="H510" s="5"/>
      <c r="I510" s="5"/>
      <c r="J510" s="5"/>
      <c r="K510" s="5"/>
      <c r="L510" s="5"/>
    </row>
    <row r="511" ht="14.25" customHeight="1">
      <c r="A511" s="4" t="str">
        <f t="shared" si="1"/>
        <v>Yes</v>
      </c>
      <c r="B511" s="3">
        <v>1.0151502E7</v>
      </c>
      <c r="C511" s="3" t="s">
        <v>23</v>
      </c>
      <c r="D511" s="3" t="s">
        <v>617</v>
      </c>
      <c r="E511" s="3" t="s">
        <v>794</v>
      </c>
      <c r="F511" s="3">
        <v>15.0</v>
      </c>
      <c r="G511" s="3" t="s">
        <v>15</v>
      </c>
      <c r="H511" s="3" t="s">
        <v>32</v>
      </c>
      <c r="I511" s="3" t="s">
        <v>20</v>
      </c>
      <c r="J511" s="3" t="s">
        <v>837</v>
      </c>
      <c r="K511" s="7">
        <v>42405.57986111111</v>
      </c>
      <c r="L511" s="3" t="s">
        <v>22</v>
      </c>
    </row>
    <row r="512" ht="14.25" customHeight="1">
      <c r="A512" s="4" t="str">
        <f t="shared" si="1"/>
        <v>Yes</v>
      </c>
      <c r="B512" s="3">
        <v>1.0151467E7</v>
      </c>
      <c r="C512" s="3" t="s">
        <v>23</v>
      </c>
      <c r="D512" s="3" t="s">
        <v>499</v>
      </c>
      <c r="E512" s="3" t="s">
        <v>794</v>
      </c>
      <c r="F512" s="3">
        <v>25.0</v>
      </c>
      <c r="G512" s="3" t="s">
        <v>15</v>
      </c>
      <c r="H512" s="3" t="s">
        <v>32</v>
      </c>
      <c r="I512" s="3" t="s">
        <v>20</v>
      </c>
      <c r="J512" s="3" t="s">
        <v>652</v>
      </c>
      <c r="K512" s="7">
        <v>42405.42986111111</v>
      </c>
      <c r="L512" s="3" t="s">
        <v>22</v>
      </c>
    </row>
    <row r="513" ht="14.25" customHeight="1">
      <c r="A513" s="4" t="str">
        <f t="shared" si="1"/>
        <v>Yes</v>
      </c>
      <c r="B513" s="3">
        <v>1.0151466E7</v>
      </c>
      <c r="C513" s="3" t="s">
        <v>23</v>
      </c>
      <c r="D513" s="3" t="s">
        <v>838</v>
      </c>
      <c r="E513" s="3" t="s">
        <v>794</v>
      </c>
      <c r="F513" s="3">
        <v>30.0</v>
      </c>
      <c r="G513" s="3" t="s">
        <v>15</v>
      </c>
      <c r="H513" s="3" t="s">
        <v>32</v>
      </c>
      <c r="I513" s="3" t="s">
        <v>20</v>
      </c>
      <c r="J513" s="3" t="s">
        <v>839</v>
      </c>
      <c r="K513" s="7">
        <v>42405.42986111111</v>
      </c>
      <c r="L513" s="3" t="s">
        <v>22</v>
      </c>
    </row>
    <row r="514" ht="14.25" customHeight="1">
      <c r="A514" s="4" t="str">
        <f t="shared" si="1"/>
        <v>Yes</v>
      </c>
      <c r="B514" s="3">
        <v>1.0151368E7</v>
      </c>
      <c r="C514" s="3" t="s">
        <v>23</v>
      </c>
      <c r="D514" s="3" t="s">
        <v>840</v>
      </c>
      <c r="E514" s="3" t="s">
        <v>841</v>
      </c>
      <c r="F514" s="3">
        <v>0.0</v>
      </c>
      <c r="G514" s="3" t="s">
        <v>26</v>
      </c>
      <c r="H514" s="3" t="s">
        <v>178</v>
      </c>
      <c r="I514" s="3" t="s">
        <v>20</v>
      </c>
      <c r="J514" s="3" t="s">
        <v>231</v>
      </c>
      <c r="K514" s="7">
        <v>42405.63333333333</v>
      </c>
      <c r="L514" s="3" t="s">
        <v>22</v>
      </c>
    </row>
    <row r="515" ht="14.25" customHeight="1">
      <c r="A515" s="4" t="str">
        <f t="shared" si="1"/>
        <v>Yes</v>
      </c>
      <c r="B515" s="3">
        <v>1.0151335E7</v>
      </c>
      <c r="C515" s="3" t="s">
        <v>35</v>
      </c>
      <c r="D515" s="5"/>
      <c r="E515" s="3" t="s">
        <v>842</v>
      </c>
      <c r="F515" s="3">
        <v>0.0</v>
      </c>
      <c r="G515" s="3" t="s">
        <v>37</v>
      </c>
      <c r="H515" s="5"/>
      <c r="I515" s="5"/>
      <c r="J515" s="5"/>
      <c r="K515" s="5"/>
      <c r="L515" s="5"/>
    </row>
    <row r="516" ht="14.25" customHeight="1">
      <c r="A516" s="4" t="str">
        <f t="shared" si="1"/>
        <v>Yes</v>
      </c>
      <c r="B516" s="3">
        <v>1.0151321E7</v>
      </c>
      <c r="C516" s="3" t="s">
        <v>23</v>
      </c>
      <c r="D516" s="3" t="s">
        <v>61</v>
      </c>
      <c r="E516" s="3" t="s">
        <v>794</v>
      </c>
      <c r="F516" s="3">
        <v>20.0</v>
      </c>
      <c r="G516" s="3" t="s">
        <v>15</v>
      </c>
      <c r="H516" s="3" t="s">
        <v>370</v>
      </c>
      <c r="I516" s="3" t="s">
        <v>20</v>
      </c>
      <c r="J516" s="3">
        <v>2246.0</v>
      </c>
      <c r="K516" s="7">
        <v>42405.64097222222</v>
      </c>
      <c r="L516" s="3" t="s">
        <v>22</v>
      </c>
    </row>
    <row r="517" ht="14.25" customHeight="1">
      <c r="A517" s="4" t="str">
        <f t="shared" si="1"/>
        <v>Yes</v>
      </c>
      <c r="B517" s="3">
        <v>1.0151293E7</v>
      </c>
      <c r="C517" s="3" t="s">
        <v>23</v>
      </c>
      <c r="D517" s="3" t="s">
        <v>653</v>
      </c>
      <c r="E517" s="3" t="s">
        <v>794</v>
      </c>
      <c r="F517" s="3">
        <v>15.0</v>
      </c>
      <c r="G517" s="3" t="s">
        <v>15</v>
      </c>
      <c r="H517" s="3" t="s">
        <v>32</v>
      </c>
      <c r="I517" s="3" t="s">
        <v>20</v>
      </c>
      <c r="J517" s="3" t="s">
        <v>843</v>
      </c>
      <c r="K517" s="3" t="s">
        <v>844</v>
      </c>
      <c r="L517" s="3" t="s">
        <v>22</v>
      </c>
    </row>
    <row r="518" ht="14.25" customHeight="1">
      <c r="A518" s="4" t="str">
        <f t="shared" si="1"/>
        <v>Yes</v>
      </c>
      <c r="B518" s="3">
        <v>1.0151214E7</v>
      </c>
      <c r="C518" s="3" t="s">
        <v>23</v>
      </c>
      <c r="D518" s="3" t="s">
        <v>52</v>
      </c>
      <c r="E518" s="3" t="s">
        <v>794</v>
      </c>
      <c r="F518" s="3">
        <v>20.0</v>
      </c>
      <c r="G518" s="3" t="s">
        <v>15</v>
      </c>
      <c r="H518" s="3" t="s">
        <v>27</v>
      </c>
      <c r="I518" s="3" t="s">
        <v>20</v>
      </c>
      <c r="J518" s="3" t="s">
        <v>845</v>
      </c>
      <c r="K518" s="7">
        <v>42618.37847222222</v>
      </c>
      <c r="L518" s="3" t="s">
        <v>22</v>
      </c>
    </row>
    <row r="519" ht="14.25" customHeight="1">
      <c r="A519" s="4" t="str">
        <f t="shared" si="1"/>
        <v>Yes</v>
      </c>
      <c r="B519" s="3">
        <v>1.0151151E7</v>
      </c>
      <c r="C519" s="3" t="s">
        <v>23</v>
      </c>
      <c r="D519" s="3" t="s">
        <v>278</v>
      </c>
      <c r="E519" s="3" t="s">
        <v>846</v>
      </c>
      <c r="F519" s="3">
        <v>1019.0</v>
      </c>
      <c r="G519" s="3" t="s">
        <v>26</v>
      </c>
      <c r="H519" s="3" t="s">
        <v>27</v>
      </c>
      <c r="I519" s="3" t="s">
        <v>28</v>
      </c>
      <c r="J519" s="5"/>
      <c r="K519" s="7">
        <v>42405.68680555555</v>
      </c>
      <c r="L519" s="3" t="s">
        <v>22</v>
      </c>
    </row>
    <row r="520" ht="14.25" customHeight="1">
      <c r="A520" s="4" t="str">
        <f t="shared" si="1"/>
        <v>Yes</v>
      </c>
      <c r="B520" s="3">
        <v>1.0151148E7</v>
      </c>
      <c r="C520" s="3" t="s">
        <v>23</v>
      </c>
      <c r="D520" s="3" t="s">
        <v>143</v>
      </c>
      <c r="E520" s="3" t="s">
        <v>794</v>
      </c>
      <c r="F520" s="3">
        <v>45.0</v>
      </c>
      <c r="G520" s="3" t="s">
        <v>15</v>
      </c>
      <c r="H520" s="5"/>
      <c r="I520" s="5"/>
      <c r="J520" s="5"/>
      <c r="K520" s="5"/>
      <c r="L520" s="5"/>
    </row>
    <row r="521" ht="14.25" customHeight="1">
      <c r="A521" s="4" t="str">
        <f t="shared" si="1"/>
        <v>Yes</v>
      </c>
      <c r="B521" s="3">
        <v>1.0151042E7</v>
      </c>
      <c r="C521" s="3" t="s">
        <v>23</v>
      </c>
      <c r="D521" s="3" t="s">
        <v>847</v>
      </c>
      <c r="E521" s="3" t="s">
        <v>794</v>
      </c>
      <c r="F521" s="3">
        <v>35.0</v>
      </c>
      <c r="G521" s="3" t="s">
        <v>15</v>
      </c>
      <c r="H521" s="3" t="s">
        <v>32</v>
      </c>
      <c r="I521" s="3" t="s">
        <v>20</v>
      </c>
      <c r="J521" s="3" t="s">
        <v>848</v>
      </c>
      <c r="K521" s="3" t="s">
        <v>849</v>
      </c>
      <c r="L521" s="3" t="s">
        <v>22</v>
      </c>
    </row>
    <row r="522" ht="14.25" customHeight="1">
      <c r="A522" s="4" t="str">
        <f t="shared" si="1"/>
        <v>Yes</v>
      </c>
      <c r="B522" s="3">
        <v>1.0151031E7</v>
      </c>
      <c r="C522" s="3" t="s">
        <v>23</v>
      </c>
      <c r="D522" s="3" t="s">
        <v>850</v>
      </c>
      <c r="E522" s="3" t="s">
        <v>794</v>
      </c>
      <c r="F522" s="3">
        <v>501.0</v>
      </c>
      <c r="G522" s="3" t="s">
        <v>15</v>
      </c>
      <c r="H522" s="5"/>
      <c r="I522" s="5"/>
      <c r="J522" s="5"/>
      <c r="K522" s="5"/>
      <c r="L522" s="5"/>
    </row>
    <row r="523" ht="14.25" customHeight="1">
      <c r="A523" s="4" t="str">
        <f t="shared" si="1"/>
        <v>Yes</v>
      </c>
      <c r="B523" s="3">
        <v>1.0151013E7</v>
      </c>
      <c r="C523" s="3" t="s">
        <v>23</v>
      </c>
      <c r="D523" s="3" t="s">
        <v>401</v>
      </c>
      <c r="E523" s="3" t="s">
        <v>794</v>
      </c>
      <c r="F523" s="3">
        <v>375.0</v>
      </c>
      <c r="G523" s="3" t="s">
        <v>15</v>
      </c>
      <c r="H523" s="3" t="s">
        <v>124</v>
      </c>
      <c r="I523" s="3" t="s">
        <v>20</v>
      </c>
      <c r="J523" s="5"/>
      <c r="K523" s="5"/>
      <c r="L523" s="3" t="s">
        <v>22</v>
      </c>
    </row>
    <row r="524" ht="14.25" customHeight="1">
      <c r="A524" s="4" t="str">
        <f t="shared" si="1"/>
        <v>Yes</v>
      </c>
      <c r="B524" s="3">
        <v>1.0150894E7</v>
      </c>
      <c r="C524" s="3" t="s">
        <v>23</v>
      </c>
      <c r="D524" s="3" t="s">
        <v>548</v>
      </c>
      <c r="E524" s="3" t="s">
        <v>794</v>
      </c>
      <c r="F524" s="3">
        <v>10.0</v>
      </c>
      <c r="G524" s="3" t="s">
        <v>15</v>
      </c>
      <c r="H524" s="3" t="s">
        <v>152</v>
      </c>
      <c r="I524" s="3" t="s">
        <v>20</v>
      </c>
      <c r="J524" s="3">
        <v>2243.0</v>
      </c>
      <c r="K524" s="3" t="s">
        <v>851</v>
      </c>
      <c r="L524" s="3" t="s">
        <v>22</v>
      </c>
    </row>
    <row r="525" ht="14.25" customHeight="1">
      <c r="A525" s="4" t="str">
        <f t="shared" si="1"/>
        <v>Yes</v>
      </c>
      <c r="B525" s="3">
        <v>1.0150887E7</v>
      </c>
      <c r="C525" s="3" t="s">
        <v>23</v>
      </c>
      <c r="D525" s="3" t="s">
        <v>191</v>
      </c>
      <c r="E525" s="3" t="s">
        <v>794</v>
      </c>
      <c r="F525" s="3">
        <v>0.0</v>
      </c>
      <c r="G525" s="3" t="s">
        <v>15</v>
      </c>
      <c r="H525" s="5"/>
      <c r="I525" s="5"/>
      <c r="J525" s="5"/>
      <c r="K525" s="5"/>
      <c r="L525" s="5"/>
    </row>
    <row r="526" ht="14.25" customHeight="1">
      <c r="A526" s="4" t="str">
        <f t="shared" si="1"/>
        <v>Yes</v>
      </c>
      <c r="B526" s="3">
        <v>1.0150773E7</v>
      </c>
      <c r="C526" s="3" t="s">
        <v>23</v>
      </c>
      <c r="D526" s="3" t="s">
        <v>740</v>
      </c>
      <c r="E526" s="3" t="s">
        <v>794</v>
      </c>
      <c r="F526" s="3">
        <v>25.0</v>
      </c>
      <c r="G526" s="3" t="s">
        <v>15</v>
      </c>
      <c r="H526" s="3" t="s">
        <v>32</v>
      </c>
      <c r="I526" s="3" t="s">
        <v>20</v>
      </c>
      <c r="J526" s="3" t="s">
        <v>852</v>
      </c>
      <c r="K526" s="3" t="s">
        <v>853</v>
      </c>
      <c r="L526" s="3" t="s">
        <v>22</v>
      </c>
    </row>
    <row r="527" ht="14.25" customHeight="1">
      <c r="A527" s="4" t="str">
        <f t="shared" si="1"/>
        <v>Yes</v>
      </c>
      <c r="B527" s="3">
        <v>1.0150633E7</v>
      </c>
      <c r="C527" s="3" t="s">
        <v>23</v>
      </c>
      <c r="D527" s="3" t="s">
        <v>854</v>
      </c>
      <c r="E527" s="3" t="s">
        <v>794</v>
      </c>
      <c r="F527" s="3">
        <v>15.0</v>
      </c>
      <c r="G527" s="3" t="s">
        <v>15</v>
      </c>
      <c r="H527" s="3" t="s">
        <v>27</v>
      </c>
      <c r="I527" s="3" t="s">
        <v>20</v>
      </c>
      <c r="J527" s="3" t="s">
        <v>855</v>
      </c>
      <c r="K527" s="3" t="s">
        <v>856</v>
      </c>
      <c r="L527" s="3" t="s">
        <v>22</v>
      </c>
    </row>
    <row r="528" ht="14.25" customHeight="1">
      <c r="A528" s="4" t="str">
        <f t="shared" si="1"/>
        <v>Yes</v>
      </c>
      <c r="B528" s="3">
        <v>1.0150571E7</v>
      </c>
      <c r="C528" s="3" t="s">
        <v>23</v>
      </c>
      <c r="D528" s="3" t="s">
        <v>857</v>
      </c>
      <c r="E528" s="3" t="s">
        <v>794</v>
      </c>
      <c r="F528" s="3">
        <v>30.0</v>
      </c>
      <c r="G528" s="3" t="s">
        <v>26</v>
      </c>
      <c r="H528" s="3" t="s">
        <v>27</v>
      </c>
      <c r="I528" s="3" t="s">
        <v>20</v>
      </c>
      <c r="J528" s="5"/>
      <c r="K528" s="3" t="s">
        <v>858</v>
      </c>
      <c r="L528" s="3" t="s">
        <v>22</v>
      </c>
    </row>
    <row r="529" ht="14.25" customHeight="1">
      <c r="A529" s="4" t="str">
        <f t="shared" si="1"/>
        <v>Yes</v>
      </c>
      <c r="B529" s="3">
        <v>1.0150488E7</v>
      </c>
      <c r="C529" s="3" t="s">
        <v>23</v>
      </c>
      <c r="D529" s="3" t="s">
        <v>47</v>
      </c>
      <c r="E529" s="3" t="s">
        <v>794</v>
      </c>
      <c r="F529" s="3">
        <v>150.0</v>
      </c>
      <c r="G529" s="3" t="s">
        <v>15</v>
      </c>
      <c r="H529" s="3" t="s">
        <v>42</v>
      </c>
      <c r="I529" s="3" t="s">
        <v>20</v>
      </c>
      <c r="J529" s="3">
        <v>2966.0</v>
      </c>
      <c r="K529" s="3" t="s">
        <v>859</v>
      </c>
      <c r="L529" s="3" t="s">
        <v>22</v>
      </c>
    </row>
    <row r="530" ht="14.25" customHeight="1">
      <c r="A530" s="4" t="str">
        <f t="shared" si="1"/>
        <v>Yes</v>
      </c>
      <c r="B530" s="3">
        <v>1.0150463E7</v>
      </c>
      <c r="C530" s="3" t="s">
        <v>23</v>
      </c>
      <c r="D530" s="3" t="s">
        <v>47</v>
      </c>
      <c r="E530" s="3" t="s">
        <v>794</v>
      </c>
      <c r="F530" s="3">
        <v>0.0</v>
      </c>
      <c r="G530" s="3" t="s">
        <v>15</v>
      </c>
      <c r="H530" s="5"/>
      <c r="I530" s="5"/>
      <c r="J530" s="5"/>
      <c r="K530" s="6"/>
      <c r="L530" s="5"/>
    </row>
    <row r="531" ht="14.25" customHeight="1">
      <c r="A531" s="4" t="str">
        <f t="shared" si="1"/>
        <v>Yes</v>
      </c>
      <c r="B531" s="3">
        <v>1.0150416E7</v>
      </c>
      <c r="C531" s="3" t="s">
        <v>23</v>
      </c>
      <c r="D531" s="3" t="s">
        <v>47</v>
      </c>
      <c r="E531" s="3" t="s">
        <v>794</v>
      </c>
      <c r="F531" s="3">
        <v>20.0</v>
      </c>
      <c r="G531" s="3" t="s">
        <v>15</v>
      </c>
      <c r="H531" s="3" t="s">
        <v>27</v>
      </c>
      <c r="I531" s="3" t="s">
        <v>20</v>
      </c>
      <c r="J531" s="3" t="s">
        <v>860</v>
      </c>
      <c r="K531" s="3" t="s">
        <v>861</v>
      </c>
      <c r="L531" s="3" t="s">
        <v>22</v>
      </c>
    </row>
    <row r="532" ht="14.25" customHeight="1">
      <c r="A532" s="4" t="str">
        <f t="shared" si="1"/>
        <v>Yes</v>
      </c>
      <c r="B532" s="3">
        <v>1.0150383E7</v>
      </c>
      <c r="C532" s="3" t="s">
        <v>23</v>
      </c>
      <c r="D532" s="3" t="s">
        <v>617</v>
      </c>
      <c r="E532" s="3" t="s">
        <v>794</v>
      </c>
      <c r="F532" s="3">
        <v>27.0</v>
      </c>
      <c r="G532" s="3" t="s">
        <v>15</v>
      </c>
      <c r="H532" s="3" t="s">
        <v>32</v>
      </c>
      <c r="I532" s="3" t="s">
        <v>20</v>
      </c>
      <c r="J532" s="3" t="s">
        <v>714</v>
      </c>
      <c r="K532" s="3" t="s">
        <v>862</v>
      </c>
      <c r="L532" s="3" t="s">
        <v>22</v>
      </c>
    </row>
    <row r="533" ht="14.25" customHeight="1">
      <c r="A533" s="4" t="str">
        <f t="shared" si="1"/>
        <v>Yes</v>
      </c>
      <c r="B533" s="3">
        <v>1.0150382E7</v>
      </c>
      <c r="C533" s="3" t="s">
        <v>23</v>
      </c>
      <c r="D533" s="3" t="s">
        <v>863</v>
      </c>
      <c r="E533" s="3" t="s">
        <v>864</v>
      </c>
      <c r="F533" s="3">
        <v>10.0</v>
      </c>
      <c r="G533" s="3" t="s">
        <v>26</v>
      </c>
      <c r="H533" s="3" t="s">
        <v>27</v>
      </c>
      <c r="I533" s="3" t="s">
        <v>20</v>
      </c>
      <c r="J533" s="3" t="s">
        <v>231</v>
      </c>
      <c r="K533" s="3" t="s">
        <v>865</v>
      </c>
      <c r="L533" s="3" t="s">
        <v>22</v>
      </c>
    </row>
    <row r="534" ht="14.25" customHeight="1">
      <c r="A534" s="4" t="str">
        <f t="shared" si="1"/>
        <v>Yes</v>
      </c>
      <c r="B534" s="3">
        <v>1.0150374E7</v>
      </c>
      <c r="C534" s="3" t="s">
        <v>23</v>
      </c>
      <c r="D534" s="3" t="s">
        <v>214</v>
      </c>
      <c r="E534" s="3" t="s">
        <v>794</v>
      </c>
      <c r="F534" s="3">
        <v>55.0</v>
      </c>
      <c r="G534" s="3" t="s">
        <v>15</v>
      </c>
      <c r="H534" s="3" t="s">
        <v>27</v>
      </c>
      <c r="I534" s="3" t="s">
        <v>20</v>
      </c>
      <c r="J534" s="5"/>
      <c r="K534" s="3" t="s">
        <v>866</v>
      </c>
      <c r="L534" s="3" t="s">
        <v>22</v>
      </c>
    </row>
    <row r="535" ht="14.25" customHeight="1">
      <c r="A535" s="4" t="str">
        <f t="shared" si="1"/>
        <v>Yes</v>
      </c>
      <c r="B535" s="3">
        <v>1.0150183E7</v>
      </c>
      <c r="C535" s="3" t="s">
        <v>23</v>
      </c>
      <c r="D535" s="3" t="s">
        <v>867</v>
      </c>
      <c r="E535" s="3" t="s">
        <v>794</v>
      </c>
      <c r="F535" s="3">
        <v>5.0</v>
      </c>
      <c r="G535" s="3" t="s">
        <v>15</v>
      </c>
      <c r="H535" s="3" t="s">
        <v>152</v>
      </c>
      <c r="I535" s="3" t="s">
        <v>20</v>
      </c>
      <c r="J535" s="3">
        <v>2156.0</v>
      </c>
      <c r="K535" s="3" t="s">
        <v>868</v>
      </c>
      <c r="L535" s="3" t="s">
        <v>22</v>
      </c>
    </row>
    <row r="536" ht="14.25" customHeight="1">
      <c r="A536" s="4" t="str">
        <f t="shared" si="1"/>
        <v>Yes</v>
      </c>
      <c r="B536" s="3">
        <v>1.0150182E7</v>
      </c>
      <c r="C536" s="3" t="s">
        <v>23</v>
      </c>
      <c r="D536" s="3" t="s">
        <v>617</v>
      </c>
      <c r="E536" s="3" t="s">
        <v>794</v>
      </c>
      <c r="F536" s="3">
        <v>183.0</v>
      </c>
      <c r="G536" s="3" t="s">
        <v>15</v>
      </c>
      <c r="H536" s="3" t="s">
        <v>124</v>
      </c>
      <c r="I536" s="3" t="s">
        <v>20</v>
      </c>
      <c r="J536" s="3">
        <v>2107.0</v>
      </c>
      <c r="K536" s="7">
        <v>42405.498611111114</v>
      </c>
      <c r="L536" s="3" t="s">
        <v>22</v>
      </c>
    </row>
    <row r="537" ht="14.25" customHeight="1">
      <c r="A537" s="4" t="str">
        <f t="shared" si="1"/>
        <v>Yes</v>
      </c>
      <c r="B537" s="3">
        <v>1.0150068E7</v>
      </c>
      <c r="C537" s="3" t="s">
        <v>23</v>
      </c>
      <c r="D537" s="3" t="s">
        <v>869</v>
      </c>
      <c r="E537" s="3" t="s">
        <v>794</v>
      </c>
      <c r="F537" s="3">
        <v>1.0</v>
      </c>
      <c r="G537" s="3" t="s">
        <v>15</v>
      </c>
      <c r="H537" s="3" t="s">
        <v>479</v>
      </c>
      <c r="I537" s="3" t="s">
        <v>20</v>
      </c>
      <c r="J537" s="3" t="s">
        <v>231</v>
      </c>
      <c r="K537" s="3" t="s">
        <v>870</v>
      </c>
      <c r="L537" s="3" t="s">
        <v>22</v>
      </c>
    </row>
    <row r="538" ht="14.25" customHeight="1">
      <c r="A538" s="4" t="str">
        <f t="shared" si="1"/>
        <v>Yes</v>
      </c>
      <c r="B538" s="3">
        <v>1.0150065E7</v>
      </c>
      <c r="C538" s="3" t="s">
        <v>23</v>
      </c>
      <c r="D538" s="3" t="s">
        <v>131</v>
      </c>
      <c r="E538" s="3" t="s">
        <v>794</v>
      </c>
      <c r="F538" s="3">
        <v>79.0</v>
      </c>
      <c r="G538" s="3" t="s">
        <v>15</v>
      </c>
      <c r="H538" s="3" t="s">
        <v>470</v>
      </c>
      <c r="I538" s="3" t="s">
        <v>20</v>
      </c>
      <c r="J538" s="5"/>
      <c r="K538" s="7">
        <v>42465.59444444445</v>
      </c>
      <c r="L538" s="3" t="s">
        <v>22</v>
      </c>
    </row>
    <row r="539" ht="14.25" customHeight="1">
      <c r="A539" s="4" t="str">
        <f t="shared" si="1"/>
        <v>Yes</v>
      </c>
      <c r="B539" s="3">
        <v>1.0149846E7</v>
      </c>
      <c r="C539" s="3" t="s">
        <v>23</v>
      </c>
      <c r="D539" s="3" t="s">
        <v>847</v>
      </c>
      <c r="E539" s="3" t="s">
        <v>794</v>
      </c>
      <c r="F539" s="3">
        <v>65.0</v>
      </c>
      <c r="G539" s="3" t="s">
        <v>15</v>
      </c>
      <c r="H539" s="3" t="s">
        <v>152</v>
      </c>
      <c r="I539" s="3" t="s">
        <v>20</v>
      </c>
      <c r="J539" s="3" t="s">
        <v>871</v>
      </c>
      <c r="K539" s="7">
        <v>42405.45208333333</v>
      </c>
      <c r="L539" s="3" t="s">
        <v>22</v>
      </c>
    </row>
    <row r="540" ht="14.25" customHeight="1">
      <c r="A540" s="4" t="str">
        <f t="shared" si="1"/>
        <v>Yes</v>
      </c>
      <c r="B540" s="3">
        <v>1.0149847E7</v>
      </c>
      <c r="C540" s="3" t="s">
        <v>23</v>
      </c>
      <c r="D540" s="3" t="s">
        <v>872</v>
      </c>
      <c r="E540" s="3" t="s">
        <v>794</v>
      </c>
      <c r="F540" s="3">
        <v>20.0</v>
      </c>
      <c r="G540" s="3" t="s">
        <v>15</v>
      </c>
      <c r="H540" s="3" t="s">
        <v>27</v>
      </c>
      <c r="I540" s="3" t="s">
        <v>20</v>
      </c>
      <c r="J540" s="3" t="s">
        <v>873</v>
      </c>
      <c r="K540" s="3" t="s">
        <v>874</v>
      </c>
      <c r="L540" s="3" t="s">
        <v>22</v>
      </c>
    </row>
    <row r="541" ht="14.25" customHeight="1">
      <c r="A541" s="4" t="str">
        <f t="shared" si="1"/>
        <v>Yes</v>
      </c>
      <c r="B541" s="3">
        <v>1.014979E7</v>
      </c>
      <c r="C541" s="3" t="s">
        <v>23</v>
      </c>
      <c r="D541" s="3" t="s">
        <v>131</v>
      </c>
      <c r="E541" s="3" t="s">
        <v>794</v>
      </c>
      <c r="F541" s="3">
        <v>30.0</v>
      </c>
      <c r="G541" s="3" t="s">
        <v>15</v>
      </c>
      <c r="H541" s="3" t="s">
        <v>592</v>
      </c>
      <c r="I541" s="3" t="s">
        <v>20</v>
      </c>
      <c r="J541" s="3" t="s">
        <v>875</v>
      </c>
      <c r="K541" s="3" t="s">
        <v>876</v>
      </c>
      <c r="L541" s="3" t="s">
        <v>22</v>
      </c>
    </row>
    <row r="542" ht="14.25" customHeight="1">
      <c r="A542" s="4" t="str">
        <f t="shared" si="1"/>
        <v>Yes</v>
      </c>
      <c r="B542" s="3">
        <v>1.0149673E7</v>
      </c>
      <c r="C542" s="3" t="s">
        <v>23</v>
      </c>
      <c r="D542" s="3" t="s">
        <v>45</v>
      </c>
      <c r="E542" s="3" t="s">
        <v>794</v>
      </c>
      <c r="F542" s="3">
        <v>47.0</v>
      </c>
      <c r="G542" s="3" t="s">
        <v>15</v>
      </c>
      <c r="H542" s="3" t="s">
        <v>59</v>
      </c>
      <c r="I542" s="3" t="s">
        <v>20</v>
      </c>
      <c r="J542" s="5"/>
      <c r="K542" s="3" t="s">
        <v>877</v>
      </c>
      <c r="L542" s="3" t="s">
        <v>22</v>
      </c>
    </row>
    <row r="543" ht="14.25" customHeight="1">
      <c r="A543" s="4" t="str">
        <f t="shared" si="1"/>
        <v>Yes</v>
      </c>
      <c r="B543" s="3">
        <v>1.0149657E7</v>
      </c>
      <c r="C543" s="3" t="s">
        <v>23</v>
      </c>
      <c r="D543" s="3" t="s">
        <v>878</v>
      </c>
      <c r="E543" s="3" t="s">
        <v>794</v>
      </c>
      <c r="F543" s="3">
        <v>20.0</v>
      </c>
      <c r="G543" s="3" t="s">
        <v>15</v>
      </c>
      <c r="H543" s="3" t="s">
        <v>27</v>
      </c>
      <c r="I543" s="3" t="s">
        <v>20</v>
      </c>
      <c r="J543" s="3">
        <v>2956.0</v>
      </c>
      <c r="K543" s="3" t="s">
        <v>879</v>
      </c>
      <c r="L543" s="3" t="s">
        <v>22</v>
      </c>
    </row>
    <row r="544" ht="14.25" customHeight="1">
      <c r="A544" s="4" t="str">
        <f t="shared" si="1"/>
        <v>Yes</v>
      </c>
      <c r="B544" s="3">
        <v>1.0149651E7</v>
      </c>
      <c r="C544" s="3" t="s">
        <v>23</v>
      </c>
      <c r="D544" s="3" t="s">
        <v>869</v>
      </c>
      <c r="E544" s="3" t="s">
        <v>880</v>
      </c>
      <c r="F544" s="3">
        <v>5.0</v>
      </c>
      <c r="G544" s="3" t="s">
        <v>15</v>
      </c>
      <c r="H544" s="3" t="s">
        <v>470</v>
      </c>
      <c r="I544" s="3" t="s">
        <v>20</v>
      </c>
      <c r="J544" s="3" t="s">
        <v>467</v>
      </c>
      <c r="K544" s="3" t="s">
        <v>881</v>
      </c>
      <c r="L544" s="3" t="s">
        <v>22</v>
      </c>
    </row>
    <row r="545" ht="14.25" customHeight="1">
      <c r="A545" s="4" t="str">
        <f t="shared" si="1"/>
        <v>Yes</v>
      </c>
      <c r="B545" s="3">
        <v>1.0149621E7</v>
      </c>
      <c r="C545" s="3" t="s">
        <v>23</v>
      </c>
      <c r="D545" s="3" t="s">
        <v>617</v>
      </c>
      <c r="E545" s="3" t="s">
        <v>794</v>
      </c>
      <c r="F545" s="3">
        <v>49.0</v>
      </c>
      <c r="G545" s="3" t="s">
        <v>15</v>
      </c>
      <c r="H545" s="3" t="s">
        <v>245</v>
      </c>
      <c r="I545" s="3" t="s">
        <v>20</v>
      </c>
      <c r="J545" s="3">
        <v>2108.0</v>
      </c>
      <c r="K545" s="3" t="s">
        <v>882</v>
      </c>
      <c r="L545" s="3" t="s">
        <v>22</v>
      </c>
    </row>
    <row r="546" ht="14.25" customHeight="1">
      <c r="A546" s="4" t="str">
        <f t="shared" si="1"/>
        <v>Yes</v>
      </c>
      <c r="B546" s="3">
        <v>1.014953E7</v>
      </c>
      <c r="C546" s="3" t="s">
        <v>23</v>
      </c>
      <c r="D546" s="3" t="s">
        <v>223</v>
      </c>
      <c r="E546" s="3" t="s">
        <v>794</v>
      </c>
      <c r="F546" s="3">
        <v>25.0</v>
      </c>
      <c r="G546" s="3" t="s">
        <v>15</v>
      </c>
      <c r="H546" s="3" t="s">
        <v>27</v>
      </c>
      <c r="I546" s="3" t="s">
        <v>20</v>
      </c>
      <c r="J546" s="5"/>
      <c r="K546" s="3" t="s">
        <v>883</v>
      </c>
      <c r="L546" s="3" t="s">
        <v>22</v>
      </c>
    </row>
    <row r="547" ht="14.25" customHeight="1">
      <c r="A547" s="4" t="str">
        <f t="shared" si="1"/>
        <v>Yes</v>
      </c>
      <c r="B547" s="3">
        <v>1.0149526E7</v>
      </c>
      <c r="C547" s="3" t="s">
        <v>23</v>
      </c>
      <c r="D547" s="3" t="s">
        <v>884</v>
      </c>
      <c r="E547" s="3" t="s">
        <v>885</v>
      </c>
      <c r="F547" s="3">
        <v>5.0</v>
      </c>
      <c r="G547" s="3" t="s">
        <v>15</v>
      </c>
      <c r="H547" s="3" t="s">
        <v>152</v>
      </c>
      <c r="I547" s="3" t="s">
        <v>20</v>
      </c>
      <c r="J547" s="3">
        <v>2250.0</v>
      </c>
      <c r="K547" s="3" t="s">
        <v>886</v>
      </c>
      <c r="L547" s="3" t="s">
        <v>22</v>
      </c>
    </row>
    <row r="548" ht="14.25" customHeight="1">
      <c r="A548" s="4" t="str">
        <f t="shared" si="1"/>
        <v>Yes</v>
      </c>
      <c r="B548" s="3">
        <v>1.0149515E7</v>
      </c>
      <c r="C548" s="3" t="s">
        <v>23</v>
      </c>
      <c r="D548" s="3" t="s">
        <v>17</v>
      </c>
      <c r="E548" s="3" t="s">
        <v>794</v>
      </c>
      <c r="F548" s="3">
        <v>40.0</v>
      </c>
      <c r="G548" s="3" t="s">
        <v>15</v>
      </c>
      <c r="H548" s="3" t="s">
        <v>245</v>
      </c>
      <c r="I548" s="3" t="s">
        <v>20</v>
      </c>
      <c r="J548" s="3">
        <v>2061.0</v>
      </c>
      <c r="K548" s="3" t="s">
        <v>887</v>
      </c>
      <c r="L548" s="3" t="s">
        <v>22</v>
      </c>
    </row>
    <row r="549" ht="14.25" customHeight="1">
      <c r="A549" s="4" t="str">
        <f t="shared" si="1"/>
        <v>Yes</v>
      </c>
      <c r="B549" s="3">
        <v>1.0149493E7</v>
      </c>
      <c r="C549" s="3" t="s">
        <v>23</v>
      </c>
      <c r="D549" s="3" t="s">
        <v>888</v>
      </c>
      <c r="E549" s="3" t="s">
        <v>889</v>
      </c>
      <c r="F549" s="3">
        <v>8.0</v>
      </c>
      <c r="G549" s="3" t="s">
        <v>26</v>
      </c>
      <c r="H549" s="3" t="s">
        <v>178</v>
      </c>
      <c r="I549" s="3" t="s">
        <v>20</v>
      </c>
      <c r="J549" s="3">
        <v>2238.0</v>
      </c>
      <c r="K549" s="3" t="s">
        <v>890</v>
      </c>
      <c r="L549" s="3" t="s">
        <v>22</v>
      </c>
    </row>
    <row r="550" ht="14.25" customHeight="1">
      <c r="A550" s="4" t="str">
        <f t="shared" si="1"/>
        <v>No</v>
      </c>
      <c r="B550" s="3">
        <v>1.0149438E7</v>
      </c>
      <c r="C550" s="3" t="s">
        <v>23</v>
      </c>
      <c r="D550" s="3" t="s">
        <v>891</v>
      </c>
      <c r="E550" s="3" t="s">
        <v>794</v>
      </c>
      <c r="F550" s="3">
        <v>200.0</v>
      </c>
      <c r="G550" s="3" t="s">
        <v>15</v>
      </c>
      <c r="H550" s="3" t="s">
        <v>222</v>
      </c>
      <c r="I550" s="3" t="s">
        <v>381</v>
      </c>
      <c r="J550" s="5"/>
      <c r="K550" s="6"/>
      <c r="L550" s="3" t="s">
        <v>22</v>
      </c>
    </row>
    <row r="551" ht="14.25" customHeight="1">
      <c r="A551" s="4" t="str">
        <f t="shared" si="1"/>
        <v>Yes</v>
      </c>
      <c r="B551" s="3">
        <v>1.0149426E7</v>
      </c>
      <c r="C551" s="3" t="s">
        <v>23</v>
      </c>
      <c r="D551" s="3" t="s">
        <v>892</v>
      </c>
      <c r="E551" s="3" t="s">
        <v>893</v>
      </c>
      <c r="F551" s="3">
        <v>10.0</v>
      </c>
      <c r="G551" s="3" t="s">
        <v>15</v>
      </c>
      <c r="H551" s="3" t="s">
        <v>27</v>
      </c>
      <c r="I551" s="3" t="s">
        <v>20</v>
      </c>
      <c r="J551" s="3" t="s">
        <v>231</v>
      </c>
      <c r="K551" s="7">
        <v>42708.677777777775</v>
      </c>
      <c r="L551" s="3" t="s">
        <v>22</v>
      </c>
    </row>
    <row r="552" ht="14.25" customHeight="1">
      <c r="A552" s="4" t="str">
        <f t="shared" si="1"/>
        <v>Yes</v>
      </c>
      <c r="B552" s="3">
        <v>1.0149397E7</v>
      </c>
      <c r="C552" s="3" t="s">
        <v>23</v>
      </c>
      <c r="D552" s="3" t="s">
        <v>453</v>
      </c>
      <c r="E552" s="3" t="s">
        <v>894</v>
      </c>
      <c r="F552" s="3">
        <v>10.0</v>
      </c>
      <c r="G552" s="3" t="s">
        <v>15</v>
      </c>
      <c r="H552" s="3" t="s">
        <v>27</v>
      </c>
      <c r="I552" s="3" t="s">
        <v>20</v>
      </c>
      <c r="J552" s="3" t="s">
        <v>231</v>
      </c>
      <c r="K552" s="7">
        <v>42708.60833333333</v>
      </c>
      <c r="L552" s="3" t="s">
        <v>22</v>
      </c>
    </row>
    <row r="553" ht="14.25" customHeight="1">
      <c r="A553" s="4" t="str">
        <f t="shared" si="1"/>
        <v>Yes</v>
      </c>
      <c r="B553" s="3">
        <v>1.0149221E7</v>
      </c>
      <c r="C553" s="3" t="s">
        <v>23</v>
      </c>
      <c r="D553" s="3" t="s">
        <v>895</v>
      </c>
      <c r="E553" s="3" t="s">
        <v>794</v>
      </c>
      <c r="F553" s="3">
        <v>105.0</v>
      </c>
      <c r="G553" s="3" t="s">
        <v>15</v>
      </c>
      <c r="H553" s="3" t="s">
        <v>359</v>
      </c>
      <c r="I553" s="3" t="s">
        <v>20</v>
      </c>
      <c r="J553" s="3">
        <v>2250.0</v>
      </c>
      <c r="K553" s="7">
        <v>42708.74375</v>
      </c>
      <c r="L553" s="3" t="s">
        <v>22</v>
      </c>
    </row>
    <row r="554" ht="14.25" customHeight="1">
      <c r="A554" s="4" t="str">
        <f t="shared" si="1"/>
        <v>Yes</v>
      </c>
      <c r="B554" s="3">
        <v>1.014904E7</v>
      </c>
      <c r="C554" s="3" t="s">
        <v>23</v>
      </c>
      <c r="D554" s="3" t="s">
        <v>896</v>
      </c>
      <c r="E554" s="3" t="s">
        <v>794</v>
      </c>
      <c r="F554" s="3">
        <v>65.0</v>
      </c>
      <c r="G554" s="3" t="s">
        <v>15</v>
      </c>
      <c r="H554" s="3" t="s">
        <v>152</v>
      </c>
      <c r="I554" s="3" t="s">
        <v>20</v>
      </c>
      <c r="J554" s="5"/>
      <c r="K554" s="3" t="s">
        <v>897</v>
      </c>
      <c r="L554" s="3" t="s">
        <v>22</v>
      </c>
    </row>
    <row r="555" ht="14.25" customHeight="1">
      <c r="A555" s="4" t="str">
        <f t="shared" si="1"/>
        <v>Yes</v>
      </c>
      <c r="B555" s="3">
        <v>1.0149014E7</v>
      </c>
      <c r="C555" s="3" t="s">
        <v>23</v>
      </c>
      <c r="D555" s="3" t="s">
        <v>143</v>
      </c>
      <c r="E555" s="3" t="s">
        <v>794</v>
      </c>
      <c r="F555" s="3">
        <v>45.0</v>
      </c>
      <c r="G555" s="3" t="s">
        <v>15</v>
      </c>
      <c r="H555" s="3" t="s">
        <v>152</v>
      </c>
      <c r="I555" s="3" t="s">
        <v>20</v>
      </c>
      <c r="J555" s="5"/>
      <c r="K555" s="3" t="s">
        <v>898</v>
      </c>
      <c r="L555" s="3" t="s">
        <v>22</v>
      </c>
    </row>
    <row r="556" ht="14.25" customHeight="1">
      <c r="A556" s="4" t="str">
        <f t="shared" si="1"/>
        <v>Yes</v>
      </c>
      <c r="B556" s="3">
        <v>1.014901E7</v>
      </c>
      <c r="C556" s="3" t="s">
        <v>23</v>
      </c>
      <c r="D556" s="3" t="s">
        <v>356</v>
      </c>
      <c r="E556" s="3" t="s">
        <v>794</v>
      </c>
      <c r="F556" s="3">
        <v>20.0</v>
      </c>
      <c r="G556" s="3" t="s">
        <v>15</v>
      </c>
      <c r="H556" s="3" t="s">
        <v>59</v>
      </c>
      <c r="I556" s="3" t="s">
        <v>20</v>
      </c>
      <c r="J556" s="5"/>
      <c r="K556" s="3" t="s">
        <v>899</v>
      </c>
      <c r="L556" s="3" t="s">
        <v>22</v>
      </c>
    </row>
    <row r="557" ht="14.25" customHeight="1">
      <c r="A557" s="4" t="str">
        <f t="shared" si="1"/>
        <v>Yes</v>
      </c>
      <c r="B557" s="3">
        <v>1.0148997E7</v>
      </c>
      <c r="C557" s="3" t="s">
        <v>23</v>
      </c>
      <c r="D557" s="3" t="s">
        <v>900</v>
      </c>
      <c r="E557" s="3" t="s">
        <v>901</v>
      </c>
      <c r="F557" s="3">
        <v>20.0</v>
      </c>
      <c r="G557" s="3" t="s">
        <v>26</v>
      </c>
      <c r="H557" s="3" t="s">
        <v>27</v>
      </c>
      <c r="I557" s="3" t="s">
        <v>20</v>
      </c>
      <c r="J557" s="3" t="s">
        <v>902</v>
      </c>
      <c r="K557" s="7">
        <v>42586.447222222225</v>
      </c>
      <c r="L557" s="3" t="s">
        <v>22</v>
      </c>
    </row>
    <row r="558" ht="14.25" customHeight="1">
      <c r="A558" s="4" t="str">
        <f t="shared" si="1"/>
        <v>Yes</v>
      </c>
      <c r="B558" s="3">
        <v>1.0148992E7</v>
      </c>
      <c r="C558" s="3" t="s">
        <v>23</v>
      </c>
      <c r="D558" s="3" t="s">
        <v>903</v>
      </c>
      <c r="E558" s="3" t="s">
        <v>794</v>
      </c>
      <c r="F558" s="3">
        <v>140.0</v>
      </c>
      <c r="G558" s="3" t="s">
        <v>26</v>
      </c>
      <c r="H558" s="3" t="s">
        <v>32</v>
      </c>
      <c r="I558" s="3" t="s">
        <v>20</v>
      </c>
      <c r="J558" s="3" t="s">
        <v>231</v>
      </c>
      <c r="K558" s="7">
        <v>42586.44861111111</v>
      </c>
      <c r="L558" s="3" t="s">
        <v>22</v>
      </c>
    </row>
    <row r="559" ht="14.25" customHeight="1">
      <c r="A559" s="4" t="str">
        <f t="shared" si="1"/>
        <v>Yes</v>
      </c>
      <c r="B559" s="3">
        <v>1.0148991E7</v>
      </c>
      <c r="C559" s="3" t="s">
        <v>23</v>
      </c>
      <c r="D559" s="3" t="s">
        <v>904</v>
      </c>
      <c r="E559" s="3" t="s">
        <v>794</v>
      </c>
      <c r="F559" s="3">
        <v>85.0</v>
      </c>
      <c r="G559" s="3" t="s">
        <v>15</v>
      </c>
      <c r="H559" s="3" t="s">
        <v>27</v>
      </c>
      <c r="I559" s="3" t="s">
        <v>20</v>
      </c>
      <c r="J559" s="3">
        <v>2294.0</v>
      </c>
      <c r="K559" s="3" t="s">
        <v>905</v>
      </c>
      <c r="L559" s="3" t="s">
        <v>22</v>
      </c>
    </row>
    <row r="560" ht="14.25" customHeight="1">
      <c r="A560" s="4" t="str">
        <f t="shared" si="1"/>
        <v>Yes</v>
      </c>
      <c r="B560" s="3">
        <v>1.0148931E7</v>
      </c>
      <c r="C560" s="3" t="s">
        <v>23</v>
      </c>
      <c r="D560" s="3" t="s">
        <v>906</v>
      </c>
      <c r="E560" s="3" t="s">
        <v>907</v>
      </c>
      <c r="F560" s="3">
        <v>10.0</v>
      </c>
      <c r="G560" s="3" t="s">
        <v>26</v>
      </c>
      <c r="H560" s="3" t="s">
        <v>27</v>
      </c>
      <c r="I560" s="3" t="s">
        <v>20</v>
      </c>
      <c r="J560" s="3" t="s">
        <v>231</v>
      </c>
      <c r="K560" s="7">
        <v>42555.70208333333</v>
      </c>
      <c r="L560" s="3" t="s">
        <v>22</v>
      </c>
    </row>
    <row r="561" ht="14.25" customHeight="1">
      <c r="A561" s="4" t="str">
        <f t="shared" si="1"/>
        <v>Yes</v>
      </c>
      <c r="B561" s="3">
        <v>1.0148913E7</v>
      </c>
      <c r="C561" s="3" t="s">
        <v>23</v>
      </c>
      <c r="D561" s="3" t="s">
        <v>908</v>
      </c>
      <c r="E561" s="3" t="s">
        <v>909</v>
      </c>
      <c r="F561" s="3">
        <v>0.0</v>
      </c>
      <c r="G561" s="3" t="s">
        <v>26</v>
      </c>
      <c r="H561" s="3" t="s">
        <v>27</v>
      </c>
      <c r="I561" s="3" t="s">
        <v>28</v>
      </c>
      <c r="J561" s="5"/>
      <c r="K561" s="7">
        <v>42555.61319444444</v>
      </c>
      <c r="L561" s="3" t="s">
        <v>22</v>
      </c>
    </row>
    <row r="562" ht="14.25" customHeight="1">
      <c r="A562" s="4" t="str">
        <f t="shared" si="1"/>
        <v>Yes</v>
      </c>
      <c r="B562" s="3">
        <v>1.0148883E7</v>
      </c>
      <c r="C562" s="3" t="s">
        <v>23</v>
      </c>
      <c r="D562" s="3" t="s">
        <v>910</v>
      </c>
      <c r="E562" s="3" t="s">
        <v>911</v>
      </c>
      <c r="F562" s="3">
        <v>6.0</v>
      </c>
      <c r="G562" s="3" t="s">
        <v>26</v>
      </c>
      <c r="H562" s="3" t="s">
        <v>27</v>
      </c>
      <c r="I562" s="3" t="s">
        <v>20</v>
      </c>
      <c r="J562" s="3" t="s">
        <v>231</v>
      </c>
      <c r="K562" s="7">
        <v>42555.4875</v>
      </c>
      <c r="L562" s="3" t="s">
        <v>22</v>
      </c>
    </row>
    <row r="563" ht="14.25" customHeight="1">
      <c r="A563" s="4" t="str">
        <f t="shared" si="1"/>
        <v>Yes</v>
      </c>
      <c r="B563" s="3">
        <v>1.0148805E7</v>
      </c>
      <c r="C563" s="3" t="s">
        <v>23</v>
      </c>
      <c r="D563" s="3" t="s">
        <v>912</v>
      </c>
      <c r="E563" s="3" t="s">
        <v>794</v>
      </c>
      <c r="F563" s="3">
        <v>96.0</v>
      </c>
      <c r="G563" s="3" t="s">
        <v>15</v>
      </c>
      <c r="H563" s="3" t="s">
        <v>100</v>
      </c>
      <c r="I563" s="3" t="s">
        <v>20</v>
      </c>
      <c r="J563" s="5"/>
      <c r="K563" s="3" t="s">
        <v>913</v>
      </c>
      <c r="L563" s="3" t="s">
        <v>22</v>
      </c>
    </row>
    <row r="564" ht="14.25" customHeight="1">
      <c r="A564" s="4" t="str">
        <f t="shared" si="1"/>
        <v>Yes</v>
      </c>
      <c r="B564" s="3">
        <v>1.0148794E7</v>
      </c>
      <c r="C564" s="3" t="s">
        <v>23</v>
      </c>
      <c r="D564" s="3" t="s">
        <v>914</v>
      </c>
      <c r="E564" s="3" t="s">
        <v>794</v>
      </c>
      <c r="F564" s="3">
        <v>15.0</v>
      </c>
      <c r="G564" s="3" t="s">
        <v>15</v>
      </c>
      <c r="H564" s="3" t="s">
        <v>27</v>
      </c>
      <c r="I564" s="3" t="s">
        <v>20</v>
      </c>
      <c r="J564" s="3">
        <v>2103.0</v>
      </c>
      <c r="K564" s="7">
        <v>42525.70277777778</v>
      </c>
      <c r="L564" s="3" t="s">
        <v>22</v>
      </c>
    </row>
    <row r="565" ht="14.25" customHeight="1">
      <c r="A565" s="4" t="str">
        <f t="shared" si="1"/>
        <v>Yes</v>
      </c>
      <c r="B565" s="3">
        <v>1.0148746E7</v>
      </c>
      <c r="C565" s="3" t="s">
        <v>23</v>
      </c>
      <c r="D565" s="3" t="s">
        <v>904</v>
      </c>
      <c r="E565" s="3" t="s">
        <v>794</v>
      </c>
      <c r="F565" s="3">
        <v>153.0</v>
      </c>
      <c r="G565" s="3" t="s">
        <v>15</v>
      </c>
      <c r="H565" s="3" t="s">
        <v>915</v>
      </c>
      <c r="I565" s="3" t="s">
        <v>20</v>
      </c>
      <c r="J565" s="3">
        <v>2294.0</v>
      </c>
      <c r="K565" s="7">
        <v>42405.384722222225</v>
      </c>
      <c r="L565" s="3" t="s">
        <v>22</v>
      </c>
    </row>
    <row r="566" ht="14.25" customHeight="1">
      <c r="A566" s="4" t="str">
        <f t="shared" si="1"/>
        <v>Yes</v>
      </c>
      <c r="B566" s="3">
        <v>1.0148729E7</v>
      </c>
      <c r="C566" s="3" t="s">
        <v>23</v>
      </c>
      <c r="D566" s="3" t="s">
        <v>916</v>
      </c>
      <c r="E566" s="3" t="s">
        <v>917</v>
      </c>
      <c r="F566" s="3">
        <v>12.0</v>
      </c>
      <c r="G566" s="3" t="s">
        <v>26</v>
      </c>
      <c r="H566" s="3" t="s">
        <v>27</v>
      </c>
      <c r="I566" s="3" t="s">
        <v>20</v>
      </c>
      <c r="J566" s="5"/>
      <c r="K566" s="3" t="s">
        <v>918</v>
      </c>
      <c r="L566" s="3" t="s">
        <v>22</v>
      </c>
    </row>
    <row r="567" ht="14.25" customHeight="1">
      <c r="A567" s="4" t="str">
        <f t="shared" si="1"/>
        <v>Yes</v>
      </c>
      <c r="B567" s="3">
        <v>1.0148716E7</v>
      </c>
      <c r="C567" s="3" t="s">
        <v>23</v>
      </c>
      <c r="D567" s="3" t="s">
        <v>919</v>
      </c>
      <c r="E567" s="3" t="s">
        <v>794</v>
      </c>
      <c r="F567" s="3">
        <v>5.0</v>
      </c>
      <c r="G567" s="3" t="s">
        <v>26</v>
      </c>
      <c r="H567" s="3" t="s">
        <v>124</v>
      </c>
      <c r="I567" s="3" t="s">
        <v>20</v>
      </c>
      <c r="J567" s="3">
        <v>2294.0</v>
      </c>
      <c r="K567" s="7">
        <v>42525.384722222225</v>
      </c>
      <c r="L567" s="3" t="s">
        <v>22</v>
      </c>
    </row>
    <row r="568" ht="14.25" customHeight="1">
      <c r="A568" s="4" t="str">
        <f t="shared" si="1"/>
        <v>Yes</v>
      </c>
      <c r="B568" s="3">
        <v>1.0148644E7</v>
      </c>
      <c r="C568" s="3" t="s">
        <v>23</v>
      </c>
      <c r="D568" s="3" t="s">
        <v>920</v>
      </c>
      <c r="E568" s="3" t="s">
        <v>794</v>
      </c>
      <c r="F568" s="3">
        <v>15.0</v>
      </c>
      <c r="G568" s="3" t="s">
        <v>15</v>
      </c>
      <c r="H568" s="3" t="s">
        <v>59</v>
      </c>
      <c r="I568" s="3" t="s">
        <v>20</v>
      </c>
      <c r="J568" s="5"/>
      <c r="K568" s="3" t="s">
        <v>921</v>
      </c>
      <c r="L568" s="3" t="s">
        <v>22</v>
      </c>
    </row>
    <row r="569" ht="14.25" customHeight="1">
      <c r="A569" s="4" t="str">
        <f t="shared" si="1"/>
        <v>Yes</v>
      </c>
      <c r="B569" s="3">
        <v>1.014864E7</v>
      </c>
      <c r="C569" s="3" t="s">
        <v>23</v>
      </c>
      <c r="D569" s="3" t="s">
        <v>922</v>
      </c>
      <c r="E569" s="3" t="s">
        <v>794</v>
      </c>
      <c r="F569" s="3">
        <v>325.0</v>
      </c>
      <c r="G569" s="3" t="s">
        <v>26</v>
      </c>
      <c r="H569" s="3" t="s">
        <v>245</v>
      </c>
      <c r="I569" s="3" t="s">
        <v>20</v>
      </c>
      <c r="J569" s="3" t="s">
        <v>231</v>
      </c>
      <c r="K569" s="7">
        <v>42434.62013888889</v>
      </c>
      <c r="L569" s="3" t="s">
        <v>22</v>
      </c>
    </row>
    <row r="570" ht="14.25" customHeight="1">
      <c r="A570" s="4" t="str">
        <f t="shared" si="1"/>
        <v>Yes</v>
      </c>
      <c r="B570" s="3">
        <v>1.014863E7</v>
      </c>
      <c r="C570" s="3" t="s">
        <v>23</v>
      </c>
      <c r="D570" s="3" t="s">
        <v>704</v>
      </c>
      <c r="E570" s="3" t="s">
        <v>794</v>
      </c>
      <c r="F570" s="3">
        <v>60.0</v>
      </c>
      <c r="G570" s="3" t="s">
        <v>26</v>
      </c>
      <c r="H570" s="3" t="s">
        <v>54</v>
      </c>
      <c r="I570" s="3" t="s">
        <v>20</v>
      </c>
      <c r="J570" s="5"/>
      <c r="K570" s="3" t="s">
        <v>923</v>
      </c>
      <c r="L570" s="3" t="s">
        <v>22</v>
      </c>
    </row>
    <row r="571" ht="14.25" customHeight="1">
      <c r="A571" s="4" t="str">
        <f t="shared" si="1"/>
        <v>Yes</v>
      </c>
      <c r="B571" s="3">
        <v>1.0148623E7</v>
      </c>
      <c r="C571" s="3" t="s">
        <v>23</v>
      </c>
      <c r="D571" s="3" t="s">
        <v>45</v>
      </c>
      <c r="E571" s="3" t="s">
        <v>794</v>
      </c>
      <c r="F571" s="3">
        <v>15.0</v>
      </c>
      <c r="G571" s="3" t="s">
        <v>26</v>
      </c>
      <c r="H571" s="3" t="s">
        <v>96</v>
      </c>
      <c r="I571" s="3" t="s">
        <v>20</v>
      </c>
      <c r="J571" s="3">
        <v>2315.0</v>
      </c>
      <c r="K571" s="7">
        <v>42525.47430555556</v>
      </c>
      <c r="L571" s="3" t="s">
        <v>22</v>
      </c>
    </row>
    <row r="572" ht="14.25" customHeight="1">
      <c r="A572" s="4" t="str">
        <f t="shared" si="1"/>
        <v>Yes</v>
      </c>
      <c r="B572" s="3">
        <v>1.0148574E7</v>
      </c>
      <c r="C572" s="3" t="s">
        <v>23</v>
      </c>
      <c r="D572" s="3" t="s">
        <v>143</v>
      </c>
      <c r="E572" s="3" t="s">
        <v>794</v>
      </c>
      <c r="F572" s="3">
        <v>15.0</v>
      </c>
      <c r="G572" s="3" t="s">
        <v>15</v>
      </c>
      <c r="H572" s="3" t="s">
        <v>152</v>
      </c>
      <c r="I572" s="3" t="s">
        <v>20</v>
      </c>
      <c r="J572" s="3">
        <v>2271.0</v>
      </c>
      <c r="K572" s="7">
        <v>42678.385416666664</v>
      </c>
      <c r="L572" s="3" t="s">
        <v>22</v>
      </c>
    </row>
    <row r="573" ht="14.25" customHeight="1">
      <c r="A573" s="4" t="str">
        <f t="shared" si="1"/>
        <v>Yes</v>
      </c>
      <c r="B573" s="3">
        <v>1.0148407E7</v>
      </c>
      <c r="C573" s="3" t="s">
        <v>23</v>
      </c>
      <c r="D573" s="3" t="s">
        <v>553</v>
      </c>
      <c r="E573" s="3" t="s">
        <v>794</v>
      </c>
      <c r="F573" s="3">
        <v>25.0</v>
      </c>
      <c r="G573" s="3" t="s">
        <v>15</v>
      </c>
      <c r="H573" s="3" t="s">
        <v>289</v>
      </c>
      <c r="I573" s="3" t="s">
        <v>20</v>
      </c>
      <c r="J573" s="3" t="s">
        <v>924</v>
      </c>
      <c r="K573" s="3" t="s">
        <v>925</v>
      </c>
      <c r="L573" s="3" t="s">
        <v>22</v>
      </c>
    </row>
    <row r="574" ht="14.25" customHeight="1">
      <c r="A574" s="4" t="str">
        <f t="shared" si="1"/>
        <v>Yes</v>
      </c>
      <c r="B574" s="3">
        <v>1.0148358E7</v>
      </c>
      <c r="C574" s="3" t="s">
        <v>23</v>
      </c>
      <c r="D574" s="3" t="s">
        <v>892</v>
      </c>
      <c r="E574" s="3" t="s">
        <v>926</v>
      </c>
      <c r="F574" s="3">
        <v>5.0</v>
      </c>
      <c r="G574" s="3" t="s">
        <v>26</v>
      </c>
      <c r="H574" s="3" t="s">
        <v>927</v>
      </c>
      <c r="I574" s="3" t="s">
        <v>20</v>
      </c>
      <c r="J574" s="5"/>
      <c r="K574" s="3" t="s">
        <v>928</v>
      </c>
      <c r="L574" s="3" t="s">
        <v>22</v>
      </c>
    </row>
    <row r="575" ht="14.25" customHeight="1">
      <c r="A575" s="4" t="str">
        <f t="shared" si="1"/>
        <v>Yes</v>
      </c>
      <c r="B575" s="3">
        <v>1.0148331E7</v>
      </c>
      <c r="C575" s="3" t="s">
        <v>23</v>
      </c>
      <c r="D575" s="3" t="s">
        <v>482</v>
      </c>
      <c r="E575" s="3" t="s">
        <v>794</v>
      </c>
      <c r="F575" s="3">
        <v>20.0</v>
      </c>
      <c r="G575" s="3" t="s">
        <v>15</v>
      </c>
      <c r="H575" s="3" t="s">
        <v>289</v>
      </c>
      <c r="I575" s="3" t="s">
        <v>20</v>
      </c>
      <c r="J575" s="3" t="s">
        <v>231</v>
      </c>
      <c r="K575" s="7">
        <v>42464.56736111111</v>
      </c>
      <c r="L575" s="3" t="s">
        <v>22</v>
      </c>
    </row>
    <row r="576" ht="14.25" customHeight="1">
      <c r="A576" s="4" t="str">
        <f t="shared" si="1"/>
        <v>Yes</v>
      </c>
      <c r="B576" s="3">
        <v>1.0148321E7</v>
      </c>
      <c r="C576" s="3" t="s">
        <v>23</v>
      </c>
      <c r="D576" s="3" t="s">
        <v>373</v>
      </c>
      <c r="E576" s="3" t="s">
        <v>794</v>
      </c>
      <c r="F576" s="3">
        <v>10.0</v>
      </c>
      <c r="G576" s="3" t="s">
        <v>15</v>
      </c>
      <c r="H576" s="3" t="s">
        <v>27</v>
      </c>
      <c r="I576" s="3" t="s">
        <v>20</v>
      </c>
      <c r="J576" s="3" t="s">
        <v>231</v>
      </c>
      <c r="K576" s="7">
        <v>42464.47152777778</v>
      </c>
      <c r="L576" s="3" t="s">
        <v>22</v>
      </c>
    </row>
    <row r="577" ht="14.25" customHeight="1">
      <c r="A577" s="4" t="str">
        <f t="shared" si="1"/>
        <v>Yes</v>
      </c>
      <c r="B577" s="3">
        <v>1.0148304E7</v>
      </c>
      <c r="C577" s="3" t="s">
        <v>23</v>
      </c>
      <c r="D577" s="3" t="s">
        <v>449</v>
      </c>
      <c r="E577" s="3" t="s">
        <v>929</v>
      </c>
      <c r="F577" s="3">
        <v>10.0</v>
      </c>
      <c r="G577" s="3" t="s">
        <v>15</v>
      </c>
      <c r="H577" s="3" t="s">
        <v>289</v>
      </c>
      <c r="I577" s="3" t="s">
        <v>20</v>
      </c>
      <c r="J577" s="3" t="s">
        <v>930</v>
      </c>
      <c r="K577" s="7">
        <v>42464.40347222222</v>
      </c>
      <c r="L577" s="3" t="s">
        <v>22</v>
      </c>
    </row>
    <row r="578" ht="14.25" customHeight="1">
      <c r="A578" s="4" t="str">
        <f t="shared" si="1"/>
        <v>Yes</v>
      </c>
      <c r="B578" s="3">
        <v>1.0148297E7</v>
      </c>
      <c r="C578" s="3" t="s">
        <v>23</v>
      </c>
      <c r="D578" s="3" t="s">
        <v>447</v>
      </c>
      <c r="E578" s="3" t="s">
        <v>794</v>
      </c>
      <c r="F578" s="3">
        <v>10.0</v>
      </c>
      <c r="G578" s="3" t="s">
        <v>15</v>
      </c>
      <c r="H578" s="3" t="s">
        <v>289</v>
      </c>
      <c r="I578" s="3" t="s">
        <v>20</v>
      </c>
      <c r="J578" s="3" t="s">
        <v>930</v>
      </c>
      <c r="K578" s="7">
        <v>42464.3875</v>
      </c>
      <c r="L578" s="3" t="s">
        <v>22</v>
      </c>
    </row>
    <row r="579" ht="14.25" customHeight="1">
      <c r="A579" s="4" t="str">
        <f t="shared" si="1"/>
        <v>Yes</v>
      </c>
      <c r="B579" s="3">
        <v>1.0148204E7</v>
      </c>
      <c r="C579" s="3" t="s">
        <v>23</v>
      </c>
      <c r="D579" s="3" t="s">
        <v>931</v>
      </c>
      <c r="E579" s="3" t="s">
        <v>794</v>
      </c>
      <c r="F579" s="3">
        <v>15.0</v>
      </c>
      <c r="G579" s="3" t="s">
        <v>15</v>
      </c>
      <c r="H579" s="3" t="s">
        <v>59</v>
      </c>
      <c r="I579" s="3" t="s">
        <v>20</v>
      </c>
      <c r="J579" s="5"/>
      <c r="K579" s="7">
        <v>42464.42013888889</v>
      </c>
      <c r="L579" s="3" t="s">
        <v>22</v>
      </c>
    </row>
    <row r="580" ht="14.25" customHeight="1">
      <c r="A580" s="4" t="str">
        <f t="shared" si="1"/>
        <v>Yes</v>
      </c>
      <c r="B580" s="3">
        <v>1.0148143E7</v>
      </c>
      <c r="C580" s="3" t="s">
        <v>23</v>
      </c>
      <c r="D580" s="3" t="s">
        <v>701</v>
      </c>
      <c r="E580" s="3" t="s">
        <v>794</v>
      </c>
      <c r="F580" s="3">
        <v>118.0</v>
      </c>
      <c r="G580" s="3" t="s">
        <v>15</v>
      </c>
      <c r="H580" s="3" t="s">
        <v>124</v>
      </c>
      <c r="I580" s="3" t="s">
        <v>20</v>
      </c>
      <c r="J580" s="5"/>
      <c r="K580" s="7">
        <v>42434.68194444444</v>
      </c>
      <c r="L580" s="3" t="s">
        <v>22</v>
      </c>
    </row>
    <row r="581" ht="14.25" customHeight="1">
      <c r="A581" s="4" t="str">
        <f t="shared" si="1"/>
        <v>Yes</v>
      </c>
      <c r="B581" s="3">
        <v>1.0148109E7</v>
      </c>
      <c r="C581" s="3" t="s">
        <v>23</v>
      </c>
      <c r="D581" s="3" t="s">
        <v>932</v>
      </c>
      <c r="E581" s="3" t="s">
        <v>794</v>
      </c>
      <c r="F581" s="3">
        <v>25.0</v>
      </c>
      <c r="G581" s="3" t="s">
        <v>15</v>
      </c>
      <c r="H581" s="3" t="s">
        <v>59</v>
      </c>
      <c r="I581" s="3" t="s">
        <v>20</v>
      </c>
      <c r="J581" s="3">
        <v>2964.0</v>
      </c>
      <c r="K581" s="7">
        <v>42464.40416666667</v>
      </c>
      <c r="L581" s="3" t="s">
        <v>22</v>
      </c>
    </row>
    <row r="582" ht="14.25" customHeight="1">
      <c r="A582" s="4" t="str">
        <f t="shared" si="1"/>
        <v>Yes</v>
      </c>
      <c r="B582" s="3">
        <v>1.014803E7</v>
      </c>
      <c r="C582" s="3" t="s">
        <v>23</v>
      </c>
      <c r="D582" s="3" t="s">
        <v>933</v>
      </c>
      <c r="E582" s="3" t="s">
        <v>934</v>
      </c>
      <c r="F582" s="3">
        <v>10.0</v>
      </c>
      <c r="G582" s="3" t="s">
        <v>15</v>
      </c>
      <c r="H582" s="3" t="s">
        <v>27</v>
      </c>
      <c r="I582" s="3" t="s">
        <v>20</v>
      </c>
      <c r="J582" s="3" t="s">
        <v>231</v>
      </c>
      <c r="K582" s="3" t="s">
        <v>935</v>
      </c>
      <c r="L582" s="3" t="s">
        <v>22</v>
      </c>
    </row>
    <row r="583" ht="14.25" customHeight="1">
      <c r="A583" s="4" t="str">
        <f t="shared" si="1"/>
        <v>Yes</v>
      </c>
      <c r="B583" s="3">
        <v>1.0148002E7</v>
      </c>
      <c r="C583" s="3" t="s">
        <v>23</v>
      </c>
      <c r="D583" s="3" t="s">
        <v>936</v>
      </c>
      <c r="E583" s="3" t="s">
        <v>937</v>
      </c>
      <c r="F583" s="3">
        <v>20.0</v>
      </c>
      <c r="G583" s="3" t="s">
        <v>15</v>
      </c>
      <c r="H583" s="3" t="s">
        <v>27</v>
      </c>
      <c r="I583" s="3" t="s">
        <v>20</v>
      </c>
      <c r="J583" s="3" t="s">
        <v>231</v>
      </c>
      <c r="K583" s="3" t="s">
        <v>938</v>
      </c>
      <c r="L583" s="3" t="s">
        <v>22</v>
      </c>
    </row>
    <row r="584" ht="14.25" customHeight="1">
      <c r="A584" s="4" t="str">
        <f t="shared" si="1"/>
        <v>Yes</v>
      </c>
      <c r="B584" s="3">
        <v>1.0148001E7</v>
      </c>
      <c r="C584" s="3" t="s">
        <v>23</v>
      </c>
      <c r="D584" s="3" t="s">
        <v>939</v>
      </c>
      <c r="E584" s="3" t="s">
        <v>940</v>
      </c>
      <c r="F584" s="3">
        <v>20.0</v>
      </c>
      <c r="G584" s="3" t="s">
        <v>15</v>
      </c>
      <c r="H584" s="3" t="s">
        <v>27</v>
      </c>
      <c r="I584" s="3" t="s">
        <v>20</v>
      </c>
      <c r="J584" s="3" t="s">
        <v>231</v>
      </c>
      <c r="K584" s="3" t="s">
        <v>941</v>
      </c>
      <c r="L584" s="3" t="s">
        <v>22</v>
      </c>
    </row>
    <row r="585" ht="14.25" customHeight="1">
      <c r="A585" s="4" t="str">
        <f t="shared" si="1"/>
        <v>Yes</v>
      </c>
      <c r="B585" s="3">
        <v>1.0147998E7</v>
      </c>
      <c r="C585" s="3" t="s">
        <v>23</v>
      </c>
      <c r="D585" s="3" t="s">
        <v>939</v>
      </c>
      <c r="E585" s="3" t="s">
        <v>942</v>
      </c>
      <c r="F585" s="3">
        <v>0.0</v>
      </c>
      <c r="G585" s="3" t="s">
        <v>15</v>
      </c>
      <c r="H585" s="3" t="s">
        <v>470</v>
      </c>
      <c r="I585" s="3" t="s">
        <v>20</v>
      </c>
      <c r="J585" s="3" t="s">
        <v>486</v>
      </c>
      <c r="K585" s="3" t="s">
        <v>943</v>
      </c>
      <c r="L585" s="3" t="s">
        <v>22</v>
      </c>
    </row>
    <row r="586" ht="14.25" customHeight="1">
      <c r="A586" s="4" t="str">
        <f t="shared" si="1"/>
        <v>Yes</v>
      </c>
      <c r="B586" s="3">
        <v>1.0147974E7</v>
      </c>
      <c r="C586" s="3" t="s">
        <v>23</v>
      </c>
      <c r="D586" s="3" t="s">
        <v>944</v>
      </c>
      <c r="E586" s="3" t="s">
        <v>794</v>
      </c>
      <c r="F586" s="3">
        <v>15.0</v>
      </c>
      <c r="G586" s="3" t="s">
        <v>15</v>
      </c>
      <c r="H586" s="3" t="s">
        <v>289</v>
      </c>
      <c r="I586" s="3" t="s">
        <v>20</v>
      </c>
      <c r="J586" s="3" t="s">
        <v>231</v>
      </c>
      <c r="K586" s="3" t="s">
        <v>945</v>
      </c>
      <c r="L586" s="3" t="s">
        <v>22</v>
      </c>
    </row>
    <row r="587" ht="14.25" customHeight="1">
      <c r="A587" s="4" t="str">
        <f t="shared" si="1"/>
        <v>Yes</v>
      </c>
      <c r="B587" s="3">
        <v>1.0147967E7</v>
      </c>
      <c r="C587" s="3" t="s">
        <v>23</v>
      </c>
      <c r="D587" s="3" t="s">
        <v>61</v>
      </c>
      <c r="E587" s="3" t="s">
        <v>794</v>
      </c>
      <c r="F587" s="3">
        <v>85.0</v>
      </c>
      <c r="G587" s="3" t="s">
        <v>15</v>
      </c>
      <c r="H587" s="3" t="s">
        <v>59</v>
      </c>
      <c r="I587" s="3" t="s">
        <v>20</v>
      </c>
      <c r="J587" s="5"/>
      <c r="K587" s="7">
        <v>42494.65</v>
      </c>
      <c r="L587" s="3" t="s">
        <v>22</v>
      </c>
    </row>
    <row r="588" ht="14.25" customHeight="1">
      <c r="A588" s="4" t="str">
        <f t="shared" si="1"/>
        <v>Yes</v>
      </c>
      <c r="B588" s="3">
        <v>1.0147965E7</v>
      </c>
      <c r="C588" s="3" t="s">
        <v>23</v>
      </c>
      <c r="D588" s="3" t="s">
        <v>223</v>
      </c>
      <c r="E588" s="3" t="s">
        <v>794</v>
      </c>
      <c r="F588" s="3">
        <v>15.0</v>
      </c>
      <c r="G588" s="3" t="s">
        <v>26</v>
      </c>
      <c r="H588" s="3" t="s">
        <v>222</v>
      </c>
      <c r="I588" s="3" t="s">
        <v>20</v>
      </c>
      <c r="J588" s="5"/>
      <c r="K588" s="3" t="s">
        <v>946</v>
      </c>
      <c r="L588" s="3" t="s">
        <v>22</v>
      </c>
    </row>
    <row r="589" ht="14.25" customHeight="1">
      <c r="A589" s="4" t="str">
        <f t="shared" si="1"/>
        <v>Yes</v>
      </c>
      <c r="B589" s="3">
        <v>1.0147941E7</v>
      </c>
      <c r="C589" s="3" t="s">
        <v>23</v>
      </c>
      <c r="D589" s="3" t="s">
        <v>867</v>
      </c>
      <c r="E589" s="3" t="s">
        <v>794</v>
      </c>
      <c r="F589" s="3">
        <v>20.0</v>
      </c>
      <c r="G589" s="3" t="s">
        <v>15</v>
      </c>
      <c r="H589" s="3" t="s">
        <v>27</v>
      </c>
      <c r="I589" s="3" t="s">
        <v>20</v>
      </c>
      <c r="J589" s="3" t="s">
        <v>231</v>
      </c>
      <c r="K589" s="3" t="s">
        <v>947</v>
      </c>
      <c r="L589" s="3" t="s">
        <v>22</v>
      </c>
    </row>
    <row r="590" ht="14.25" customHeight="1">
      <c r="A590" s="4" t="str">
        <f t="shared" si="1"/>
        <v>Yes</v>
      </c>
      <c r="B590" s="3">
        <v>1.0147845E7</v>
      </c>
      <c r="C590" s="3" t="s">
        <v>23</v>
      </c>
      <c r="D590" s="3" t="s">
        <v>944</v>
      </c>
      <c r="E590" s="3" t="s">
        <v>794</v>
      </c>
      <c r="F590" s="3">
        <v>15.0</v>
      </c>
      <c r="G590" s="3" t="s">
        <v>15</v>
      </c>
      <c r="H590" s="5"/>
      <c r="I590" s="5"/>
      <c r="J590" s="5"/>
      <c r="K590" s="5"/>
      <c r="L590" s="5"/>
    </row>
    <row r="591" ht="14.25" customHeight="1">
      <c r="A591" s="4" t="str">
        <f t="shared" si="1"/>
        <v>Yes</v>
      </c>
      <c r="B591" s="3">
        <v>1.0147839E7</v>
      </c>
      <c r="C591" s="3" t="s">
        <v>23</v>
      </c>
      <c r="D591" s="3" t="s">
        <v>948</v>
      </c>
      <c r="E591" s="3" t="s">
        <v>794</v>
      </c>
      <c r="F591" s="3">
        <v>35.0</v>
      </c>
      <c r="G591" s="3" t="s">
        <v>15</v>
      </c>
      <c r="H591" s="3" t="s">
        <v>245</v>
      </c>
      <c r="I591" s="3" t="s">
        <v>20</v>
      </c>
      <c r="J591" s="3">
        <v>2160.0</v>
      </c>
      <c r="K591" s="3" t="s">
        <v>949</v>
      </c>
      <c r="L591" s="3" t="s">
        <v>22</v>
      </c>
    </row>
    <row r="592" ht="14.25" customHeight="1">
      <c r="A592" s="4" t="str">
        <f t="shared" si="1"/>
        <v>Yes</v>
      </c>
      <c r="B592" s="3">
        <v>1.0147751E7</v>
      </c>
      <c r="C592" s="3" t="s">
        <v>23</v>
      </c>
      <c r="D592" s="3" t="s">
        <v>553</v>
      </c>
      <c r="E592" s="3" t="s">
        <v>794</v>
      </c>
      <c r="F592" s="3">
        <v>25.0</v>
      </c>
      <c r="G592" s="3" t="s">
        <v>15</v>
      </c>
      <c r="H592" s="3" t="s">
        <v>152</v>
      </c>
      <c r="I592" s="3" t="s">
        <v>20</v>
      </c>
      <c r="J592" s="3">
        <v>2078.0</v>
      </c>
      <c r="K592" s="7">
        <v>42464.42638888889</v>
      </c>
      <c r="L592" s="3" t="s">
        <v>22</v>
      </c>
    </row>
    <row r="593" ht="14.25" customHeight="1">
      <c r="A593" s="4" t="str">
        <f t="shared" si="1"/>
        <v>Yes</v>
      </c>
      <c r="B593" s="3">
        <v>1.0147696E7</v>
      </c>
      <c r="C593" s="3" t="s">
        <v>23</v>
      </c>
      <c r="D593" s="3" t="s">
        <v>867</v>
      </c>
      <c r="E593" s="3" t="s">
        <v>794</v>
      </c>
      <c r="F593" s="3">
        <v>20.0</v>
      </c>
      <c r="G593" s="3" t="s">
        <v>26</v>
      </c>
      <c r="H593" s="3" t="s">
        <v>70</v>
      </c>
      <c r="I593" s="3" t="s">
        <v>20</v>
      </c>
      <c r="J593" s="3">
        <v>2156.0</v>
      </c>
      <c r="K593" s="3" t="s">
        <v>950</v>
      </c>
      <c r="L593" s="3" t="s">
        <v>22</v>
      </c>
    </row>
    <row r="594" ht="14.25" customHeight="1">
      <c r="A594" s="4" t="str">
        <f t="shared" si="1"/>
        <v>Yes</v>
      </c>
      <c r="B594" s="3">
        <v>1.0147644E7</v>
      </c>
      <c r="C594" s="3" t="s">
        <v>23</v>
      </c>
      <c r="D594" s="3" t="s">
        <v>339</v>
      </c>
      <c r="E594" s="3" t="s">
        <v>794</v>
      </c>
      <c r="F594" s="3">
        <v>122.0</v>
      </c>
      <c r="G594" s="3" t="s">
        <v>15</v>
      </c>
      <c r="H594" s="3" t="s">
        <v>152</v>
      </c>
      <c r="I594" s="3" t="s">
        <v>20</v>
      </c>
      <c r="J594" s="3">
        <v>2250.0</v>
      </c>
      <c r="K594" s="7">
        <v>42464.62569444445</v>
      </c>
      <c r="L594" s="3" t="s">
        <v>22</v>
      </c>
    </row>
    <row r="595" ht="14.25" customHeight="1">
      <c r="A595" s="4" t="str">
        <f t="shared" si="1"/>
        <v>Yes</v>
      </c>
      <c r="B595" s="3">
        <v>1.0147609E7</v>
      </c>
      <c r="C595" s="3" t="s">
        <v>23</v>
      </c>
      <c r="D595" s="3" t="s">
        <v>534</v>
      </c>
      <c r="E595" s="3" t="s">
        <v>951</v>
      </c>
      <c r="F595" s="3">
        <v>30.0</v>
      </c>
      <c r="G595" s="3" t="s">
        <v>26</v>
      </c>
      <c r="H595" s="3" t="s">
        <v>470</v>
      </c>
      <c r="I595" s="3" t="s">
        <v>20</v>
      </c>
      <c r="J595" s="3" t="s">
        <v>952</v>
      </c>
      <c r="K595" s="7">
        <v>42434.674305555556</v>
      </c>
      <c r="L595" s="3" t="s">
        <v>22</v>
      </c>
    </row>
    <row r="596" ht="14.25" customHeight="1">
      <c r="A596" s="4" t="str">
        <f t="shared" si="1"/>
        <v>Yes</v>
      </c>
      <c r="B596" s="3">
        <v>1.0147484E7</v>
      </c>
      <c r="C596" s="3" t="s">
        <v>35</v>
      </c>
      <c r="D596" s="5"/>
      <c r="E596" s="3" t="s">
        <v>953</v>
      </c>
      <c r="F596" s="3">
        <v>0.0</v>
      </c>
      <c r="G596" s="3" t="s">
        <v>37</v>
      </c>
      <c r="H596" s="5"/>
      <c r="I596" s="5"/>
      <c r="J596" s="5"/>
      <c r="K596" s="5"/>
      <c r="L596" s="5"/>
    </row>
    <row r="597" ht="14.25" customHeight="1">
      <c r="A597" s="4" t="str">
        <f t="shared" si="1"/>
        <v>Yes</v>
      </c>
      <c r="B597" s="3">
        <v>1.0147472E7</v>
      </c>
      <c r="C597" s="3" t="s">
        <v>23</v>
      </c>
      <c r="D597" s="3" t="s">
        <v>884</v>
      </c>
      <c r="E597" s="3" t="s">
        <v>885</v>
      </c>
      <c r="F597" s="3">
        <v>9.0</v>
      </c>
      <c r="G597" s="3" t="s">
        <v>26</v>
      </c>
      <c r="H597" s="3" t="s">
        <v>59</v>
      </c>
      <c r="I597" s="3" t="s">
        <v>20</v>
      </c>
      <c r="J597" s="5"/>
      <c r="K597" s="7">
        <v>42678.375</v>
      </c>
      <c r="L597" s="3" t="s">
        <v>22</v>
      </c>
    </row>
    <row r="598" ht="14.25" customHeight="1">
      <c r="A598" s="4" t="str">
        <f t="shared" si="1"/>
        <v>Yes</v>
      </c>
      <c r="B598" s="3">
        <v>1.0147471E7</v>
      </c>
      <c r="C598" s="3" t="s">
        <v>23</v>
      </c>
      <c r="D598" s="3" t="s">
        <v>954</v>
      </c>
      <c r="E598" s="3" t="s">
        <v>794</v>
      </c>
      <c r="F598" s="3">
        <v>10.0</v>
      </c>
      <c r="G598" s="3" t="s">
        <v>15</v>
      </c>
      <c r="H598" s="3" t="s">
        <v>289</v>
      </c>
      <c r="I598" s="3" t="s">
        <v>20</v>
      </c>
      <c r="J598" s="3" t="s">
        <v>231</v>
      </c>
      <c r="K598" s="3" t="s">
        <v>955</v>
      </c>
      <c r="L598" s="3" t="s">
        <v>22</v>
      </c>
    </row>
    <row r="599" ht="14.25" customHeight="1">
      <c r="A599" s="4" t="str">
        <f t="shared" si="1"/>
        <v>Yes</v>
      </c>
      <c r="B599" s="3">
        <v>1.0147173E7</v>
      </c>
      <c r="C599" s="3" t="s">
        <v>23</v>
      </c>
      <c r="D599" s="3" t="s">
        <v>223</v>
      </c>
      <c r="E599" s="3" t="s">
        <v>794</v>
      </c>
      <c r="F599" s="3">
        <v>15.0</v>
      </c>
      <c r="G599" s="3" t="s">
        <v>15</v>
      </c>
      <c r="H599" s="3" t="s">
        <v>70</v>
      </c>
      <c r="I599" s="3" t="s">
        <v>20</v>
      </c>
      <c r="J599" s="3">
        <v>2179.0</v>
      </c>
      <c r="K599" s="5"/>
      <c r="L599" s="3" t="s">
        <v>22</v>
      </c>
    </row>
    <row r="600" ht="14.25" customHeight="1">
      <c r="A600" s="4" t="str">
        <f t="shared" si="1"/>
        <v>Yes</v>
      </c>
      <c r="B600" s="3">
        <v>1.0146975E7</v>
      </c>
      <c r="C600" s="3" t="s">
        <v>23</v>
      </c>
      <c r="D600" s="3" t="s">
        <v>88</v>
      </c>
      <c r="E600" s="3" t="s">
        <v>880</v>
      </c>
      <c r="F600" s="3">
        <v>20.0</v>
      </c>
      <c r="G600" s="3" t="s">
        <v>15</v>
      </c>
      <c r="H600" s="3" t="s">
        <v>27</v>
      </c>
      <c r="I600" s="3" t="s">
        <v>20</v>
      </c>
      <c r="J600" s="3" t="s">
        <v>231</v>
      </c>
      <c r="K600" s="3" t="s">
        <v>956</v>
      </c>
      <c r="L600" s="3" t="s">
        <v>22</v>
      </c>
    </row>
    <row r="601" ht="14.25" customHeight="1">
      <c r="A601" s="4" t="str">
        <f t="shared" si="1"/>
        <v>Yes</v>
      </c>
      <c r="B601" s="3">
        <v>1.0146814E7</v>
      </c>
      <c r="C601" s="3" t="s">
        <v>23</v>
      </c>
      <c r="D601" s="3" t="s">
        <v>957</v>
      </c>
      <c r="E601" s="3" t="s">
        <v>794</v>
      </c>
      <c r="F601" s="3">
        <v>60.0</v>
      </c>
      <c r="G601" s="3" t="s">
        <v>15</v>
      </c>
      <c r="H601" s="3" t="s">
        <v>152</v>
      </c>
      <c r="I601" s="3" t="s">
        <v>20</v>
      </c>
      <c r="J601" s="3">
        <v>2308.0</v>
      </c>
      <c r="K601" s="7">
        <v>42525.41458333333</v>
      </c>
      <c r="L601" s="3" t="s">
        <v>22</v>
      </c>
    </row>
    <row r="602" ht="14.25" customHeight="1">
      <c r="A602" s="4" t="str">
        <f t="shared" si="1"/>
        <v>Yes</v>
      </c>
      <c r="B602" s="3">
        <v>1.0146809E7</v>
      </c>
      <c r="C602" s="3" t="s">
        <v>23</v>
      </c>
      <c r="D602" s="3" t="s">
        <v>220</v>
      </c>
      <c r="E602" s="3" t="s">
        <v>794</v>
      </c>
      <c r="F602" s="3">
        <v>15.0</v>
      </c>
      <c r="G602" s="3" t="s">
        <v>15</v>
      </c>
      <c r="H602" s="5"/>
      <c r="I602" s="5"/>
      <c r="J602" s="5"/>
      <c r="K602" s="5"/>
      <c r="L602" s="5"/>
    </row>
    <row r="603" ht="14.25" customHeight="1">
      <c r="A603" s="4" t="str">
        <f t="shared" si="1"/>
        <v>Yes</v>
      </c>
      <c r="B603" s="3">
        <v>1.0146793E7</v>
      </c>
      <c r="C603" s="3" t="s">
        <v>23</v>
      </c>
      <c r="D603" s="3" t="s">
        <v>553</v>
      </c>
      <c r="E603" s="3" t="s">
        <v>794</v>
      </c>
      <c r="F603" s="3">
        <v>5.0</v>
      </c>
      <c r="G603" s="3" t="s">
        <v>15</v>
      </c>
      <c r="H603" s="3" t="s">
        <v>152</v>
      </c>
      <c r="I603" s="3" t="s">
        <v>20</v>
      </c>
      <c r="J603" s="3">
        <v>2079.0</v>
      </c>
      <c r="K603" s="3" t="s">
        <v>958</v>
      </c>
      <c r="L603" s="3" t="s">
        <v>22</v>
      </c>
    </row>
    <row r="604" ht="14.25" customHeight="1">
      <c r="A604" s="4" t="str">
        <f t="shared" si="1"/>
        <v>Yes</v>
      </c>
      <c r="B604" s="3">
        <v>1.0146485E7</v>
      </c>
      <c r="C604" s="3" t="s">
        <v>35</v>
      </c>
      <c r="D604" s="5"/>
      <c r="E604" s="3" t="s">
        <v>959</v>
      </c>
      <c r="F604" s="3">
        <v>0.0</v>
      </c>
      <c r="G604" s="3" t="s">
        <v>37</v>
      </c>
      <c r="H604" s="5"/>
      <c r="I604" s="5"/>
      <c r="J604" s="5"/>
      <c r="K604" s="5"/>
      <c r="L604" s="5"/>
    </row>
    <row r="605" ht="14.25" customHeight="1">
      <c r="A605" s="4" t="str">
        <f t="shared" si="1"/>
        <v>Yes</v>
      </c>
      <c r="B605" s="3">
        <v>1.0146482E7</v>
      </c>
      <c r="C605" s="3" t="s">
        <v>23</v>
      </c>
      <c r="D605" s="3" t="s">
        <v>904</v>
      </c>
      <c r="E605" s="3" t="s">
        <v>794</v>
      </c>
      <c r="F605" s="3">
        <v>20.0</v>
      </c>
      <c r="G605" s="3" t="s">
        <v>26</v>
      </c>
      <c r="H605" s="3" t="s">
        <v>124</v>
      </c>
      <c r="I605" s="3" t="s">
        <v>20</v>
      </c>
      <c r="J605" s="5"/>
      <c r="K605" s="3" t="s">
        <v>960</v>
      </c>
      <c r="L605" s="3" t="s">
        <v>22</v>
      </c>
    </row>
    <row r="606" ht="14.25" customHeight="1">
      <c r="A606" s="4" t="str">
        <f t="shared" si="1"/>
        <v>Yes</v>
      </c>
      <c r="B606" s="3">
        <v>1.0146458E7</v>
      </c>
      <c r="C606" s="3" t="s">
        <v>23</v>
      </c>
      <c r="D606" s="3" t="s">
        <v>173</v>
      </c>
      <c r="E606" s="3" t="s">
        <v>794</v>
      </c>
      <c r="F606" s="3">
        <v>5.0</v>
      </c>
      <c r="G606" s="3" t="s">
        <v>15</v>
      </c>
      <c r="H606" s="5"/>
      <c r="I606" s="5"/>
      <c r="J606" s="5"/>
      <c r="K606" s="5"/>
      <c r="L606" s="5"/>
    </row>
    <row r="607" ht="14.25" customHeight="1">
      <c r="A607" s="4" t="str">
        <f t="shared" si="1"/>
        <v>Yes</v>
      </c>
      <c r="B607" s="3">
        <v>1.0146379E7</v>
      </c>
      <c r="C607" s="3" t="s">
        <v>23</v>
      </c>
      <c r="D607" s="3" t="s">
        <v>280</v>
      </c>
      <c r="E607" s="3" t="s">
        <v>794</v>
      </c>
      <c r="F607" s="3">
        <v>45.0</v>
      </c>
      <c r="G607" s="3" t="s">
        <v>15</v>
      </c>
      <c r="H607" s="3" t="s">
        <v>83</v>
      </c>
      <c r="I607" s="3" t="s">
        <v>20</v>
      </c>
      <c r="J607" s="3">
        <v>2301.0</v>
      </c>
      <c r="K607" s="3" t="s">
        <v>961</v>
      </c>
      <c r="L607" s="3" t="s">
        <v>22</v>
      </c>
    </row>
    <row r="608" ht="14.25" customHeight="1">
      <c r="A608" s="4" t="str">
        <f t="shared" si="1"/>
        <v>Yes</v>
      </c>
      <c r="B608" s="3">
        <v>1.0146352E7</v>
      </c>
      <c r="C608" s="3" t="s">
        <v>23</v>
      </c>
      <c r="D608" s="3" t="s">
        <v>948</v>
      </c>
      <c r="E608" s="3" t="s">
        <v>794</v>
      </c>
      <c r="F608" s="3">
        <v>15.0</v>
      </c>
      <c r="G608" s="3" t="s">
        <v>15</v>
      </c>
      <c r="H608" s="3" t="s">
        <v>103</v>
      </c>
      <c r="I608" s="3" t="s">
        <v>20</v>
      </c>
      <c r="J608" s="3">
        <v>2159.0</v>
      </c>
      <c r="K608" s="5"/>
      <c r="L608" s="3" t="s">
        <v>22</v>
      </c>
    </row>
    <row r="609" ht="14.25" customHeight="1">
      <c r="A609" s="4" t="str">
        <f t="shared" si="1"/>
        <v>Yes</v>
      </c>
      <c r="B609" s="3">
        <v>1.0146314E7</v>
      </c>
      <c r="C609" s="3" t="s">
        <v>23</v>
      </c>
      <c r="D609" s="3" t="s">
        <v>833</v>
      </c>
      <c r="E609" s="3" t="s">
        <v>794</v>
      </c>
      <c r="F609" s="3">
        <v>0.0</v>
      </c>
      <c r="G609" s="3" t="s">
        <v>15</v>
      </c>
      <c r="H609" s="3" t="s">
        <v>178</v>
      </c>
      <c r="I609" s="3" t="s">
        <v>20</v>
      </c>
      <c r="J609" s="3">
        <v>2101.0</v>
      </c>
      <c r="K609" s="3" t="s">
        <v>962</v>
      </c>
      <c r="L609" s="3" t="s">
        <v>22</v>
      </c>
    </row>
    <row r="610" ht="14.25" customHeight="1">
      <c r="A610" s="4" t="str">
        <f t="shared" si="1"/>
        <v>Yes</v>
      </c>
      <c r="B610" s="3">
        <v>1.0146268E7</v>
      </c>
      <c r="C610" s="3" t="s">
        <v>23</v>
      </c>
      <c r="D610" s="3" t="s">
        <v>963</v>
      </c>
      <c r="E610" s="3" t="s">
        <v>794</v>
      </c>
      <c r="F610" s="3">
        <v>1.0</v>
      </c>
      <c r="G610" s="3" t="s">
        <v>15</v>
      </c>
      <c r="H610" s="5"/>
      <c r="I610" s="5"/>
      <c r="J610" s="5"/>
      <c r="K610" s="5"/>
      <c r="L610" s="5"/>
    </row>
    <row r="611" ht="14.25" customHeight="1">
      <c r="A611" s="4" t="str">
        <f t="shared" si="1"/>
        <v>Yes</v>
      </c>
      <c r="B611" s="3">
        <v>1.0146194E7</v>
      </c>
      <c r="C611" s="3" t="s">
        <v>23</v>
      </c>
      <c r="D611" s="5"/>
      <c r="E611" s="3" t="s">
        <v>964</v>
      </c>
      <c r="F611" s="3">
        <v>0.0</v>
      </c>
      <c r="G611" s="3" t="s">
        <v>15</v>
      </c>
      <c r="H611" s="5"/>
      <c r="I611" s="5"/>
      <c r="J611" s="5"/>
      <c r="K611" s="5"/>
      <c r="L611" s="5"/>
    </row>
    <row r="612" ht="14.25" customHeight="1">
      <c r="A612" s="4" t="str">
        <f t="shared" si="1"/>
        <v>Yes</v>
      </c>
      <c r="B612" s="3">
        <v>1.0146042E7</v>
      </c>
      <c r="C612" s="3" t="s">
        <v>23</v>
      </c>
      <c r="D612" s="3" t="s">
        <v>740</v>
      </c>
      <c r="E612" s="3" t="s">
        <v>794</v>
      </c>
      <c r="F612" s="3">
        <v>10.0</v>
      </c>
      <c r="G612" s="3" t="s">
        <v>15</v>
      </c>
      <c r="H612" s="3" t="s">
        <v>32</v>
      </c>
      <c r="I612" s="3" t="s">
        <v>20</v>
      </c>
      <c r="J612" s="3" t="s">
        <v>231</v>
      </c>
      <c r="K612" s="3" t="s">
        <v>965</v>
      </c>
      <c r="L612" s="3" t="s">
        <v>22</v>
      </c>
    </row>
    <row r="613" ht="14.25" customHeight="1">
      <c r="A613" s="4" t="str">
        <f t="shared" si="1"/>
        <v>Yes</v>
      </c>
      <c r="B613" s="3">
        <v>1.0146041E7</v>
      </c>
      <c r="C613" s="3" t="s">
        <v>23</v>
      </c>
      <c r="D613" s="3" t="s">
        <v>740</v>
      </c>
      <c r="E613" s="3" t="s">
        <v>794</v>
      </c>
      <c r="F613" s="3">
        <v>10.0</v>
      </c>
      <c r="G613" s="3" t="s">
        <v>15</v>
      </c>
      <c r="H613" s="3" t="s">
        <v>32</v>
      </c>
      <c r="I613" s="3" t="s">
        <v>20</v>
      </c>
      <c r="J613" s="3" t="s">
        <v>231</v>
      </c>
      <c r="K613" s="3" t="s">
        <v>965</v>
      </c>
      <c r="L613" s="3" t="s">
        <v>22</v>
      </c>
    </row>
    <row r="614" ht="14.25" customHeight="1">
      <c r="A614" s="4" t="str">
        <f t="shared" si="1"/>
        <v>Yes</v>
      </c>
      <c r="B614" s="3">
        <v>1.0146034E7</v>
      </c>
      <c r="C614" s="3" t="s">
        <v>23</v>
      </c>
      <c r="D614" s="3" t="s">
        <v>223</v>
      </c>
      <c r="E614" s="3" t="s">
        <v>794</v>
      </c>
      <c r="F614" s="3">
        <v>10.0</v>
      </c>
      <c r="G614" s="3" t="s">
        <v>15</v>
      </c>
      <c r="H614" s="3" t="s">
        <v>103</v>
      </c>
      <c r="I614" s="3" t="s">
        <v>20</v>
      </c>
      <c r="J614" s="3">
        <v>2250.0</v>
      </c>
      <c r="K614" s="3" t="s">
        <v>966</v>
      </c>
      <c r="L614" s="3" t="s">
        <v>22</v>
      </c>
    </row>
    <row r="615" ht="14.25" customHeight="1">
      <c r="A615" s="4" t="str">
        <f t="shared" si="1"/>
        <v>Yes</v>
      </c>
      <c r="B615" s="3">
        <v>1.0145998E7</v>
      </c>
      <c r="C615" s="3" t="s">
        <v>23</v>
      </c>
      <c r="D615" s="3" t="s">
        <v>76</v>
      </c>
      <c r="E615" s="3" t="s">
        <v>794</v>
      </c>
      <c r="F615" s="3">
        <v>70.0</v>
      </c>
      <c r="G615" s="3" t="s">
        <v>15</v>
      </c>
      <c r="H615" s="3" t="s">
        <v>592</v>
      </c>
      <c r="I615" s="3" t="s">
        <v>20</v>
      </c>
      <c r="J615" s="3" t="s">
        <v>231</v>
      </c>
      <c r="K615" s="3" t="s">
        <v>967</v>
      </c>
      <c r="L615" s="3" t="s">
        <v>22</v>
      </c>
    </row>
    <row r="616" ht="14.25" customHeight="1">
      <c r="A616" s="4" t="str">
        <f t="shared" si="1"/>
        <v>Yes</v>
      </c>
      <c r="B616" s="3">
        <v>1.0145988E7</v>
      </c>
      <c r="C616" s="3" t="s">
        <v>23</v>
      </c>
      <c r="D616" s="3" t="s">
        <v>968</v>
      </c>
      <c r="E616" s="3" t="s">
        <v>794</v>
      </c>
      <c r="F616" s="3">
        <v>10.0</v>
      </c>
      <c r="G616" s="3" t="s">
        <v>15</v>
      </c>
      <c r="H616" s="3" t="s">
        <v>32</v>
      </c>
      <c r="I616" s="3" t="s">
        <v>20</v>
      </c>
      <c r="J616" s="3" t="s">
        <v>231</v>
      </c>
      <c r="K616" s="3" t="s">
        <v>969</v>
      </c>
      <c r="L616" s="3" t="s">
        <v>22</v>
      </c>
    </row>
    <row r="617" ht="14.25" customHeight="1">
      <c r="A617" s="4" t="str">
        <f t="shared" si="1"/>
        <v>Yes</v>
      </c>
      <c r="B617" s="3">
        <v>1.0145937E7</v>
      </c>
      <c r="C617" s="3" t="s">
        <v>23</v>
      </c>
      <c r="D617" s="3" t="s">
        <v>65</v>
      </c>
      <c r="E617" s="3" t="s">
        <v>970</v>
      </c>
      <c r="F617" s="3">
        <v>0.0</v>
      </c>
      <c r="G617" s="3" t="s">
        <v>15</v>
      </c>
      <c r="H617" s="3" t="s">
        <v>27</v>
      </c>
      <c r="I617" s="3" t="s">
        <v>20</v>
      </c>
      <c r="J617" s="3" t="s">
        <v>486</v>
      </c>
      <c r="K617" s="3" t="s">
        <v>971</v>
      </c>
      <c r="L617" s="3" t="s">
        <v>22</v>
      </c>
    </row>
    <row r="618" ht="14.25" customHeight="1">
      <c r="A618" s="4" t="str">
        <f t="shared" si="1"/>
        <v>Yes</v>
      </c>
      <c r="B618" s="3">
        <v>1.014587E7</v>
      </c>
      <c r="C618" s="3" t="s">
        <v>23</v>
      </c>
      <c r="D618" s="3" t="s">
        <v>972</v>
      </c>
      <c r="E618" s="3" t="s">
        <v>973</v>
      </c>
      <c r="F618" s="3">
        <v>5.0</v>
      </c>
      <c r="G618" s="3" t="s">
        <v>15</v>
      </c>
      <c r="H618" s="3" t="s">
        <v>27</v>
      </c>
      <c r="I618" s="3" t="s">
        <v>20</v>
      </c>
      <c r="J618" s="3" t="s">
        <v>231</v>
      </c>
      <c r="K618" s="3" t="s">
        <v>974</v>
      </c>
      <c r="L618" s="3" t="s">
        <v>22</v>
      </c>
    </row>
    <row r="619" ht="14.25" customHeight="1">
      <c r="A619" s="4" t="str">
        <f t="shared" si="1"/>
        <v>Yes</v>
      </c>
      <c r="B619" s="3">
        <v>1.0145857E7</v>
      </c>
      <c r="C619" s="3" t="s">
        <v>35</v>
      </c>
      <c r="D619" s="5"/>
      <c r="E619" s="3" t="s">
        <v>975</v>
      </c>
      <c r="F619" s="3">
        <v>0.0</v>
      </c>
      <c r="G619" s="3" t="s">
        <v>37</v>
      </c>
      <c r="H619" s="5"/>
      <c r="I619" s="5"/>
      <c r="J619" s="5"/>
      <c r="K619" s="5"/>
      <c r="L619" s="5"/>
    </row>
    <row r="620" ht="14.25" customHeight="1">
      <c r="A620" s="4" t="str">
        <f t="shared" si="1"/>
        <v>Yes</v>
      </c>
      <c r="B620" s="3">
        <v>1.014585E7</v>
      </c>
      <c r="C620" s="3" t="s">
        <v>23</v>
      </c>
      <c r="D620" s="3" t="s">
        <v>499</v>
      </c>
      <c r="E620" s="3" t="s">
        <v>794</v>
      </c>
      <c r="F620" s="3">
        <v>10.0</v>
      </c>
      <c r="G620" s="3" t="s">
        <v>15</v>
      </c>
      <c r="H620" s="3" t="s">
        <v>32</v>
      </c>
      <c r="I620" s="3" t="s">
        <v>20</v>
      </c>
      <c r="J620" s="3" t="s">
        <v>231</v>
      </c>
      <c r="K620" s="3" t="s">
        <v>976</v>
      </c>
      <c r="L620" s="3" t="s">
        <v>22</v>
      </c>
    </row>
    <row r="621" ht="14.25" customHeight="1">
      <c r="A621" s="4" t="str">
        <f t="shared" si="1"/>
        <v>Yes</v>
      </c>
      <c r="B621" s="3">
        <v>1.0145756E7</v>
      </c>
      <c r="C621" s="3" t="s">
        <v>23</v>
      </c>
      <c r="D621" s="3" t="s">
        <v>977</v>
      </c>
      <c r="E621" s="3" t="s">
        <v>794</v>
      </c>
      <c r="F621" s="3">
        <v>0.0</v>
      </c>
      <c r="G621" s="3" t="s">
        <v>15</v>
      </c>
      <c r="H621" s="3" t="s">
        <v>215</v>
      </c>
      <c r="I621" s="3" t="s">
        <v>20</v>
      </c>
      <c r="J621" s="3">
        <v>2315.0</v>
      </c>
      <c r="K621" s="3" t="s">
        <v>978</v>
      </c>
      <c r="L621" s="3" t="s">
        <v>22</v>
      </c>
    </row>
    <row r="622" ht="14.25" customHeight="1">
      <c r="A622" s="4" t="str">
        <f t="shared" si="1"/>
        <v>Yes</v>
      </c>
      <c r="B622" s="3">
        <v>1.0145715E7</v>
      </c>
      <c r="C622" s="3" t="s">
        <v>23</v>
      </c>
      <c r="D622" s="3" t="s">
        <v>979</v>
      </c>
      <c r="E622" s="3" t="s">
        <v>980</v>
      </c>
      <c r="F622" s="3">
        <v>1.0</v>
      </c>
      <c r="G622" s="3" t="s">
        <v>37</v>
      </c>
      <c r="H622" s="5"/>
      <c r="I622" s="5"/>
      <c r="J622" s="5"/>
      <c r="K622" s="6"/>
      <c r="L622" s="5"/>
    </row>
    <row r="623" ht="14.25" customHeight="1">
      <c r="A623" s="4" t="str">
        <f t="shared" si="1"/>
        <v>Yes</v>
      </c>
      <c r="B623" s="3">
        <v>1.0145714E7</v>
      </c>
      <c r="C623" s="3" t="s">
        <v>23</v>
      </c>
      <c r="D623" s="3" t="s">
        <v>979</v>
      </c>
      <c r="E623" s="3" t="s">
        <v>980</v>
      </c>
      <c r="F623" s="3">
        <v>0.0</v>
      </c>
      <c r="G623" s="3" t="s">
        <v>37</v>
      </c>
      <c r="H623" s="5"/>
      <c r="I623" s="5"/>
      <c r="J623" s="5"/>
      <c r="K623" s="6"/>
      <c r="L623" s="5"/>
    </row>
    <row r="624" ht="14.25" customHeight="1">
      <c r="A624" s="4" t="str">
        <f t="shared" si="1"/>
        <v>Yes</v>
      </c>
      <c r="B624" s="3">
        <v>1.014571E7</v>
      </c>
      <c r="C624" s="3" t="s">
        <v>23</v>
      </c>
      <c r="D624" s="3" t="s">
        <v>981</v>
      </c>
      <c r="E624" s="3" t="s">
        <v>794</v>
      </c>
      <c r="F624" s="3">
        <v>45.0</v>
      </c>
      <c r="G624" s="3" t="s">
        <v>26</v>
      </c>
      <c r="H624" s="3" t="s">
        <v>27</v>
      </c>
      <c r="I624" s="3" t="s">
        <v>20</v>
      </c>
      <c r="J624" s="3" t="s">
        <v>231</v>
      </c>
      <c r="K624" s="3" t="s">
        <v>982</v>
      </c>
      <c r="L624" s="3" t="s">
        <v>22</v>
      </c>
    </row>
    <row r="625" ht="14.25" customHeight="1">
      <c r="A625" s="4" t="str">
        <f t="shared" si="1"/>
        <v>Yes</v>
      </c>
      <c r="B625" s="3">
        <v>1.0145683E7</v>
      </c>
      <c r="C625" s="3" t="s">
        <v>23</v>
      </c>
      <c r="D625" s="3" t="s">
        <v>545</v>
      </c>
      <c r="E625" s="3" t="s">
        <v>794</v>
      </c>
      <c r="F625" s="3">
        <v>96.0</v>
      </c>
      <c r="G625" s="3" t="s">
        <v>15</v>
      </c>
      <c r="H625" s="3" t="s">
        <v>152</v>
      </c>
      <c r="I625" s="3" t="s">
        <v>20</v>
      </c>
      <c r="J625" s="3">
        <v>2100.0</v>
      </c>
      <c r="K625" s="3" t="s">
        <v>983</v>
      </c>
      <c r="L625" s="3" t="s">
        <v>22</v>
      </c>
    </row>
    <row r="626" ht="14.25" customHeight="1">
      <c r="A626" s="4" t="str">
        <f t="shared" si="1"/>
        <v>Yes</v>
      </c>
      <c r="B626" s="3">
        <v>1.0145651E7</v>
      </c>
      <c r="C626" s="3" t="s">
        <v>23</v>
      </c>
      <c r="D626" s="3" t="s">
        <v>220</v>
      </c>
      <c r="E626" s="3" t="s">
        <v>794</v>
      </c>
      <c r="F626" s="3">
        <v>65.0</v>
      </c>
      <c r="G626" s="3" t="s">
        <v>15</v>
      </c>
      <c r="H626" s="3" t="s">
        <v>152</v>
      </c>
      <c r="I626" s="3" t="s">
        <v>20</v>
      </c>
      <c r="J626" s="5"/>
      <c r="K626" s="3" t="s">
        <v>984</v>
      </c>
      <c r="L626" s="3" t="s">
        <v>22</v>
      </c>
    </row>
    <row r="627" ht="14.25" customHeight="1">
      <c r="A627" s="4" t="str">
        <f t="shared" si="1"/>
        <v>Yes</v>
      </c>
      <c r="B627" s="3">
        <v>1.0145552E7</v>
      </c>
      <c r="C627" s="3" t="s">
        <v>23</v>
      </c>
      <c r="D627" s="3" t="s">
        <v>509</v>
      </c>
      <c r="E627" s="3" t="s">
        <v>794</v>
      </c>
      <c r="F627" s="3">
        <v>20.0</v>
      </c>
      <c r="G627" s="3" t="s">
        <v>15</v>
      </c>
      <c r="H627" s="5"/>
      <c r="I627" s="5"/>
      <c r="J627" s="5"/>
      <c r="K627" s="6"/>
      <c r="L627" s="5"/>
    </row>
    <row r="628" ht="14.25" customHeight="1">
      <c r="A628" s="4" t="str">
        <f t="shared" si="1"/>
        <v>Yes</v>
      </c>
      <c r="B628" s="3">
        <v>1.0145511E7</v>
      </c>
      <c r="C628" s="3" t="s">
        <v>23</v>
      </c>
      <c r="D628" s="3" t="s">
        <v>985</v>
      </c>
      <c r="E628" s="3" t="s">
        <v>794</v>
      </c>
      <c r="F628" s="3">
        <v>0.0</v>
      </c>
      <c r="G628" s="3" t="s">
        <v>15</v>
      </c>
      <c r="H628" s="5"/>
      <c r="I628" s="5"/>
      <c r="J628" s="5"/>
      <c r="K628" s="5"/>
      <c r="L628" s="5"/>
    </row>
    <row r="629" ht="14.25" customHeight="1">
      <c r="A629" s="4" t="str">
        <f t="shared" si="1"/>
        <v>Yes</v>
      </c>
      <c r="B629" s="3">
        <v>1.0145478E7</v>
      </c>
      <c r="C629" s="3" t="s">
        <v>23</v>
      </c>
      <c r="D629" s="3" t="s">
        <v>47</v>
      </c>
      <c r="E629" s="3" t="s">
        <v>794</v>
      </c>
      <c r="F629" s="3">
        <v>35.0</v>
      </c>
      <c r="G629" s="3" t="s">
        <v>15</v>
      </c>
      <c r="H629" s="3" t="s">
        <v>27</v>
      </c>
      <c r="I629" s="3" t="s">
        <v>20</v>
      </c>
      <c r="J629" s="3">
        <v>2283.0</v>
      </c>
      <c r="K629" s="3" t="s">
        <v>986</v>
      </c>
      <c r="L629" s="3" t="s">
        <v>22</v>
      </c>
    </row>
    <row r="630" ht="14.25" customHeight="1">
      <c r="A630" s="4" t="str">
        <f t="shared" si="1"/>
        <v>Yes</v>
      </c>
      <c r="B630" s="3">
        <v>1.0145417E7</v>
      </c>
      <c r="C630" s="3" t="s">
        <v>23</v>
      </c>
      <c r="D630" s="3" t="s">
        <v>65</v>
      </c>
      <c r="E630" s="3" t="s">
        <v>987</v>
      </c>
      <c r="F630" s="3">
        <v>0.0</v>
      </c>
      <c r="G630" s="3" t="s">
        <v>37</v>
      </c>
      <c r="H630" s="5"/>
      <c r="I630" s="5"/>
      <c r="J630" s="5"/>
      <c r="K630" s="5"/>
      <c r="L630" s="5"/>
    </row>
    <row r="631" ht="14.25" customHeight="1">
      <c r="A631" s="4" t="str">
        <f t="shared" si="1"/>
        <v>Yes</v>
      </c>
      <c r="B631" s="3">
        <v>1.0145348E7</v>
      </c>
      <c r="C631" s="3" t="s">
        <v>23</v>
      </c>
      <c r="D631" s="3" t="s">
        <v>65</v>
      </c>
      <c r="E631" s="3" t="s">
        <v>988</v>
      </c>
      <c r="F631" s="3">
        <v>10.0</v>
      </c>
      <c r="G631" s="3" t="s">
        <v>15</v>
      </c>
      <c r="H631" s="3" t="s">
        <v>27</v>
      </c>
      <c r="I631" s="3" t="s">
        <v>20</v>
      </c>
      <c r="J631" s="3" t="s">
        <v>231</v>
      </c>
      <c r="K631" s="7">
        <v>42616.589583333334</v>
      </c>
      <c r="L631" s="3" t="s">
        <v>22</v>
      </c>
    </row>
    <row r="632" ht="14.25" customHeight="1">
      <c r="A632" s="4" t="str">
        <f t="shared" si="1"/>
        <v>Yes</v>
      </c>
      <c r="B632" s="3">
        <v>1.0145344E7</v>
      </c>
      <c r="C632" s="3" t="s">
        <v>23</v>
      </c>
      <c r="D632" s="3" t="s">
        <v>989</v>
      </c>
      <c r="E632" s="3" t="s">
        <v>794</v>
      </c>
      <c r="F632" s="3">
        <v>15.0</v>
      </c>
      <c r="G632" s="3" t="s">
        <v>15</v>
      </c>
      <c r="H632" s="3" t="s">
        <v>222</v>
      </c>
      <c r="I632" s="3" t="s">
        <v>20</v>
      </c>
      <c r="J632" s="5"/>
      <c r="K632" s="7">
        <v>42646.43125</v>
      </c>
      <c r="L632" s="3" t="s">
        <v>22</v>
      </c>
    </row>
    <row r="633" ht="14.25" customHeight="1">
      <c r="A633" s="4" t="str">
        <f t="shared" si="1"/>
        <v>Yes</v>
      </c>
      <c r="B633" s="3">
        <v>1.0145233E7</v>
      </c>
      <c r="C633" s="3" t="s">
        <v>23</v>
      </c>
      <c r="D633" s="3" t="s">
        <v>990</v>
      </c>
      <c r="E633" s="3" t="s">
        <v>794</v>
      </c>
      <c r="F633" s="3">
        <v>35.0</v>
      </c>
      <c r="G633" s="3" t="s">
        <v>15</v>
      </c>
      <c r="H633" s="3" t="s">
        <v>665</v>
      </c>
      <c r="I633" s="3" t="s">
        <v>20</v>
      </c>
      <c r="J633" s="3">
        <v>2927.0</v>
      </c>
      <c r="K633" s="7">
        <v>42646.410416666666</v>
      </c>
      <c r="L633" s="3" t="s">
        <v>22</v>
      </c>
    </row>
    <row r="634" ht="14.25" customHeight="1">
      <c r="A634" s="4" t="str">
        <f t="shared" si="1"/>
        <v>Yes</v>
      </c>
      <c r="B634" s="3">
        <v>1.0145159E7</v>
      </c>
      <c r="C634" s="3" t="s">
        <v>23</v>
      </c>
      <c r="D634" s="3" t="s">
        <v>139</v>
      </c>
      <c r="E634" s="3" t="s">
        <v>794</v>
      </c>
      <c r="F634" s="3">
        <v>15.0</v>
      </c>
      <c r="G634" s="3" t="s">
        <v>15</v>
      </c>
      <c r="H634" s="3" t="s">
        <v>178</v>
      </c>
      <c r="I634" s="3" t="s">
        <v>20</v>
      </c>
      <c r="J634" s="3">
        <v>2272.0</v>
      </c>
      <c r="K634" s="7">
        <v>42585.47638888889</v>
      </c>
      <c r="L634" s="3" t="s">
        <v>22</v>
      </c>
    </row>
    <row r="635" ht="14.25" customHeight="1">
      <c r="A635" s="4" t="str">
        <f t="shared" si="1"/>
        <v>Yes</v>
      </c>
      <c r="B635" s="3">
        <v>1.0145154E7</v>
      </c>
      <c r="C635" s="3" t="s">
        <v>23</v>
      </c>
      <c r="D635" s="3" t="s">
        <v>223</v>
      </c>
      <c r="E635" s="3" t="s">
        <v>794</v>
      </c>
      <c r="F635" s="3">
        <v>30.0</v>
      </c>
      <c r="G635" s="3" t="s">
        <v>15</v>
      </c>
      <c r="H635" s="3" t="s">
        <v>59</v>
      </c>
      <c r="I635" s="3" t="s">
        <v>20</v>
      </c>
      <c r="J635" s="3">
        <v>2956.0</v>
      </c>
      <c r="K635" s="7">
        <v>42585.62708333333</v>
      </c>
      <c r="L635" s="3" t="s">
        <v>22</v>
      </c>
    </row>
    <row r="636" ht="14.25" customHeight="1">
      <c r="A636" s="4" t="str">
        <f t="shared" si="1"/>
        <v>Yes</v>
      </c>
      <c r="B636" s="3">
        <v>1.0145071E7</v>
      </c>
      <c r="C636" s="3" t="s">
        <v>23</v>
      </c>
      <c r="D636" s="3" t="s">
        <v>131</v>
      </c>
      <c r="E636" s="3" t="s">
        <v>794</v>
      </c>
      <c r="F636" s="3">
        <v>5.0</v>
      </c>
      <c r="G636" s="3" t="s">
        <v>15</v>
      </c>
      <c r="H636" s="3" t="s">
        <v>86</v>
      </c>
      <c r="I636" s="3" t="s">
        <v>20</v>
      </c>
      <c r="J636" s="3">
        <v>2110.0</v>
      </c>
      <c r="K636" s="7">
        <v>42585.41875</v>
      </c>
      <c r="L636" s="3" t="s">
        <v>22</v>
      </c>
    </row>
    <row r="637" ht="14.25" customHeight="1">
      <c r="A637" s="4" t="str">
        <f t="shared" si="1"/>
        <v>Yes</v>
      </c>
      <c r="B637" s="3">
        <v>1.014507E7</v>
      </c>
      <c r="C637" s="3" t="s">
        <v>23</v>
      </c>
      <c r="D637" s="3" t="s">
        <v>280</v>
      </c>
      <c r="E637" s="3" t="s">
        <v>794</v>
      </c>
      <c r="F637" s="3">
        <v>0.0</v>
      </c>
      <c r="G637" s="3" t="s">
        <v>15</v>
      </c>
      <c r="H637" s="5"/>
      <c r="I637" s="5"/>
      <c r="J637" s="5"/>
      <c r="K637" s="6"/>
      <c r="L637" s="5"/>
    </row>
    <row r="638" ht="14.25" customHeight="1">
      <c r="A638" s="4" t="str">
        <f t="shared" si="1"/>
        <v>Yes</v>
      </c>
      <c r="B638" s="3">
        <v>1.014483E7</v>
      </c>
      <c r="C638" s="3" t="s">
        <v>23</v>
      </c>
      <c r="D638" s="3" t="s">
        <v>63</v>
      </c>
      <c r="E638" s="3" t="s">
        <v>991</v>
      </c>
      <c r="F638" s="3">
        <v>20.0</v>
      </c>
      <c r="G638" s="3" t="s">
        <v>15</v>
      </c>
      <c r="H638" s="3" t="s">
        <v>70</v>
      </c>
      <c r="I638" s="3" t="s">
        <v>20</v>
      </c>
      <c r="J638" s="3" t="s">
        <v>231</v>
      </c>
      <c r="K638" s="3" t="s">
        <v>992</v>
      </c>
      <c r="L638" s="3" t="s">
        <v>22</v>
      </c>
    </row>
    <row r="639" ht="14.25" customHeight="1">
      <c r="A639" s="4" t="str">
        <f t="shared" si="1"/>
        <v>Yes</v>
      </c>
      <c r="B639" s="3">
        <v>1.0144822E7</v>
      </c>
      <c r="C639" s="3" t="s">
        <v>23</v>
      </c>
      <c r="D639" s="3" t="s">
        <v>689</v>
      </c>
      <c r="E639" s="3" t="s">
        <v>993</v>
      </c>
      <c r="F639" s="3">
        <v>0.0</v>
      </c>
      <c r="G639" s="3" t="s">
        <v>15</v>
      </c>
      <c r="H639" s="3" t="s">
        <v>70</v>
      </c>
      <c r="I639" s="3" t="s">
        <v>20</v>
      </c>
      <c r="J639" s="3">
        <v>2107.0</v>
      </c>
      <c r="K639" s="7">
        <v>42463.44097222222</v>
      </c>
      <c r="L639" s="3" t="s">
        <v>22</v>
      </c>
    </row>
    <row r="640" ht="14.25" customHeight="1">
      <c r="A640" s="4" t="str">
        <f t="shared" si="1"/>
        <v>Yes</v>
      </c>
      <c r="B640" s="3">
        <v>1.0144714E7</v>
      </c>
      <c r="C640" s="3" t="s">
        <v>23</v>
      </c>
      <c r="D640" s="3" t="s">
        <v>979</v>
      </c>
      <c r="E640" s="3" t="s">
        <v>980</v>
      </c>
      <c r="F640" s="3">
        <v>3.0</v>
      </c>
      <c r="G640" s="3" t="s">
        <v>15</v>
      </c>
      <c r="H640" s="3" t="s">
        <v>222</v>
      </c>
      <c r="I640" s="3" t="s">
        <v>20</v>
      </c>
      <c r="J640" s="3">
        <v>2238.0</v>
      </c>
      <c r="K640" s="3" t="s">
        <v>994</v>
      </c>
      <c r="L640" s="3" t="s">
        <v>22</v>
      </c>
    </row>
    <row r="641" ht="14.25" customHeight="1">
      <c r="A641" s="4" t="str">
        <f t="shared" si="1"/>
        <v>Yes</v>
      </c>
      <c r="B641" s="3">
        <v>1.0144703E7</v>
      </c>
      <c r="C641" s="3" t="s">
        <v>23</v>
      </c>
      <c r="D641" s="3" t="s">
        <v>522</v>
      </c>
      <c r="E641" s="3" t="s">
        <v>794</v>
      </c>
      <c r="F641" s="3">
        <v>100.0</v>
      </c>
      <c r="G641" s="3" t="s">
        <v>15</v>
      </c>
      <c r="H641" s="3" t="s">
        <v>470</v>
      </c>
      <c r="I641" s="3" t="s">
        <v>20</v>
      </c>
      <c r="J641" s="3">
        <v>2225.0</v>
      </c>
      <c r="K641" s="6"/>
      <c r="L641" s="3" t="s">
        <v>22</v>
      </c>
    </row>
    <row r="642" ht="14.25" customHeight="1">
      <c r="A642" s="4" t="str">
        <f t="shared" si="1"/>
        <v>Yes</v>
      </c>
      <c r="B642" s="3">
        <v>1.0144701E7</v>
      </c>
      <c r="C642" s="3" t="s">
        <v>23</v>
      </c>
      <c r="D642" s="3" t="s">
        <v>76</v>
      </c>
      <c r="E642" s="3" t="s">
        <v>794</v>
      </c>
      <c r="F642" s="3">
        <v>245.0</v>
      </c>
      <c r="G642" s="3" t="s">
        <v>15</v>
      </c>
      <c r="H642" s="5"/>
      <c r="I642" s="5"/>
      <c r="J642" s="5"/>
      <c r="K642" s="5"/>
      <c r="L642" s="5"/>
    </row>
    <row r="643" ht="14.25" customHeight="1">
      <c r="A643" s="4" t="str">
        <f t="shared" si="1"/>
        <v>Yes</v>
      </c>
      <c r="B643" s="3">
        <v>1.0144699E7</v>
      </c>
      <c r="C643" s="3" t="s">
        <v>23</v>
      </c>
      <c r="D643" s="3" t="s">
        <v>339</v>
      </c>
      <c r="E643" s="3" t="s">
        <v>794</v>
      </c>
      <c r="F643" s="3">
        <v>20.0</v>
      </c>
      <c r="G643" s="3" t="s">
        <v>15</v>
      </c>
      <c r="H643" s="3" t="s">
        <v>27</v>
      </c>
      <c r="I643" s="3" t="s">
        <v>20</v>
      </c>
      <c r="J643" s="3" t="s">
        <v>231</v>
      </c>
      <c r="K643" s="3" t="s">
        <v>995</v>
      </c>
      <c r="L643" s="3" t="s">
        <v>22</v>
      </c>
    </row>
    <row r="644" ht="14.25" customHeight="1">
      <c r="A644" s="4" t="str">
        <f t="shared" si="1"/>
        <v>Yes</v>
      </c>
      <c r="B644" s="3">
        <v>1.0144682E7</v>
      </c>
      <c r="C644" s="3" t="s">
        <v>23</v>
      </c>
      <c r="D644" s="3" t="s">
        <v>996</v>
      </c>
      <c r="E644" s="3" t="s">
        <v>794</v>
      </c>
      <c r="F644" s="3">
        <v>25.0</v>
      </c>
      <c r="G644" s="3" t="s">
        <v>26</v>
      </c>
      <c r="H644" s="3" t="s">
        <v>245</v>
      </c>
      <c r="I644" s="3" t="s">
        <v>20</v>
      </c>
      <c r="J644" s="3">
        <v>2163.0</v>
      </c>
      <c r="K644" s="7">
        <v>42432.725694444445</v>
      </c>
      <c r="L644" s="3" t="s">
        <v>22</v>
      </c>
    </row>
    <row r="645" ht="14.25" customHeight="1">
      <c r="A645" s="4" t="str">
        <f t="shared" si="1"/>
        <v>Yes</v>
      </c>
      <c r="B645" s="3">
        <v>1.0144661E7</v>
      </c>
      <c r="C645" s="3" t="s">
        <v>23</v>
      </c>
      <c r="D645" s="3" t="s">
        <v>617</v>
      </c>
      <c r="E645" s="3" t="s">
        <v>794</v>
      </c>
      <c r="F645" s="3">
        <v>390.0</v>
      </c>
      <c r="G645" s="3" t="s">
        <v>15</v>
      </c>
      <c r="H645" s="5"/>
      <c r="I645" s="3" t="s">
        <v>20</v>
      </c>
      <c r="J645" s="5"/>
      <c r="K645" s="6"/>
      <c r="L645" s="3" t="s">
        <v>22</v>
      </c>
    </row>
    <row r="646" ht="14.25" customHeight="1">
      <c r="A646" s="4" t="str">
        <f t="shared" si="1"/>
        <v>No</v>
      </c>
      <c r="B646" s="3">
        <v>1.0144615E7</v>
      </c>
      <c r="C646" s="3" t="s">
        <v>23</v>
      </c>
      <c r="D646" s="3" t="s">
        <v>617</v>
      </c>
      <c r="E646" s="3" t="s">
        <v>794</v>
      </c>
      <c r="F646" s="3">
        <v>35.0</v>
      </c>
      <c r="G646" s="3" t="s">
        <v>15</v>
      </c>
      <c r="H646" s="3" t="s">
        <v>222</v>
      </c>
      <c r="I646" s="3" t="s">
        <v>381</v>
      </c>
      <c r="J646" s="3" t="s">
        <v>805</v>
      </c>
      <c r="K646" s="3" t="s">
        <v>997</v>
      </c>
      <c r="L646" s="3" t="s">
        <v>22</v>
      </c>
    </row>
    <row r="647" ht="14.25" customHeight="1">
      <c r="A647" s="4" t="str">
        <f t="shared" si="1"/>
        <v>Yes</v>
      </c>
      <c r="B647" s="3">
        <v>1.0144418E7</v>
      </c>
      <c r="C647" s="3" t="s">
        <v>23</v>
      </c>
      <c r="D647" s="3" t="s">
        <v>45</v>
      </c>
      <c r="E647" s="3" t="s">
        <v>794</v>
      </c>
      <c r="F647" s="3">
        <v>0.0</v>
      </c>
      <c r="G647" s="3" t="s">
        <v>15</v>
      </c>
      <c r="H647" s="3" t="s">
        <v>27</v>
      </c>
      <c r="I647" s="3" t="s">
        <v>20</v>
      </c>
      <c r="J647" s="3">
        <v>2317.0</v>
      </c>
      <c r="K647" s="7">
        <v>42372.47430555556</v>
      </c>
      <c r="L647" s="3" t="s">
        <v>22</v>
      </c>
    </row>
    <row r="648" ht="14.25" customHeight="1">
      <c r="A648" s="4" t="str">
        <f t="shared" si="1"/>
        <v>Yes</v>
      </c>
      <c r="B648" s="3">
        <v>1.0144407E7</v>
      </c>
      <c r="C648" s="3" t="s">
        <v>23</v>
      </c>
      <c r="D648" s="3" t="s">
        <v>740</v>
      </c>
      <c r="E648" s="3" t="s">
        <v>794</v>
      </c>
      <c r="F648" s="3">
        <v>15.0</v>
      </c>
      <c r="G648" s="3" t="s">
        <v>15</v>
      </c>
      <c r="H648" s="3" t="s">
        <v>27</v>
      </c>
      <c r="I648" s="3" t="s">
        <v>20</v>
      </c>
      <c r="J648" s="3" t="s">
        <v>852</v>
      </c>
      <c r="K648" s="7">
        <v>42372.41458333333</v>
      </c>
      <c r="L648" s="3" t="s">
        <v>22</v>
      </c>
    </row>
    <row r="649" ht="14.25" customHeight="1">
      <c r="A649" s="4" t="str">
        <f t="shared" si="1"/>
        <v>Yes</v>
      </c>
      <c r="B649" s="3">
        <v>1.0144341E7</v>
      </c>
      <c r="C649" s="3" t="s">
        <v>23</v>
      </c>
      <c r="D649" s="3" t="s">
        <v>847</v>
      </c>
      <c r="E649" s="3" t="s">
        <v>794</v>
      </c>
      <c r="F649" s="3">
        <v>30.0</v>
      </c>
      <c r="G649" s="3" t="s">
        <v>15</v>
      </c>
      <c r="H649" s="3" t="s">
        <v>178</v>
      </c>
      <c r="I649" s="3" t="s">
        <v>20</v>
      </c>
      <c r="J649" s="3">
        <v>2267.0</v>
      </c>
      <c r="K649" s="5"/>
      <c r="L649" s="3" t="s">
        <v>22</v>
      </c>
    </row>
    <row r="650" ht="14.25" customHeight="1">
      <c r="A650" s="4" t="str">
        <f t="shared" si="1"/>
        <v>Yes</v>
      </c>
      <c r="B650" s="3">
        <v>1.0144297E7</v>
      </c>
      <c r="C650" s="3" t="s">
        <v>23</v>
      </c>
      <c r="D650" s="3" t="s">
        <v>47</v>
      </c>
      <c r="E650" s="3" t="s">
        <v>794</v>
      </c>
      <c r="F650" s="3">
        <v>10.0</v>
      </c>
      <c r="G650" s="3" t="s">
        <v>15</v>
      </c>
      <c r="H650" s="3" t="s">
        <v>83</v>
      </c>
      <c r="I650" s="3" t="s">
        <v>20</v>
      </c>
      <c r="J650" s="3">
        <v>2144.0</v>
      </c>
      <c r="K650" s="7">
        <v>42403.40069444444</v>
      </c>
      <c r="L650" s="3" t="s">
        <v>22</v>
      </c>
    </row>
    <row r="651" ht="14.25" customHeight="1">
      <c r="A651" s="4" t="str">
        <f t="shared" si="1"/>
        <v>Yes</v>
      </c>
      <c r="B651" s="3">
        <v>1.0144046E7</v>
      </c>
      <c r="C651" s="3" t="s">
        <v>23</v>
      </c>
      <c r="D651" s="3" t="s">
        <v>998</v>
      </c>
      <c r="E651" s="3" t="s">
        <v>794</v>
      </c>
      <c r="F651" s="3">
        <v>273.0</v>
      </c>
      <c r="G651" s="3" t="s">
        <v>15</v>
      </c>
      <c r="H651" s="5"/>
      <c r="I651" s="5"/>
      <c r="J651" s="5"/>
      <c r="K651" s="6"/>
      <c r="L651" s="5"/>
    </row>
    <row r="652" ht="14.25" customHeight="1">
      <c r="A652" s="4" t="str">
        <f t="shared" si="1"/>
        <v>Yes</v>
      </c>
      <c r="B652" s="3">
        <v>1.0144044E7</v>
      </c>
      <c r="C652" s="3" t="s">
        <v>23</v>
      </c>
      <c r="D652" s="3" t="s">
        <v>867</v>
      </c>
      <c r="E652" s="3" t="s">
        <v>794</v>
      </c>
      <c r="F652" s="3">
        <v>125.0</v>
      </c>
      <c r="G652" s="3" t="s">
        <v>15</v>
      </c>
      <c r="H652" s="3" t="s">
        <v>370</v>
      </c>
      <c r="I652" s="3" t="s">
        <v>20</v>
      </c>
      <c r="J652" s="3">
        <v>2156.0</v>
      </c>
      <c r="K652" s="3" t="s">
        <v>999</v>
      </c>
      <c r="L652" s="3" t="s">
        <v>22</v>
      </c>
    </row>
    <row r="653" ht="14.25" customHeight="1">
      <c r="A653" s="4" t="str">
        <f t="shared" si="1"/>
        <v>Yes</v>
      </c>
      <c r="B653" s="3">
        <v>1.0144024E7</v>
      </c>
      <c r="C653" s="3" t="s">
        <v>23</v>
      </c>
      <c r="D653" s="3" t="s">
        <v>553</v>
      </c>
      <c r="E653" s="3" t="s">
        <v>794</v>
      </c>
      <c r="F653" s="3">
        <v>5.0</v>
      </c>
      <c r="G653" s="3" t="s">
        <v>15</v>
      </c>
      <c r="H653" s="3" t="s">
        <v>152</v>
      </c>
      <c r="I653" s="3" t="s">
        <v>20</v>
      </c>
      <c r="J653" s="3">
        <v>2078.0</v>
      </c>
      <c r="K653" s="3" t="s">
        <v>1000</v>
      </c>
      <c r="L653" s="3" t="s">
        <v>22</v>
      </c>
    </row>
    <row r="654" ht="14.25" customHeight="1">
      <c r="A654" s="4" t="str">
        <f t="shared" si="1"/>
        <v>Yes</v>
      </c>
      <c r="B654" s="3">
        <v>1.0144016E7</v>
      </c>
      <c r="C654" s="3" t="s">
        <v>23</v>
      </c>
      <c r="D654" s="3" t="s">
        <v>499</v>
      </c>
      <c r="E654" s="3" t="s">
        <v>794</v>
      </c>
      <c r="F654" s="3">
        <v>5.0</v>
      </c>
      <c r="G654" s="3" t="s">
        <v>15</v>
      </c>
      <c r="H654" s="3" t="s">
        <v>152</v>
      </c>
      <c r="I654" s="3" t="s">
        <v>20</v>
      </c>
      <c r="J654" s="3">
        <v>2164.0</v>
      </c>
      <c r="K654" s="3" t="s">
        <v>1001</v>
      </c>
      <c r="L654" s="3" t="s">
        <v>22</v>
      </c>
    </row>
    <row r="655" ht="14.25" customHeight="1">
      <c r="A655" s="4" t="str">
        <f t="shared" si="1"/>
        <v>Yes</v>
      </c>
      <c r="B655" s="3">
        <v>1.0143991E7</v>
      </c>
      <c r="C655" s="3" t="s">
        <v>23</v>
      </c>
      <c r="D655" s="3" t="s">
        <v>280</v>
      </c>
      <c r="E655" s="3" t="s">
        <v>794</v>
      </c>
      <c r="F655" s="3">
        <v>25.0</v>
      </c>
      <c r="G655" s="3" t="s">
        <v>15</v>
      </c>
      <c r="H655" s="5"/>
      <c r="I655" s="5"/>
      <c r="J655" s="5"/>
      <c r="K655" s="5"/>
      <c r="L655" s="5"/>
    </row>
    <row r="656" ht="14.25" customHeight="1">
      <c r="A656" s="4" t="str">
        <f t="shared" si="1"/>
        <v>Yes</v>
      </c>
      <c r="B656" s="3">
        <v>1.0143974E7</v>
      </c>
      <c r="C656" s="3" t="s">
        <v>23</v>
      </c>
      <c r="D656" s="3" t="s">
        <v>45</v>
      </c>
      <c r="E656" s="3" t="s">
        <v>794</v>
      </c>
      <c r="F656" s="3">
        <v>25.0</v>
      </c>
      <c r="G656" s="3" t="s">
        <v>15</v>
      </c>
      <c r="H656" s="3" t="s">
        <v>152</v>
      </c>
      <c r="I656" s="3" t="s">
        <v>20</v>
      </c>
      <c r="J656" s="3" t="s">
        <v>660</v>
      </c>
      <c r="K656" s="7">
        <v>42372.631944444445</v>
      </c>
      <c r="L656" s="3" t="s">
        <v>22</v>
      </c>
    </row>
    <row r="657" ht="14.25" customHeight="1">
      <c r="A657" s="4" t="str">
        <f t="shared" si="1"/>
        <v>Yes</v>
      </c>
      <c r="B657" s="3">
        <v>1.0143969E7</v>
      </c>
      <c r="C657" s="3" t="s">
        <v>23</v>
      </c>
      <c r="D657" s="3" t="s">
        <v>76</v>
      </c>
      <c r="E657" s="3" t="s">
        <v>794</v>
      </c>
      <c r="F657" s="3">
        <v>230.0</v>
      </c>
      <c r="G657" s="3" t="s">
        <v>15</v>
      </c>
      <c r="H657" s="5"/>
      <c r="I657" s="5"/>
      <c r="J657" s="5"/>
      <c r="K657" s="5"/>
      <c r="L657" s="5"/>
    </row>
    <row r="658" ht="14.25" customHeight="1">
      <c r="A658" s="4" t="str">
        <f t="shared" si="1"/>
        <v>Yes</v>
      </c>
      <c r="B658" s="3">
        <v>1.0143896E7</v>
      </c>
      <c r="C658" s="3" t="s">
        <v>35</v>
      </c>
      <c r="D658" s="5"/>
      <c r="E658" s="3" t="s">
        <v>1002</v>
      </c>
      <c r="F658" s="3">
        <v>0.0</v>
      </c>
      <c r="G658" s="3" t="s">
        <v>37</v>
      </c>
      <c r="H658" s="5"/>
      <c r="I658" s="5"/>
      <c r="J658" s="5"/>
      <c r="K658" s="5"/>
      <c r="L658" s="5"/>
    </row>
    <row r="659" ht="14.25" customHeight="1">
      <c r="A659" s="4" t="str">
        <f t="shared" si="1"/>
        <v>Yes</v>
      </c>
      <c r="B659" s="3">
        <v>1.0143889E7</v>
      </c>
      <c r="C659" s="3" t="s">
        <v>23</v>
      </c>
      <c r="D659" s="3" t="s">
        <v>220</v>
      </c>
      <c r="E659" s="3" t="s">
        <v>794</v>
      </c>
      <c r="F659" s="3">
        <v>10.0</v>
      </c>
      <c r="G659" s="3" t="s">
        <v>15</v>
      </c>
      <c r="H659" s="3" t="s">
        <v>32</v>
      </c>
      <c r="I659" s="3" t="s">
        <v>20</v>
      </c>
      <c r="J659" s="3" t="s">
        <v>1003</v>
      </c>
      <c r="K659" s="3" t="s">
        <v>1004</v>
      </c>
      <c r="L659" s="3" t="s">
        <v>22</v>
      </c>
    </row>
    <row r="660" ht="14.25" customHeight="1">
      <c r="A660" s="4" t="str">
        <f t="shared" si="1"/>
        <v>Yes</v>
      </c>
      <c r="B660" s="3">
        <v>1.0143887E7</v>
      </c>
      <c r="C660" s="3" t="s">
        <v>23</v>
      </c>
      <c r="D660" s="3" t="s">
        <v>701</v>
      </c>
      <c r="E660" s="3" t="s">
        <v>794</v>
      </c>
      <c r="F660" s="3">
        <v>25.0</v>
      </c>
      <c r="G660" s="3" t="s">
        <v>15</v>
      </c>
      <c r="H660" s="5"/>
      <c r="I660" s="5"/>
      <c r="J660" s="5"/>
      <c r="K660" s="5"/>
      <c r="L660" s="5"/>
    </row>
    <row r="661" ht="14.25" customHeight="1">
      <c r="A661" s="4" t="str">
        <f t="shared" si="1"/>
        <v>Yes</v>
      </c>
      <c r="B661" s="3">
        <v>1.0143868E7</v>
      </c>
      <c r="C661" s="3" t="s">
        <v>23</v>
      </c>
      <c r="D661" s="3" t="s">
        <v>47</v>
      </c>
      <c r="E661" s="3" t="s">
        <v>794</v>
      </c>
      <c r="F661" s="3">
        <v>0.0</v>
      </c>
      <c r="G661" s="3" t="s">
        <v>15</v>
      </c>
      <c r="H661" s="5"/>
      <c r="I661" s="5"/>
      <c r="J661" s="5"/>
      <c r="K661" s="5"/>
      <c r="L661" s="5"/>
    </row>
    <row r="662" ht="14.25" customHeight="1">
      <c r="A662" s="4" t="str">
        <f t="shared" si="1"/>
        <v>Yes</v>
      </c>
      <c r="B662" s="3">
        <v>1.0143866E7</v>
      </c>
      <c r="C662" s="3" t="s">
        <v>23</v>
      </c>
      <c r="D662" s="3" t="s">
        <v>47</v>
      </c>
      <c r="E662" s="3" t="s">
        <v>794</v>
      </c>
      <c r="F662" s="3">
        <v>0.0</v>
      </c>
      <c r="G662" s="3" t="s">
        <v>15</v>
      </c>
      <c r="H662" s="5"/>
      <c r="I662" s="5"/>
      <c r="J662" s="5"/>
      <c r="K662" s="5"/>
      <c r="L662" s="5"/>
    </row>
    <row r="663" ht="14.25" customHeight="1">
      <c r="A663" s="4" t="str">
        <f t="shared" si="1"/>
        <v>Yes</v>
      </c>
      <c r="B663" s="3">
        <v>1.0143765E7</v>
      </c>
      <c r="C663" s="3" t="s">
        <v>23</v>
      </c>
      <c r="D663" s="3" t="s">
        <v>47</v>
      </c>
      <c r="E663" s="3" t="s">
        <v>794</v>
      </c>
      <c r="F663" s="3">
        <v>246.0</v>
      </c>
      <c r="G663" s="3" t="s">
        <v>15</v>
      </c>
      <c r="H663" s="5"/>
      <c r="I663" s="5"/>
      <c r="J663" s="5"/>
      <c r="K663" s="6"/>
      <c r="L663" s="5"/>
    </row>
    <row r="664" ht="14.25" customHeight="1">
      <c r="A664" s="4" t="str">
        <f t="shared" si="1"/>
        <v>Yes</v>
      </c>
      <c r="B664" s="3">
        <v>1.014376E7</v>
      </c>
      <c r="C664" s="3" t="s">
        <v>23</v>
      </c>
      <c r="D664" s="3" t="s">
        <v>214</v>
      </c>
      <c r="E664" s="3" t="s">
        <v>794</v>
      </c>
      <c r="F664" s="3">
        <v>25.0</v>
      </c>
      <c r="G664" s="3" t="s">
        <v>15</v>
      </c>
      <c r="H664" s="3" t="s">
        <v>215</v>
      </c>
      <c r="I664" s="3" t="s">
        <v>20</v>
      </c>
      <c r="J664" s="3">
        <v>2273.0</v>
      </c>
      <c r="K664" s="5"/>
      <c r="L664" s="3" t="s">
        <v>22</v>
      </c>
    </row>
    <row r="665" ht="14.25" customHeight="1">
      <c r="A665" s="4" t="str">
        <f t="shared" si="1"/>
        <v>Yes</v>
      </c>
      <c r="B665" s="3">
        <v>1.0143731E7</v>
      </c>
      <c r="C665" s="3" t="s">
        <v>23</v>
      </c>
      <c r="D665" s="3" t="s">
        <v>1005</v>
      </c>
      <c r="E665" s="3" t="s">
        <v>794</v>
      </c>
      <c r="F665" s="3">
        <v>45.0</v>
      </c>
      <c r="G665" s="3" t="s">
        <v>26</v>
      </c>
      <c r="H665" s="3" t="s">
        <v>245</v>
      </c>
      <c r="I665" s="3" t="s">
        <v>20</v>
      </c>
      <c r="J665" s="3">
        <v>2035.0</v>
      </c>
      <c r="K665" s="3" t="s">
        <v>1006</v>
      </c>
      <c r="L665" s="3" t="s">
        <v>22</v>
      </c>
    </row>
    <row r="666" ht="14.25" customHeight="1">
      <c r="A666" s="4" t="str">
        <f t="shared" si="1"/>
        <v>Yes</v>
      </c>
      <c r="B666" s="3">
        <v>1.0143711E7</v>
      </c>
      <c r="C666" s="3" t="s">
        <v>23</v>
      </c>
      <c r="D666" s="3" t="s">
        <v>1007</v>
      </c>
      <c r="E666" s="3" t="s">
        <v>1008</v>
      </c>
      <c r="F666" s="3">
        <v>10.0</v>
      </c>
      <c r="G666" s="3" t="s">
        <v>26</v>
      </c>
      <c r="H666" s="3" t="s">
        <v>27</v>
      </c>
      <c r="I666" s="3" t="s">
        <v>20</v>
      </c>
      <c r="J666" s="3" t="s">
        <v>231</v>
      </c>
      <c r="K666" s="3" t="s">
        <v>1009</v>
      </c>
      <c r="L666" s="3" t="s">
        <v>22</v>
      </c>
    </row>
    <row r="667" ht="14.25" customHeight="1">
      <c r="A667" s="4" t="str">
        <f t="shared" si="1"/>
        <v>Yes</v>
      </c>
      <c r="B667" s="3">
        <v>1.0143645E7</v>
      </c>
      <c r="C667" s="3" t="s">
        <v>23</v>
      </c>
      <c r="D667" s="3" t="s">
        <v>260</v>
      </c>
      <c r="E667" s="3" t="s">
        <v>1010</v>
      </c>
      <c r="F667" s="3">
        <v>315.0</v>
      </c>
      <c r="G667" s="3" t="s">
        <v>15</v>
      </c>
      <c r="H667" s="3" t="s">
        <v>370</v>
      </c>
      <c r="I667" s="3" t="s">
        <v>20</v>
      </c>
      <c r="J667" s="3">
        <v>2156.0</v>
      </c>
      <c r="K667" s="3" t="s">
        <v>1011</v>
      </c>
      <c r="L667" s="3" t="s">
        <v>22</v>
      </c>
    </row>
    <row r="668" ht="14.25" customHeight="1">
      <c r="A668" s="4" t="str">
        <f t="shared" si="1"/>
        <v>Yes</v>
      </c>
      <c r="B668" s="3">
        <v>1.0143644E7</v>
      </c>
      <c r="C668" s="3" t="s">
        <v>23</v>
      </c>
      <c r="D668" s="3" t="s">
        <v>1012</v>
      </c>
      <c r="E668" s="3" t="s">
        <v>794</v>
      </c>
      <c r="F668" s="3">
        <v>10.0</v>
      </c>
      <c r="G668" s="3" t="s">
        <v>15</v>
      </c>
      <c r="H668" s="5"/>
      <c r="I668" s="5"/>
      <c r="J668" s="5"/>
      <c r="K668" s="5"/>
      <c r="L668" s="5"/>
    </row>
    <row r="669" ht="14.25" customHeight="1">
      <c r="A669" s="4" t="str">
        <f t="shared" si="1"/>
        <v>No</v>
      </c>
      <c r="B669" s="3">
        <v>1.0143639E7</v>
      </c>
      <c r="C669" s="3" t="s">
        <v>23</v>
      </c>
      <c r="D669" s="3" t="s">
        <v>850</v>
      </c>
      <c r="E669" s="3" t="s">
        <v>794</v>
      </c>
      <c r="F669" s="3">
        <v>338.0</v>
      </c>
      <c r="G669" s="3" t="s">
        <v>15</v>
      </c>
      <c r="H669" s="3" t="s">
        <v>359</v>
      </c>
      <c r="I669" s="3" t="s">
        <v>381</v>
      </c>
      <c r="J669" s="3">
        <v>2239.0</v>
      </c>
      <c r="K669" s="7">
        <v>42678.385416666664</v>
      </c>
      <c r="L669" s="3" t="s">
        <v>22</v>
      </c>
    </row>
    <row r="670" ht="14.25" customHeight="1">
      <c r="A670" s="4" t="str">
        <f t="shared" si="1"/>
        <v>Yes</v>
      </c>
      <c r="B670" s="3">
        <v>1.0143448E7</v>
      </c>
      <c r="C670" s="3" t="s">
        <v>23</v>
      </c>
      <c r="D670" s="3" t="s">
        <v>1013</v>
      </c>
      <c r="E670" s="3" t="s">
        <v>794</v>
      </c>
      <c r="F670" s="3">
        <v>30.0</v>
      </c>
      <c r="G670" s="3" t="s">
        <v>26</v>
      </c>
      <c r="H670" s="3" t="s">
        <v>245</v>
      </c>
      <c r="I670" s="3" t="s">
        <v>20</v>
      </c>
      <c r="J670" s="3">
        <v>2304.0</v>
      </c>
      <c r="K670" s="6"/>
      <c r="L670" s="3" t="s">
        <v>22</v>
      </c>
    </row>
    <row r="671" ht="14.25" customHeight="1">
      <c r="A671" s="4" t="str">
        <f t="shared" si="1"/>
        <v>Yes</v>
      </c>
      <c r="B671" s="3">
        <v>1.0143423E7</v>
      </c>
      <c r="C671" s="3" t="s">
        <v>23</v>
      </c>
      <c r="D671" s="3" t="s">
        <v>412</v>
      </c>
      <c r="E671" s="3" t="s">
        <v>794</v>
      </c>
      <c r="F671" s="3">
        <v>5.0</v>
      </c>
      <c r="G671" s="3" t="s">
        <v>15</v>
      </c>
      <c r="H671" s="3" t="s">
        <v>152</v>
      </c>
      <c r="I671" s="3" t="s">
        <v>20</v>
      </c>
      <c r="J671" s="3">
        <v>2015.0</v>
      </c>
      <c r="K671" s="3" t="s">
        <v>1014</v>
      </c>
      <c r="L671" s="3" t="s">
        <v>22</v>
      </c>
    </row>
    <row r="672" ht="14.25" customHeight="1">
      <c r="A672" s="4" t="str">
        <f t="shared" si="1"/>
        <v>Yes</v>
      </c>
      <c r="B672" s="3">
        <v>1.014337E7</v>
      </c>
      <c r="C672" s="3" t="s">
        <v>23</v>
      </c>
      <c r="D672" s="3" t="s">
        <v>617</v>
      </c>
      <c r="E672" s="3" t="s">
        <v>794</v>
      </c>
      <c r="F672" s="3">
        <v>20.0</v>
      </c>
      <c r="G672" s="3" t="s">
        <v>15</v>
      </c>
      <c r="H672" s="3" t="s">
        <v>245</v>
      </c>
      <c r="I672" s="3" t="s">
        <v>20</v>
      </c>
      <c r="J672" s="3">
        <v>2107.0</v>
      </c>
      <c r="K672" s="3" t="s">
        <v>1015</v>
      </c>
      <c r="L672" s="3" t="s">
        <v>22</v>
      </c>
    </row>
    <row r="673" ht="14.25" customHeight="1">
      <c r="A673" s="4" t="str">
        <f t="shared" si="1"/>
        <v>Yes</v>
      </c>
      <c r="B673" s="3">
        <v>1.0143361E7</v>
      </c>
      <c r="C673" s="3" t="s">
        <v>23</v>
      </c>
      <c r="D673" s="3" t="s">
        <v>214</v>
      </c>
      <c r="E673" s="3" t="s">
        <v>794</v>
      </c>
      <c r="F673" s="3">
        <v>1.0</v>
      </c>
      <c r="G673" s="3" t="s">
        <v>15</v>
      </c>
      <c r="H673" s="3" t="s">
        <v>27</v>
      </c>
      <c r="I673" s="3" t="s">
        <v>20</v>
      </c>
      <c r="J673" s="5"/>
      <c r="K673" s="5"/>
      <c r="L673" s="3" t="s">
        <v>22</v>
      </c>
    </row>
    <row r="674" ht="14.25" customHeight="1">
      <c r="A674" s="4" t="str">
        <f t="shared" si="1"/>
        <v>Yes</v>
      </c>
      <c r="B674" s="3">
        <v>1.0143329E7</v>
      </c>
      <c r="C674" s="3" t="s">
        <v>23</v>
      </c>
      <c r="D674" s="3" t="s">
        <v>30</v>
      </c>
      <c r="E674" s="3" t="s">
        <v>794</v>
      </c>
      <c r="F674" s="3">
        <v>10.0</v>
      </c>
      <c r="G674" s="3" t="s">
        <v>15</v>
      </c>
      <c r="H674" s="3" t="s">
        <v>27</v>
      </c>
      <c r="I674" s="3" t="s">
        <v>20</v>
      </c>
      <c r="J674" s="3" t="s">
        <v>231</v>
      </c>
      <c r="K674" s="3" t="s">
        <v>1016</v>
      </c>
      <c r="L674" s="3" t="s">
        <v>22</v>
      </c>
    </row>
    <row r="675" ht="14.25" customHeight="1">
      <c r="A675" s="4" t="str">
        <f t="shared" si="1"/>
        <v>Yes</v>
      </c>
      <c r="B675" s="3">
        <v>1.0143307E7</v>
      </c>
      <c r="C675" s="3" t="s">
        <v>23</v>
      </c>
      <c r="D675" s="3" t="s">
        <v>990</v>
      </c>
      <c r="E675" s="3" t="s">
        <v>794</v>
      </c>
      <c r="F675" s="3">
        <v>55.0</v>
      </c>
      <c r="G675" s="3" t="s">
        <v>15</v>
      </c>
      <c r="H675" s="3" t="s">
        <v>792</v>
      </c>
      <c r="I675" s="3" t="s">
        <v>20</v>
      </c>
      <c r="J675" s="3" t="s">
        <v>467</v>
      </c>
      <c r="K675" s="3" t="s">
        <v>1017</v>
      </c>
      <c r="L675" s="3" t="s">
        <v>22</v>
      </c>
    </row>
    <row r="676" ht="14.25" customHeight="1">
      <c r="A676" s="4" t="str">
        <f t="shared" si="1"/>
        <v>Yes</v>
      </c>
      <c r="B676" s="3">
        <v>1.01433E7</v>
      </c>
      <c r="C676" s="3" t="s">
        <v>23</v>
      </c>
      <c r="D676" s="3" t="s">
        <v>1018</v>
      </c>
      <c r="E676" s="3" t="s">
        <v>794</v>
      </c>
      <c r="F676" s="3">
        <v>80.0</v>
      </c>
      <c r="G676" s="3" t="s">
        <v>15</v>
      </c>
      <c r="H676" s="3" t="s">
        <v>86</v>
      </c>
      <c r="I676" s="3" t="s">
        <v>20</v>
      </c>
      <c r="J676" s="3">
        <v>2189.0</v>
      </c>
      <c r="K676" s="3" t="s">
        <v>1019</v>
      </c>
      <c r="L676" s="3" t="s">
        <v>22</v>
      </c>
    </row>
    <row r="677" ht="14.25" customHeight="1">
      <c r="A677" s="4" t="str">
        <f t="shared" si="1"/>
        <v>Yes</v>
      </c>
      <c r="B677" s="3">
        <v>1.0143286E7</v>
      </c>
      <c r="C677" s="3" t="s">
        <v>23</v>
      </c>
      <c r="D677" s="3" t="s">
        <v>57</v>
      </c>
      <c r="E677" s="3" t="s">
        <v>794</v>
      </c>
      <c r="F677" s="3">
        <v>5.0</v>
      </c>
      <c r="G677" s="3" t="s">
        <v>15</v>
      </c>
      <c r="H677" s="3" t="s">
        <v>86</v>
      </c>
      <c r="I677" s="3" t="s">
        <v>20</v>
      </c>
      <c r="J677" s="3">
        <v>2189.0</v>
      </c>
      <c r="K677" s="3" t="s">
        <v>1020</v>
      </c>
      <c r="L677" s="3" t="s">
        <v>22</v>
      </c>
    </row>
    <row r="678" ht="14.25" customHeight="1">
      <c r="A678" s="4" t="str">
        <f t="shared" si="1"/>
        <v>Yes</v>
      </c>
      <c r="B678" s="3">
        <v>1.0143232E7</v>
      </c>
      <c r="C678" s="3" t="s">
        <v>23</v>
      </c>
      <c r="D678" s="3" t="s">
        <v>948</v>
      </c>
      <c r="E678" s="3" t="s">
        <v>794</v>
      </c>
      <c r="F678" s="3">
        <v>5.0</v>
      </c>
      <c r="G678" s="3" t="s">
        <v>15</v>
      </c>
      <c r="H678" s="3" t="s">
        <v>27</v>
      </c>
      <c r="I678" s="3" t="s">
        <v>20</v>
      </c>
      <c r="J678" s="3">
        <v>2160.0</v>
      </c>
      <c r="K678" s="3" t="s">
        <v>1021</v>
      </c>
      <c r="L678" s="3" t="s">
        <v>22</v>
      </c>
    </row>
    <row r="679" ht="14.25" customHeight="1">
      <c r="A679" s="4" t="str">
        <f t="shared" si="1"/>
        <v>Yes</v>
      </c>
      <c r="B679" s="3">
        <v>1.0143068E7</v>
      </c>
      <c r="C679" s="3" t="s">
        <v>23</v>
      </c>
      <c r="D679" s="3" t="s">
        <v>867</v>
      </c>
      <c r="E679" s="3" t="s">
        <v>794</v>
      </c>
      <c r="F679" s="3">
        <v>27.0</v>
      </c>
      <c r="G679" s="3" t="s">
        <v>26</v>
      </c>
      <c r="H679" s="5"/>
      <c r="I679" s="3" t="s">
        <v>20</v>
      </c>
      <c r="J679" s="3">
        <v>2156.0</v>
      </c>
      <c r="K679" s="3" t="s">
        <v>1022</v>
      </c>
      <c r="L679" s="3" t="s">
        <v>22</v>
      </c>
    </row>
    <row r="680" ht="14.25" customHeight="1">
      <c r="A680" s="4" t="str">
        <f t="shared" si="1"/>
        <v>Yes</v>
      </c>
      <c r="B680" s="3">
        <v>1.0143038E7</v>
      </c>
      <c r="C680" s="3" t="s">
        <v>23</v>
      </c>
      <c r="D680" s="3" t="s">
        <v>1023</v>
      </c>
      <c r="E680" s="3" t="s">
        <v>794</v>
      </c>
      <c r="F680" s="3">
        <v>130.0</v>
      </c>
      <c r="G680" s="3" t="s">
        <v>15</v>
      </c>
      <c r="H680" s="3" t="s">
        <v>178</v>
      </c>
      <c r="I680" s="3" t="s">
        <v>20</v>
      </c>
      <c r="J680" s="3">
        <v>2961.0</v>
      </c>
      <c r="K680" s="7">
        <v>42432.60138888889</v>
      </c>
      <c r="L680" s="3" t="s">
        <v>22</v>
      </c>
    </row>
    <row r="681" ht="14.25" customHeight="1">
      <c r="A681" s="4" t="str">
        <f t="shared" si="1"/>
        <v>Yes</v>
      </c>
      <c r="B681" s="3">
        <v>1.0142935E7</v>
      </c>
      <c r="C681" s="3" t="s">
        <v>23</v>
      </c>
      <c r="D681" s="3" t="s">
        <v>1024</v>
      </c>
      <c r="E681" s="3" t="s">
        <v>1025</v>
      </c>
      <c r="F681" s="3">
        <v>10.0</v>
      </c>
      <c r="G681" s="3" t="s">
        <v>15</v>
      </c>
      <c r="H681" s="3" t="s">
        <v>27</v>
      </c>
      <c r="I681" s="3" t="s">
        <v>20</v>
      </c>
      <c r="J681" s="5"/>
      <c r="K681" s="3" t="s">
        <v>1026</v>
      </c>
      <c r="L681" s="3" t="s">
        <v>22</v>
      </c>
    </row>
    <row r="682" ht="14.25" customHeight="1">
      <c r="A682" s="4" t="str">
        <f t="shared" si="1"/>
        <v>Yes</v>
      </c>
      <c r="B682" s="3">
        <v>1.0142775E7</v>
      </c>
      <c r="C682" s="3" t="s">
        <v>23</v>
      </c>
      <c r="D682" s="3" t="s">
        <v>944</v>
      </c>
      <c r="E682" s="3" t="s">
        <v>794</v>
      </c>
      <c r="F682" s="3">
        <v>15.0</v>
      </c>
      <c r="G682" s="3" t="s">
        <v>26</v>
      </c>
      <c r="H682" s="3" t="s">
        <v>324</v>
      </c>
      <c r="I682" s="3" t="s">
        <v>20</v>
      </c>
      <c r="J682" s="3">
        <v>2293.0</v>
      </c>
      <c r="K682" s="3" t="s">
        <v>1027</v>
      </c>
      <c r="L682" s="3" t="s">
        <v>22</v>
      </c>
    </row>
    <row r="683" ht="14.25" customHeight="1">
      <c r="A683" s="4" t="str">
        <f t="shared" si="1"/>
        <v>Yes</v>
      </c>
      <c r="B683" s="3">
        <v>1.0142771E7</v>
      </c>
      <c r="C683" s="3" t="s">
        <v>23</v>
      </c>
      <c r="D683" s="3" t="s">
        <v>161</v>
      </c>
      <c r="E683" s="3" t="s">
        <v>794</v>
      </c>
      <c r="F683" s="3">
        <v>0.0</v>
      </c>
      <c r="G683" s="3" t="s">
        <v>15</v>
      </c>
      <c r="H683" s="3" t="s">
        <v>178</v>
      </c>
      <c r="I683" s="3" t="s">
        <v>20</v>
      </c>
      <c r="J683" s="3">
        <v>2122.0</v>
      </c>
      <c r="K683" s="3" t="s">
        <v>1028</v>
      </c>
      <c r="L683" s="3" t="s">
        <v>22</v>
      </c>
    </row>
    <row r="684" ht="14.25" customHeight="1">
      <c r="A684" s="4" t="str">
        <f t="shared" si="1"/>
        <v>Yes</v>
      </c>
      <c r="B684" s="3">
        <v>1.0142751E7</v>
      </c>
      <c r="C684" s="3" t="s">
        <v>23</v>
      </c>
      <c r="D684" s="3" t="s">
        <v>220</v>
      </c>
      <c r="E684" s="3" t="s">
        <v>794</v>
      </c>
      <c r="F684" s="3">
        <v>45.0</v>
      </c>
      <c r="G684" s="3" t="s">
        <v>15</v>
      </c>
      <c r="H684" s="3" t="s">
        <v>152</v>
      </c>
      <c r="I684" s="3" t="s">
        <v>20</v>
      </c>
      <c r="J684" s="3">
        <v>2304.0</v>
      </c>
      <c r="K684" s="3" t="s">
        <v>1029</v>
      </c>
      <c r="L684" s="3" t="s">
        <v>22</v>
      </c>
    </row>
    <row r="685" ht="14.25" customHeight="1">
      <c r="A685" s="4" t="str">
        <f t="shared" si="1"/>
        <v>Yes</v>
      </c>
      <c r="B685" s="3">
        <v>1.0142736E7</v>
      </c>
      <c r="C685" s="3" t="s">
        <v>23</v>
      </c>
      <c r="D685" s="3" t="s">
        <v>1030</v>
      </c>
      <c r="E685" s="3" t="s">
        <v>1031</v>
      </c>
      <c r="F685" s="3">
        <v>10.0</v>
      </c>
      <c r="G685" s="3" t="s">
        <v>15</v>
      </c>
      <c r="H685" s="3" t="s">
        <v>27</v>
      </c>
      <c r="I685" s="3" t="s">
        <v>20</v>
      </c>
      <c r="J685" s="3" t="s">
        <v>231</v>
      </c>
      <c r="K685" s="7">
        <v>42706.39375</v>
      </c>
      <c r="L685" s="3" t="s">
        <v>22</v>
      </c>
    </row>
    <row r="686" ht="14.25" customHeight="1">
      <c r="A686" s="4" t="str">
        <f t="shared" si="1"/>
        <v>Yes</v>
      </c>
      <c r="B686" s="3">
        <v>1.0142693E7</v>
      </c>
      <c r="C686" s="3" t="s">
        <v>23</v>
      </c>
      <c r="D686" s="3" t="s">
        <v>1032</v>
      </c>
      <c r="E686" s="3" t="s">
        <v>794</v>
      </c>
      <c r="F686" s="3">
        <v>10.0</v>
      </c>
      <c r="G686" s="3" t="s">
        <v>15</v>
      </c>
      <c r="H686" s="3" t="s">
        <v>27</v>
      </c>
      <c r="I686" s="3" t="s">
        <v>20</v>
      </c>
      <c r="J686" s="3" t="s">
        <v>231</v>
      </c>
      <c r="K686" s="7">
        <v>42706.39513888889</v>
      </c>
      <c r="L686" s="3" t="s">
        <v>22</v>
      </c>
    </row>
    <row r="687" ht="14.25" customHeight="1">
      <c r="A687" s="4" t="str">
        <f t="shared" si="1"/>
        <v>Yes</v>
      </c>
      <c r="B687" s="3">
        <v>1.0142691E7</v>
      </c>
      <c r="C687" s="3" t="s">
        <v>23</v>
      </c>
      <c r="D687" s="3" t="s">
        <v>1033</v>
      </c>
      <c r="E687" s="3" t="s">
        <v>1034</v>
      </c>
      <c r="F687" s="3">
        <v>10.0</v>
      </c>
      <c r="G687" s="3" t="s">
        <v>15</v>
      </c>
      <c r="H687" s="3" t="s">
        <v>27</v>
      </c>
      <c r="I687" s="3" t="s">
        <v>20</v>
      </c>
      <c r="J687" s="3" t="s">
        <v>231</v>
      </c>
      <c r="K687" s="7">
        <v>42706.39236111111</v>
      </c>
      <c r="L687" s="3" t="s">
        <v>22</v>
      </c>
    </row>
    <row r="688" ht="14.25" customHeight="1">
      <c r="A688" s="4" t="str">
        <f t="shared" si="1"/>
        <v>Yes</v>
      </c>
      <c r="B688" s="3">
        <v>1.014268E7</v>
      </c>
      <c r="C688" s="3" t="s">
        <v>23</v>
      </c>
      <c r="D688" s="3" t="s">
        <v>1030</v>
      </c>
      <c r="E688" s="3" t="s">
        <v>1031</v>
      </c>
      <c r="F688" s="3">
        <v>10.0</v>
      </c>
      <c r="G688" s="3" t="s">
        <v>15</v>
      </c>
      <c r="H688" s="3" t="s">
        <v>27</v>
      </c>
      <c r="I688" s="3" t="s">
        <v>20</v>
      </c>
      <c r="J688" s="3" t="s">
        <v>231</v>
      </c>
      <c r="K688" s="7">
        <v>42706.39375</v>
      </c>
      <c r="L688" s="3" t="s">
        <v>22</v>
      </c>
    </row>
    <row r="689" ht="14.25" customHeight="1">
      <c r="A689" s="4" t="str">
        <f t="shared" si="1"/>
        <v>Yes</v>
      </c>
      <c r="B689" s="3">
        <v>1.0142678E7</v>
      </c>
      <c r="C689" s="3" t="s">
        <v>23</v>
      </c>
      <c r="D689" s="3" t="s">
        <v>948</v>
      </c>
      <c r="E689" s="3" t="s">
        <v>794</v>
      </c>
      <c r="F689" s="3">
        <v>15.0</v>
      </c>
      <c r="G689" s="3" t="s">
        <v>15</v>
      </c>
      <c r="H689" s="3" t="s">
        <v>245</v>
      </c>
      <c r="I689" s="3" t="s">
        <v>20</v>
      </c>
      <c r="J689" s="3">
        <v>2160.0</v>
      </c>
      <c r="K689" s="7">
        <v>42706.40625</v>
      </c>
      <c r="L689" s="3" t="s">
        <v>22</v>
      </c>
    </row>
    <row r="690" ht="14.25" customHeight="1">
      <c r="A690" s="4" t="str">
        <f t="shared" si="1"/>
        <v>Yes</v>
      </c>
      <c r="B690" s="3">
        <v>1.0142677E7</v>
      </c>
      <c r="C690" s="3" t="s">
        <v>23</v>
      </c>
      <c r="D690" s="3" t="s">
        <v>220</v>
      </c>
      <c r="E690" s="3" t="s">
        <v>794</v>
      </c>
      <c r="F690" s="3">
        <v>180.0</v>
      </c>
      <c r="G690" s="3" t="s">
        <v>15</v>
      </c>
      <c r="H690" s="5"/>
      <c r="I690" s="5"/>
      <c r="J690" s="5"/>
      <c r="K690" s="6"/>
      <c r="L690" s="5"/>
    </row>
    <row r="691" ht="14.25" customHeight="1">
      <c r="A691" s="4" t="str">
        <f t="shared" si="1"/>
        <v>Yes</v>
      </c>
      <c r="B691" s="3">
        <v>1.0142593E7</v>
      </c>
      <c r="C691" s="3" t="s">
        <v>23</v>
      </c>
      <c r="D691" s="3" t="s">
        <v>996</v>
      </c>
      <c r="E691" s="3" t="s">
        <v>794</v>
      </c>
      <c r="F691" s="3">
        <v>100.0</v>
      </c>
      <c r="G691" s="3" t="s">
        <v>15</v>
      </c>
      <c r="H691" s="3" t="s">
        <v>927</v>
      </c>
      <c r="I691" s="3" t="s">
        <v>20</v>
      </c>
      <c r="J691" s="3">
        <v>2164.0</v>
      </c>
      <c r="K691" s="7">
        <v>42706.69652777778</v>
      </c>
      <c r="L691" s="3" t="s">
        <v>22</v>
      </c>
    </row>
    <row r="692" ht="14.25" customHeight="1">
      <c r="A692" s="4" t="str">
        <f t="shared" si="1"/>
        <v>Yes</v>
      </c>
      <c r="B692" s="3">
        <v>1.0142556E7</v>
      </c>
      <c r="C692" s="3" t="s">
        <v>23</v>
      </c>
      <c r="D692" s="3" t="s">
        <v>373</v>
      </c>
      <c r="E692" s="3" t="s">
        <v>794</v>
      </c>
      <c r="F692" s="3">
        <v>0.0</v>
      </c>
      <c r="G692" s="3" t="s">
        <v>15</v>
      </c>
      <c r="H692" s="3" t="s">
        <v>178</v>
      </c>
      <c r="I692" s="3" t="s">
        <v>20</v>
      </c>
      <c r="J692" s="3" t="s">
        <v>486</v>
      </c>
      <c r="K692" s="7">
        <v>42645.657638888886</v>
      </c>
      <c r="L692" s="3" t="s">
        <v>22</v>
      </c>
    </row>
    <row r="693" ht="14.25" customHeight="1">
      <c r="A693" s="4" t="str">
        <f t="shared" si="1"/>
        <v>Yes</v>
      </c>
      <c r="B693" s="3">
        <v>1.0142547E7</v>
      </c>
      <c r="C693" s="3" t="s">
        <v>23</v>
      </c>
      <c r="D693" s="3" t="s">
        <v>356</v>
      </c>
      <c r="E693" s="3" t="s">
        <v>794</v>
      </c>
      <c r="F693" s="3">
        <v>51.0</v>
      </c>
      <c r="G693" s="3" t="s">
        <v>15</v>
      </c>
      <c r="H693" s="3" t="s">
        <v>27</v>
      </c>
      <c r="I693" s="3" t="s">
        <v>20</v>
      </c>
      <c r="J693" s="5"/>
      <c r="K693" s="6"/>
      <c r="L693" s="3" t="s">
        <v>22</v>
      </c>
    </row>
    <row r="694" ht="14.25" customHeight="1">
      <c r="A694" s="4" t="str">
        <f t="shared" si="1"/>
        <v>Yes</v>
      </c>
      <c r="B694" s="3">
        <v>1.014254E7</v>
      </c>
      <c r="C694" s="3" t="s">
        <v>23</v>
      </c>
      <c r="D694" s="3" t="s">
        <v>904</v>
      </c>
      <c r="E694" s="3" t="s">
        <v>794</v>
      </c>
      <c r="F694" s="3">
        <v>55.0</v>
      </c>
      <c r="G694" s="3" t="s">
        <v>15</v>
      </c>
      <c r="H694" s="3" t="s">
        <v>96</v>
      </c>
      <c r="I694" s="3" t="s">
        <v>20</v>
      </c>
      <c r="J694" s="3">
        <v>2294.0</v>
      </c>
      <c r="K694" s="7">
        <v>42676.59930555556</v>
      </c>
      <c r="L694" s="3" t="s">
        <v>22</v>
      </c>
    </row>
    <row r="695" ht="14.25" customHeight="1">
      <c r="A695" s="4" t="str">
        <f t="shared" si="1"/>
        <v>Yes</v>
      </c>
      <c r="B695" s="3">
        <v>1.0142528E7</v>
      </c>
      <c r="C695" s="3" t="s">
        <v>23</v>
      </c>
      <c r="D695" s="3" t="s">
        <v>191</v>
      </c>
      <c r="E695" s="3" t="s">
        <v>794</v>
      </c>
      <c r="F695" s="3">
        <v>10.0</v>
      </c>
      <c r="G695" s="3" t="s">
        <v>15</v>
      </c>
      <c r="H695" s="3" t="s">
        <v>86</v>
      </c>
      <c r="I695" s="3" t="s">
        <v>20</v>
      </c>
      <c r="J695" s="3">
        <v>2233.0</v>
      </c>
      <c r="K695" s="7">
        <v>42676.652083333334</v>
      </c>
      <c r="L695" s="3" t="s">
        <v>22</v>
      </c>
    </row>
    <row r="696" ht="14.25" customHeight="1">
      <c r="A696" s="4" t="str">
        <f t="shared" si="1"/>
        <v>Yes</v>
      </c>
      <c r="B696" s="3">
        <v>1.0142491E7</v>
      </c>
      <c r="C696" s="3" t="s">
        <v>23</v>
      </c>
      <c r="D696" s="3" t="s">
        <v>867</v>
      </c>
      <c r="E696" s="3" t="s">
        <v>794</v>
      </c>
      <c r="F696" s="3">
        <v>10.0</v>
      </c>
      <c r="G696" s="3" t="s">
        <v>15</v>
      </c>
      <c r="H696" s="3" t="s">
        <v>370</v>
      </c>
      <c r="I696" s="3" t="s">
        <v>20</v>
      </c>
      <c r="J696" s="3">
        <v>2156.0</v>
      </c>
      <c r="K696" s="7">
        <v>42676.5875</v>
      </c>
      <c r="L696" s="3" t="s">
        <v>22</v>
      </c>
    </row>
    <row r="697" ht="14.25" customHeight="1">
      <c r="A697" s="4" t="str">
        <f t="shared" si="1"/>
        <v>Yes</v>
      </c>
      <c r="B697" s="3">
        <v>1.014249E7</v>
      </c>
      <c r="C697" s="3" t="s">
        <v>23</v>
      </c>
      <c r="D697" s="3" t="s">
        <v>65</v>
      </c>
      <c r="E697" s="3" t="s">
        <v>1035</v>
      </c>
      <c r="F697" s="3">
        <v>1.0</v>
      </c>
      <c r="G697" s="3" t="s">
        <v>15</v>
      </c>
      <c r="H697" s="3" t="s">
        <v>370</v>
      </c>
      <c r="I697" s="3" t="s">
        <v>20</v>
      </c>
      <c r="J697" s="3" t="s">
        <v>231</v>
      </c>
      <c r="K697" s="7">
        <v>42645.384722222225</v>
      </c>
      <c r="L697" s="3" t="s">
        <v>22</v>
      </c>
    </row>
    <row r="698" ht="14.25" customHeight="1">
      <c r="A698" s="4" t="str">
        <f t="shared" si="1"/>
        <v>Yes</v>
      </c>
      <c r="B698" s="3">
        <v>1.0142489E7</v>
      </c>
      <c r="C698" s="3" t="s">
        <v>23</v>
      </c>
      <c r="D698" s="3" t="s">
        <v>1036</v>
      </c>
      <c r="E698" s="3" t="s">
        <v>794</v>
      </c>
      <c r="F698" s="3">
        <v>10.0</v>
      </c>
      <c r="G698" s="3" t="s">
        <v>15</v>
      </c>
      <c r="H698" s="3" t="s">
        <v>178</v>
      </c>
      <c r="I698" s="3" t="s">
        <v>20</v>
      </c>
      <c r="J698" s="3">
        <v>2261.0</v>
      </c>
      <c r="K698" s="6"/>
      <c r="L698" s="3" t="s">
        <v>22</v>
      </c>
    </row>
    <row r="699" ht="14.25" customHeight="1">
      <c r="A699" s="4" t="str">
        <f t="shared" si="1"/>
        <v>Yes</v>
      </c>
      <c r="B699" s="3">
        <v>1.0142488E7</v>
      </c>
      <c r="C699" s="3" t="s">
        <v>23</v>
      </c>
      <c r="D699" s="3" t="s">
        <v>1037</v>
      </c>
      <c r="E699" s="3" t="s">
        <v>1038</v>
      </c>
      <c r="F699" s="3">
        <v>0.0</v>
      </c>
      <c r="G699" s="3" t="s">
        <v>15</v>
      </c>
      <c r="H699" s="3" t="s">
        <v>370</v>
      </c>
      <c r="I699" s="3" t="s">
        <v>20</v>
      </c>
      <c r="J699" s="3" t="s">
        <v>486</v>
      </c>
      <c r="K699" s="7">
        <v>42615.70625</v>
      </c>
      <c r="L699" s="3" t="s">
        <v>22</v>
      </c>
    </row>
    <row r="700" ht="14.25" customHeight="1">
      <c r="A700" s="4" t="str">
        <f t="shared" si="1"/>
        <v>Yes</v>
      </c>
      <c r="B700" s="3">
        <v>1.0142487E7</v>
      </c>
      <c r="C700" s="3" t="s">
        <v>23</v>
      </c>
      <c r="D700" s="3" t="s">
        <v>191</v>
      </c>
      <c r="E700" s="3" t="s">
        <v>794</v>
      </c>
      <c r="F700" s="3">
        <v>10.0</v>
      </c>
      <c r="G700" s="3" t="s">
        <v>15</v>
      </c>
      <c r="H700" s="3" t="s">
        <v>100</v>
      </c>
      <c r="I700" s="3" t="s">
        <v>20</v>
      </c>
      <c r="J700" s="3">
        <v>2232.0</v>
      </c>
      <c r="K700" s="7">
        <v>42645.395833333336</v>
      </c>
      <c r="L700" s="3" t="s">
        <v>22</v>
      </c>
    </row>
    <row r="701" ht="14.25" customHeight="1">
      <c r="A701" s="4" t="str">
        <f t="shared" si="1"/>
        <v>Yes</v>
      </c>
      <c r="B701" s="3">
        <v>1.0142478E7</v>
      </c>
      <c r="C701" s="3" t="s">
        <v>23</v>
      </c>
      <c r="D701" s="3" t="s">
        <v>643</v>
      </c>
      <c r="E701" s="3" t="s">
        <v>794</v>
      </c>
      <c r="F701" s="3">
        <v>30.0</v>
      </c>
      <c r="G701" s="3" t="s">
        <v>26</v>
      </c>
      <c r="H701" s="3" t="s">
        <v>124</v>
      </c>
      <c r="I701" s="3" t="s">
        <v>20</v>
      </c>
      <c r="J701" s="3">
        <v>2182.0</v>
      </c>
      <c r="K701" s="7">
        <v>42676.59861111111</v>
      </c>
      <c r="L701" s="3" t="s">
        <v>22</v>
      </c>
    </row>
    <row r="702" ht="14.25" customHeight="1">
      <c r="A702" s="4" t="str">
        <f t="shared" si="1"/>
        <v>Yes</v>
      </c>
      <c r="B702" s="3">
        <v>1.014247E7</v>
      </c>
      <c r="C702" s="3" t="s">
        <v>23</v>
      </c>
      <c r="D702" s="3" t="s">
        <v>553</v>
      </c>
      <c r="E702" s="3" t="s">
        <v>794</v>
      </c>
      <c r="F702" s="3">
        <v>15.0</v>
      </c>
      <c r="G702" s="3" t="s">
        <v>15</v>
      </c>
      <c r="H702" s="3" t="s">
        <v>178</v>
      </c>
      <c r="I702" s="3" t="s">
        <v>20</v>
      </c>
      <c r="J702" s="3">
        <v>2080.0</v>
      </c>
      <c r="K702" s="7">
        <v>42615.72986111111</v>
      </c>
      <c r="L702" s="3" t="s">
        <v>22</v>
      </c>
    </row>
    <row r="703" ht="14.25" customHeight="1">
      <c r="A703" s="4" t="str">
        <f t="shared" si="1"/>
        <v>Yes</v>
      </c>
      <c r="B703" s="3">
        <v>1.0142439E7</v>
      </c>
      <c r="C703" s="3" t="s">
        <v>23</v>
      </c>
      <c r="D703" s="3" t="s">
        <v>401</v>
      </c>
      <c r="E703" s="3" t="s">
        <v>794</v>
      </c>
      <c r="F703" s="3">
        <v>0.0</v>
      </c>
      <c r="G703" s="3" t="s">
        <v>15</v>
      </c>
      <c r="H703" s="3" t="s">
        <v>124</v>
      </c>
      <c r="I703" s="3" t="s">
        <v>20</v>
      </c>
      <c r="J703" s="3">
        <v>2194.0</v>
      </c>
      <c r="K703" s="7">
        <v>42615.73263888889</v>
      </c>
      <c r="L703" s="3" t="s">
        <v>22</v>
      </c>
    </row>
    <row r="704" ht="14.25" customHeight="1">
      <c r="A704" s="4" t="str">
        <f t="shared" si="1"/>
        <v>Yes</v>
      </c>
      <c r="B704" s="3">
        <v>1.01424E7</v>
      </c>
      <c r="C704" s="3" t="s">
        <v>23</v>
      </c>
      <c r="D704" s="3" t="s">
        <v>45</v>
      </c>
      <c r="E704" s="3" t="s">
        <v>794</v>
      </c>
      <c r="F704" s="3">
        <v>10.0</v>
      </c>
      <c r="G704" s="3" t="s">
        <v>15</v>
      </c>
      <c r="H704" s="3" t="s">
        <v>27</v>
      </c>
      <c r="I704" s="3" t="s">
        <v>20</v>
      </c>
      <c r="J704" s="5"/>
      <c r="K704" s="7">
        <v>42615.6375</v>
      </c>
      <c r="L704" s="3" t="s">
        <v>22</v>
      </c>
    </row>
    <row r="705" ht="14.25" customHeight="1">
      <c r="A705" s="4" t="str">
        <f t="shared" si="1"/>
        <v>Yes</v>
      </c>
      <c r="B705" s="3">
        <v>1.0142377E7</v>
      </c>
      <c r="C705" s="3" t="s">
        <v>23</v>
      </c>
      <c r="D705" s="3" t="s">
        <v>412</v>
      </c>
      <c r="E705" s="3" t="s">
        <v>794</v>
      </c>
      <c r="F705" s="3">
        <v>15.0</v>
      </c>
      <c r="G705" s="3" t="s">
        <v>15</v>
      </c>
      <c r="H705" s="3" t="s">
        <v>178</v>
      </c>
      <c r="I705" s="3" t="s">
        <v>20</v>
      </c>
      <c r="J705" s="3">
        <v>2016.0</v>
      </c>
      <c r="K705" s="6"/>
      <c r="L705" s="3" t="s">
        <v>22</v>
      </c>
    </row>
    <row r="706" ht="14.25" customHeight="1">
      <c r="A706" s="4" t="str">
        <f t="shared" si="1"/>
        <v>Yes</v>
      </c>
      <c r="B706" s="3">
        <v>1.0142376E7</v>
      </c>
      <c r="C706" s="3" t="s">
        <v>23</v>
      </c>
      <c r="D706" s="3" t="s">
        <v>499</v>
      </c>
      <c r="E706" s="3" t="s">
        <v>794</v>
      </c>
      <c r="F706" s="3">
        <v>15.0</v>
      </c>
      <c r="G706" s="3" t="s">
        <v>15</v>
      </c>
      <c r="H706" s="3" t="s">
        <v>178</v>
      </c>
      <c r="I706" s="3" t="s">
        <v>20</v>
      </c>
      <c r="J706" s="3">
        <v>2163.0</v>
      </c>
      <c r="K706" s="7">
        <v>42615.44027777778</v>
      </c>
      <c r="L706" s="3" t="s">
        <v>22</v>
      </c>
    </row>
    <row r="707" ht="14.25" customHeight="1">
      <c r="A707" s="4" t="str">
        <f t="shared" si="1"/>
        <v>Yes</v>
      </c>
      <c r="B707" s="3">
        <v>1.0142331E7</v>
      </c>
      <c r="C707" s="3" t="s">
        <v>35</v>
      </c>
      <c r="D707" s="5"/>
      <c r="E707" s="3" t="s">
        <v>1039</v>
      </c>
      <c r="F707" s="3">
        <v>0.0</v>
      </c>
      <c r="G707" s="3" t="s">
        <v>37</v>
      </c>
      <c r="H707" s="5"/>
      <c r="I707" s="5"/>
      <c r="J707" s="5"/>
      <c r="K707" s="5"/>
      <c r="L707" s="5"/>
    </row>
    <row r="708" ht="14.25" customHeight="1">
      <c r="A708" s="4" t="str">
        <f t="shared" si="1"/>
        <v>Yes</v>
      </c>
      <c r="B708" s="3">
        <v>1.0142325E7</v>
      </c>
      <c r="C708" s="3" t="s">
        <v>23</v>
      </c>
      <c r="D708" s="3" t="s">
        <v>838</v>
      </c>
      <c r="E708" s="3" t="s">
        <v>794</v>
      </c>
      <c r="F708" s="3">
        <v>30.0</v>
      </c>
      <c r="G708" s="3" t="s">
        <v>15</v>
      </c>
      <c r="H708" s="3" t="s">
        <v>178</v>
      </c>
      <c r="I708" s="3" t="s">
        <v>20</v>
      </c>
      <c r="J708" s="3">
        <v>2157.0</v>
      </c>
      <c r="K708" s="7">
        <v>42615.40902777778</v>
      </c>
      <c r="L708" s="3" t="s">
        <v>22</v>
      </c>
    </row>
    <row r="709" ht="14.25" customHeight="1">
      <c r="A709" s="4" t="str">
        <f t="shared" si="1"/>
        <v>Yes</v>
      </c>
      <c r="B709" s="3">
        <v>1.0142317E7</v>
      </c>
      <c r="C709" s="3" t="s">
        <v>23</v>
      </c>
      <c r="D709" s="3" t="s">
        <v>904</v>
      </c>
      <c r="E709" s="3" t="s">
        <v>794</v>
      </c>
      <c r="F709" s="3">
        <v>15.0</v>
      </c>
      <c r="G709" s="3" t="s">
        <v>15</v>
      </c>
      <c r="H709" s="3" t="s">
        <v>27</v>
      </c>
      <c r="I709" s="3" t="s">
        <v>20</v>
      </c>
      <c r="J709" s="5"/>
      <c r="K709" s="7">
        <v>42584.680555555555</v>
      </c>
      <c r="L709" s="3" t="s">
        <v>22</v>
      </c>
    </row>
    <row r="710" ht="14.25" customHeight="1">
      <c r="A710" s="4" t="str">
        <f t="shared" si="1"/>
        <v>Yes</v>
      </c>
      <c r="B710" s="3">
        <v>1.0142312E7</v>
      </c>
      <c r="C710" s="3" t="s">
        <v>23</v>
      </c>
      <c r="D710" s="3" t="s">
        <v>143</v>
      </c>
      <c r="E710" s="3" t="s">
        <v>794</v>
      </c>
      <c r="F710" s="3">
        <v>10.0</v>
      </c>
      <c r="G710" s="3" t="s">
        <v>15</v>
      </c>
      <c r="H710" s="3" t="s">
        <v>178</v>
      </c>
      <c r="I710" s="3" t="s">
        <v>20</v>
      </c>
      <c r="J710" s="3">
        <v>2271.0</v>
      </c>
      <c r="K710" s="7">
        <v>42615.43958333333</v>
      </c>
      <c r="L710" s="3" t="s">
        <v>22</v>
      </c>
    </row>
    <row r="711" ht="14.25" customHeight="1">
      <c r="A711" s="4" t="str">
        <f t="shared" si="1"/>
        <v>Yes</v>
      </c>
      <c r="B711" s="3">
        <v>1.0142306E7</v>
      </c>
      <c r="C711" s="3" t="s">
        <v>23</v>
      </c>
      <c r="D711" s="3" t="s">
        <v>65</v>
      </c>
      <c r="E711" s="3" t="s">
        <v>1040</v>
      </c>
      <c r="F711" s="3">
        <v>0.0</v>
      </c>
      <c r="G711" s="3" t="s">
        <v>15</v>
      </c>
      <c r="H711" s="3" t="s">
        <v>27</v>
      </c>
      <c r="I711" s="3" t="s">
        <v>20</v>
      </c>
      <c r="J711" s="5"/>
      <c r="K711" s="7">
        <v>42645.404861111114</v>
      </c>
      <c r="L711" s="3" t="s">
        <v>22</v>
      </c>
    </row>
    <row r="712" ht="14.25" customHeight="1">
      <c r="A712" s="4" t="str">
        <f t="shared" si="1"/>
        <v>Yes</v>
      </c>
      <c r="B712" s="3">
        <v>1.0142296E7</v>
      </c>
      <c r="C712" s="3" t="s">
        <v>23</v>
      </c>
      <c r="D712" s="3" t="s">
        <v>1041</v>
      </c>
      <c r="E712" s="3" t="s">
        <v>1042</v>
      </c>
      <c r="F712" s="3">
        <v>5.0</v>
      </c>
      <c r="G712" s="3" t="s">
        <v>15</v>
      </c>
      <c r="H712" s="3" t="s">
        <v>27</v>
      </c>
      <c r="I712" s="3" t="s">
        <v>20</v>
      </c>
      <c r="J712" s="5"/>
      <c r="K712" s="7">
        <v>42645.40625</v>
      </c>
      <c r="L712" s="3" t="s">
        <v>22</v>
      </c>
    </row>
    <row r="713" ht="14.25" customHeight="1">
      <c r="A713" s="4" t="str">
        <f t="shared" si="1"/>
        <v>Yes</v>
      </c>
      <c r="B713" s="3">
        <v>1.0142281E7</v>
      </c>
      <c r="C713" s="3" t="s">
        <v>23</v>
      </c>
      <c r="D713" s="3" t="s">
        <v>30</v>
      </c>
      <c r="E713" s="3" t="s">
        <v>794</v>
      </c>
      <c r="F713" s="3">
        <v>15.0</v>
      </c>
      <c r="G713" s="3" t="s">
        <v>15</v>
      </c>
      <c r="H713" s="3" t="s">
        <v>346</v>
      </c>
      <c r="I713" s="3" t="s">
        <v>20</v>
      </c>
      <c r="J713" s="3">
        <v>2298.0</v>
      </c>
      <c r="K713" s="3" t="s">
        <v>1043</v>
      </c>
      <c r="L713" s="3" t="s">
        <v>22</v>
      </c>
    </row>
    <row r="714" ht="14.25" customHeight="1">
      <c r="A714" s="4" t="str">
        <f t="shared" si="1"/>
        <v>Yes</v>
      </c>
      <c r="B714" s="3">
        <v>1.014226E7</v>
      </c>
      <c r="C714" s="3" t="s">
        <v>23</v>
      </c>
      <c r="D714" s="3" t="s">
        <v>957</v>
      </c>
      <c r="E714" s="3" t="s">
        <v>794</v>
      </c>
      <c r="F714" s="3">
        <v>0.0</v>
      </c>
      <c r="G714" s="3" t="s">
        <v>15</v>
      </c>
      <c r="H714" s="3" t="s">
        <v>178</v>
      </c>
      <c r="I714" s="3" t="s">
        <v>20</v>
      </c>
      <c r="J714" s="3" t="s">
        <v>486</v>
      </c>
      <c r="K714" s="3" t="s">
        <v>1044</v>
      </c>
      <c r="L714" s="3" t="s">
        <v>22</v>
      </c>
    </row>
    <row r="715" ht="14.25" customHeight="1">
      <c r="A715" s="4" t="str">
        <f t="shared" si="1"/>
        <v>Yes</v>
      </c>
      <c r="B715" s="3">
        <v>1.0142255E7</v>
      </c>
      <c r="C715" s="3" t="s">
        <v>23</v>
      </c>
      <c r="D715" s="3" t="s">
        <v>1036</v>
      </c>
      <c r="E715" s="3" t="s">
        <v>794</v>
      </c>
      <c r="F715" s="3">
        <v>10.0</v>
      </c>
      <c r="G715" s="3" t="s">
        <v>15</v>
      </c>
      <c r="H715" s="3" t="s">
        <v>1045</v>
      </c>
      <c r="I715" s="3" t="s">
        <v>20</v>
      </c>
      <c r="J715" s="3">
        <v>2261.0</v>
      </c>
      <c r="K715" s="7">
        <v>42584.379166666666</v>
      </c>
      <c r="L715" s="3" t="s">
        <v>22</v>
      </c>
    </row>
    <row r="716" ht="14.25" customHeight="1">
      <c r="A716" s="4" t="str">
        <f t="shared" si="1"/>
        <v>Yes</v>
      </c>
      <c r="B716" s="3">
        <v>1.0142249E7</v>
      </c>
      <c r="C716" s="3" t="s">
        <v>23</v>
      </c>
      <c r="D716" s="3" t="s">
        <v>214</v>
      </c>
      <c r="E716" s="3" t="s">
        <v>794</v>
      </c>
      <c r="F716" s="3">
        <v>15.0</v>
      </c>
      <c r="G716" s="3" t="s">
        <v>15</v>
      </c>
      <c r="H716" s="3" t="s">
        <v>178</v>
      </c>
      <c r="I716" s="3" t="s">
        <v>20</v>
      </c>
      <c r="J716" s="3">
        <v>2274.0</v>
      </c>
      <c r="K716" s="6"/>
      <c r="L716" s="3" t="s">
        <v>22</v>
      </c>
    </row>
    <row r="717" ht="14.25" customHeight="1">
      <c r="A717" s="4" t="str">
        <f t="shared" si="1"/>
        <v>Yes</v>
      </c>
      <c r="B717" s="3">
        <v>1.0142087E7</v>
      </c>
      <c r="C717" s="3" t="s">
        <v>23</v>
      </c>
      <c r="D717" s="3" t="s">
        <v>704</v>
      </c>
      <c r="E717" s="3" t="s">
        <v>794</v>
      </c>
      <c r="F717" s="3">
        <v>15.0</v>
      </c>
      <c r="G717" s="3" t="s">
        <v>15</v>
      </c>
      <c r="H717" s="3" t="s">
        <v>70</v>
      </c>
      <c r="I717" s="3" t="s">
        <v>20</v>
      </c>
      <c r="J717" s="3">
        <v>2298.0</v>
      </c>
      <c r="K717" s="3" t="s">
        <v>1046</v>
      </c>
      <c r="L717" s="3" t="s">
        <v>22</v>
      </c>
    </row>
    <row r="718" ht="14.25" customHeight="1">
      <c r="A718" s="4" t="str">
        <f t="shared" si="1"/>
        <v>Yes</v>
      </c>
      <c r="B718" s="3">
        <v>1.0142086E7</v>
      </c>
      <c r="C718" s="3" t="s">
        <v>23</v>
      </c>
      <c r="D718" s="3" t="s">
        <v>229</v>
      </c>
      <c r="E718" s="3" t="s">
        <v>794</v>
      </c>
      <c r="F718" s="3">
        <v>5.0</v>
      </c>
      <c r="G718" s="3" t="s">
        <v>15</v>
      </c>
      <c r="H718" s="3" t="s">
        <v>27</v>
      </c>
      <c r="I718" s="3" t="s">
        <v>20</v>
      </c>
      <c r="J718" s="3" t="s">
        <v>231</v>
      </c>
      <c r="K718" s="7">
        <v>42492.6375</v>
      </c>
      <c r="L718" s="3" t="s">
        <v>22</v>
      </c>
    </row>
    <row r="719" ht="14.25" customHeight="1">
      <c r="A719" s="4" t="str">
        <f t="shared" si="1"/>
        <v>Yes</v>
      </c>
      <c r="B719" s="3">
        <v>1.0142076E7</v>
      </c>
      <c r="C719" s="3" t="s">
        <v>23</v>
      </c>
      <c r="D719" s="3" t="s">
        <v>1047</v>
      </c>
      <c r="E719" s="3" t="s">
        <v>1048</v>
      </c>
      <c r="F719" s="3">
        <v>20.0</v>
      </c>
      <c r="G719" s="3" t="s">
        <v>15</v>
      </c>
      <c r="H719" s="3" t="s">
        <v>152</v>
      </c>
      <c r="I719" s="3" t="s">
        <v>20</v>
      </c>
      <c r="J719" s="3">
        <v>2962.0</v>
      </c>
      <c r="K719" s="7">
        <v>42492.44375</v>
      </c>
      <c r="L719" s="3" t="s">
        <v>22</v>
      </c>
    </row>
    <row r="720" ht="14.25" customHeight="1">
      <c r="A720" s="4" t="str">
        <f t="shared" si="1"/>
        <v>Yes</v>
      </c>
      <c r="B720" s="3">
        <v>1.0142058E7</v>
      </c>
      <c r="C720" s="3" t="s">
        <v>23</v>
      </c>
      <c r="D720" s="3" t="s">
        <v>1049</v>
      </c>
      <c r="E720" s="3" t="s">
        <v>794</v>
      </c>
      <c r="F720" s="3">
        <v>5.0</v>
      </c>
      <c r="G720" s="3" t="s">
        <v>15</v>
      </c>
      <c r="H720" s="3" t="s">
        <v>152</v>
      </c>
      <c r="I720" s="3" t="s">
        <v>20</v>
      </c>
      <c r="J720" s="3">
        <v>2248.0</v>
      </c>
      <c r="K720" s="7">
        <v>42492.42013888889</v>
      </c>
      <c r="L720" s="3" t="s">
        <v>22</v>
      </c>
    </row>
    <row r="721" ht="14.25" customHeight="1">
      <c r="A721" s="4" t="str">
        <f t="shared" si="1"/>
        <v>Yes</v>
      </c>
      <c r="B721" s="3">
        <v>1.0142022E7</v>
      </c>
      <c r="C721" s="3" t="s">
        <v>23</v>
      </c>
      <c r="D721" s="3" t="s">
        <v>47</v>
      </c>
      <c r="E721" s="3" t="s">
        <v>794</v>
      </c>
      <c r="F721" s="3">
        <v>11.0</v>
      </c>
      <c r="G721" s="3" t="s">
        <v>15</v>
      </c>
      <c r="H721" s="3" t="s">
        <v>165</v>
      </c>
      <c r="I721" s="3" t="s">
        <v>20</v>
      </c>
      <c r="J721" s="5"/>
      <c r="K721" s="7">
        <v>42462.74166666667</v>
      </c>
      <c r="L721" s="3" t="s">
        <v>22</v>
      </c>
    </row>
    <row r="722" ht="14.25" customHeight="1">
      <c r="A722" s="4" t="str">
        <f t="shared" si="1"/>
        <v>Yes</v>
      </c>
      <c r="B722" s="3">
        <v>1.0142016E7</v>
      </c>
      <c r="C722" s="3" t="s">
        <v>23</v>
      </c>
      <c r="D722" s="3" t="s">
        <v>47</v>
      </c>
      <c r="E722" s="3" t="s">
        <v>794</v>
      </c>
      <c r="F722" s="3">
        <v>71.0</v>
      </c>
      <c r="G722" s="3" t="s">
        <v>15</v>
      </c>
      <c r="H722" s="3" t="s">
        <v>165</v>
      </c>
      <c r="I722" s="3" t="s">
        <v>20</v>
      </c>
      <c r="J722" s="5"/>
      <c r="K722" s="7">
        <v>42646.39444444444</v>
      </c>
      <c r="L722" s="3" t="s">
        <v>22</v>
      </c>
    </row>
    <row r="723" ht="14.25" customHeight="1">
      <c r="A723" s="4" t="str">
        <f t="shared" si="1"/>
        <v>Yes</v>
      </c>
      <c r="B723" s="3">
        <v>1.0141984E7</v>
      </c>
      <c r="C723" s="3" t="s">
        <v>23</v>
      </c>
      <c r="D723" s="3" t="s">
        <v>850</v>
      </c>
      <c r="E723" s="3" t="s">
        <v>794</v>
      </c>
      <c r="F723" s="3">
        <v>749.0</v>
      </c>
      <c r="G723" s="3" t="s">
        <v>15</v>
      </c>
      <c r="H723" s="3" t="s">
        <v>178</v>
      </c>
      <c r="I723" s="3" t="s">
        <v>20</v>
      </c>
      <c r="J723" s="3">
        <v>2238.0</v>
      </c>
      <c r="K723" s="3" t="s">
        <v>1050</v>
      </c>
      <c r="L723" s="3" t="s">
        <v>22</v>
      </c>
    </row>
    <row r="724" ht="14.25" customHeight="1">
      <c r="A724" s="4" t="str">
        <f t="shared" si="1"/>
        <v>Yes</v>
      </c>
      <c r="B724" s="3">
        <v>1.0141983E7</v>
      </c>
      <c r="C724" s="3" t="s">
        <v>23</v>
      </c>
      <c r="D724" s="3" t="s">
        <v>1051</v>
      </c>
      <c r="E724" s="3" t="s">
        <v>794</v>
      </c>
      <c r="F724" s="3">
        <v>20.0</v>
      </c>
      <c r="G724" s="3" t="s">
        <v>15</v>
      </c>
      <c r="H724" s="3" t="s">
        <v>289</v>
      </c>
      <c r="I724" s="3" t="s">
        <v>20</v>
      </c>
      <c r="J724" s="3" t="s">
        <v>231</v>
      </c>
      <c r="K724" s="7">
        <v>42462.71805555555</v>
      </c>
      <c r="L724" s="3" t="s">
        <v>22</v>
      </c>
    </row>
    <row r="725" ht="14.25" customHeight="1">
      <c r="A725" s="4" t="str">
        <f t="shared" si="1"/>
        <v>Yes</v>
      </c>
      <c r="B725" s="3">
        <v>1.0141966E7</v>
      </c>
      <c r="C725" s="3" t="s">
        <v>23</v>
      </c>
      <c r="D725" s="3" t="s">
        <v>904</v>
      </c>
      <c r="E725" s="3" t="s">
        <v>794</v>
      </c>
      <c r="F725" s="3">
        <v>32.0</v>
      </c>
      <c r="G725" s="3" t="s">
        <v>15</v>
      </c>
      <c r="H725" s="3" t="s">
        <v>27</v>
      </c>
      <c r="I725" s="3" t="s">
        <v>28</v>
      </c>
      <c r="J725" s="3">
        <v>2294.0</v>
      </c>
      <c r="K725" s="7">
        <v>42584.694444444445</v>
      </c>
      <c r="L725" s="3" t="s">
        <v>22</v>
      </c>
    </row>
    <row r="726" ht="14.25" customHeight="1">
      <c r="A726" s="4" t="str">
        <f t="shared" si="1"/>
        <v>Yes</v>
      </c>
      <c r="B726" s="3">
        <v>1.0141957E7</v>
      </c>
      <c r="C726" s="3" t="s">
        <v>23</v>
      </c>
      <c r="D726" s="3" t="s">
        <v>996</v>
      </c>
      <c r="E726" s="3" t="s">
        <v>794</v>
      </c>
      <c r="F726" s="3">
        <v>30.0</v>
      </c>
      <c r="G726" s="3" t="s">
        <v>15</v>
      </c>
      <c r="H726" s="5"/>
      <c r="I726" s="5"/>
      <c r="J726" s="5"/>
      <c r="K726" s="5"/>
      <c r="L726" s="5"/>
    </row>
    <row r="727" ht="14.25" customHeight="1">
      <c r="A727" s="4" t="str">
        <f t="shared" si="1"/>
        <v>Yes</v>
      </c>
      <c r="B727" s="3">
        <v>1.0141848E7</v>
      </c>
      <c r="C727" s="3" t="s">
        <v>23</v>
      </c>
      <c r="D727" s="3" t="s">
        <v>704</v>
      </c>
      <c r="E727" s="3" t="s">
        <v>794</v>
      </c>
      <c r="F727" s="3">
        <v>20.0</v>
      </c>
      <c r="G727" s="3" t="s">
        <v>15</v>
      </c>
      <c r="H727" s="3" t="s">
        <v>70</v>
      </c>
      <c r="I727" s="3" t="s">
        <v>20</v>
      </c>
      <c r="J727" s="3">
        <v>2298.0</v>
      </c>
      <c r="K727" s="7">
        <v>42645.66388888889</v>
      </c>
      <c r="L727" s="3" t="s">
        <v>22</v>
      </c>
    </row>
    <row r="728" ht="14.25" customHeight="1">
      <c r="A728" s="4" t="str">
        <f t="shared" si="1"/>
        <v>Yes</v>
      </c>
      <c r="B728" s="3">
        <v>1.0141722E7</v>
      </c>
      <c r="C728" s="3" t="s">
        <v>23</v>
      </c>
      <c r="D728" s="3" t="s">
        <v>1023</v>
      </c>
      <c r="E728" s="3" t="s">
        <v>794</v>
      </c>
      <c r="F728" s="3">
        <v>35.0</v>
      </c>
      <c r="G728" s="3" t="s">
        <v>15</v>
      </c>
      <c r="H728" s="3" t="s">
        <v>479</v>
      </c>
      <c r="I728" s="3" t="s">
        <v>20</v>
      </c>
      <c r="J728" s="3">
        <v>2261.0</v>
      </c>
      <c r="K728" s="7">
        <v>42431.60138888889</v>
      </c>
      <c r="L728" s="3" t="s">
        <v>22</v>
      </c>
    </row>
    <row r="729" ht="14.25" customHeight="1">
      <c r="A729" s="4" t="str">
        <f t="shared" si="1"/>
        <v>Yes</v>
      </c>
      <c r="B729" s="3">
        <v>1.0141635E7</v>
      </c>
      <c r="C729" s="3" t="s">
        <v>23</v>
      </c>
      <c r="D729" s="3" t="s">
        <v>1036</v>
      </c>
      <c r="E729" s="3" t="s">
        <v>794</v>
      </c>
      <c r="F729" s="3">
        <v>30.0</v>
      </c>
      <c r="G729" s="3" t="s">
        <v>26</v>
      </c>
      <c r="H729" s="3" t="s">
        <v>1052</v>
      </c>
      <c r="I729" s="3" t="s">
        <v>20</v>
      </c>
      <c r="J729" s="3">
        <v>2261.0</v>
      </c>
      <c r="K729" s="7">
        <v>42402.67083333333</v>
      </c>
      <c r="L729" s="3" t="s">
        <v>22</v>
      </c>
    </row>
    <row r="730" ht="14.25" customHeight="1">
      <c r="A730" s="4" t="str">
        <f t="shared" si="1"/>
        <v>Yes</v>
      </c>
      <c r="B730" s="3">
        <v>1.0141612E7</v>
      </c>
      <c r="C730" s="3" t="s">
        <v>23</v>
      </c>
      <c r="D730" s="3" t="s">
        <v>65</v>
      </c>
      <c r="E730" s="3" t="s">
        <v>1035</v>
      </c>
      <c r="F730" s="3">
        <v>10.0</v>
      </c>
      <c r="G730" s="3" t="s">
        <v>26</v>
      </c>
      <c r="H730" s="3" t="s">
        <v>70</v>
      </c>
      <c r="I730" s="3" t="s">
        <v>20</v>
      </c>
      <c r="J730" s="3" t="s">
        <v>231</v>
      </c>
      <c r="K730" s="7">
        <v>42371.691666666666</v>
      </c>
      <c r="L730" s="3" t="s">
        <v>22</v>
      </c>
    </row>
    <row r="731" ht="14.25" customHeight="1">
      <c r="A731" s="4" t="str">
        <f t="shared" si="1"/>
        <v>Yes</v>
      </c>
      <c r="B731" s="3">
        <v>1.0141607E7</v>
      </c>
      <c r="C731" s="3" t="s">
        <v>23</v>
      </c>
      <c r="D731" s="3" t="s">
        <v>1037</v>
      </c>
      <c r="E731" s="3" t="s">
        <v>1038</v>
      </c>
      <c r="F731" s="3">
        <v>10.0</v>
      </c>
      <c r="G731" s="3" t="s">
        <v>26</v>
      </c>
      <c r="H731" s="3" t="s">
        <v>70</v>
      </c>
      <c r="I731" s="3" t="s">
        <v>20</v>
      </c>
      <c r="J731" s="3" t="s">
        <v>231</v>
      </c>
      <c r="K731" s="7">
        <v>42371.691666666666</v>
      </c>
      <c r="L731" s="3" t="s">
        <v>22</v>
      </c>
    </row>
    <row r="732" ht="14.25" customHeight="1">
      <c r="A732" s="4" t="str">
        <f t="shared" si="1"/>
        <v>Yes</v>
      </c>
      <c r="B732" s="3">
        <v>1.0141593E7</v>
      </c>
      <c r="C732" s="3" t="s">
        <v>23</v>
      </c>
      <c r="D732" s="3" t="s">
        <v>643</v>
      </c>
      <c r="E732" s="3" t="s">
        <v>794</v>
      </c>
      <c r="F732" s="3">
        <v>51.0</v>
      </c>
      <c r="G732" s="3" t="s">
        <v>15</v>
      </c>
      <c r="H732" s="3" t="s">
        <v>152</v>
      </c>
      <c r="I732" s="3" t="s">
        <v>20</v>
      </c>
      <c r="J732" s="3">
        <v>2182.0</v>
      </c>
      <c r="K732" s="7">
        <v>42676.37569444445</v>
      </c>
      <c r="L732" s="3" t="s">
        <v>22</v>
      </c>
    </row>
    <row r="733" ht="14.25" customHeight="1">
      <c r="A733" s="4" t="str">
        <f t="shared" si="1"/>
        <v>Yes</v>
      </c>
      <c r="B733" s="3">
        <v>1.0141539E7</v>
      </c>
      <c r="C733" s="3" t="s">
        <v>23</v>
      </c>
      <c r="D733" s="3" t="s">
        <v>52</v>
      </c>
      <c r="E733" s="3" t="s">
        <v>794</v>
      </c>
      <c r="F733" s="3">
        <v>81.0</v>
      </c>
      <c r="G733" s="3" t="s">
        <v>15</v>
      </c>
      <c r="H733" s="5"/>
      <c r="I733" s="5"/>
      <c r="J733" s="5"/>
      <c r="K733" s="5"/>
      <c r="L733" s="5"/>
    </row>
    <row r="734" ht="14.25" customHeight="1">
      <c r="A734" s="4" t="str">
        <f t="shared" si="1"/>
        <v>Yes</v>
      </c>
      <c r="B734" s="3">
        <v>1.014151E7</v>
      </c>
      <c r="C734" s="3" t="s">
        <v>23</v>
      </c>
      <c r="D734" s="3" t="s">
        <v>47</v>
      </c>
      <c r="E734" s="3" t="s">
        <v>794</v>
      </c>
      <c r="F734" s="3">
        <v>115.0</v>
      </c>
      <c r="G734" s="3" t="s">
        <v>15</v>
      </c>
      <c r="H734" s="3" t="s">
        <v>289</v>
      </c>
      <c r="I734" s="3" t="s">
        <v>20</v>
      </c>
      <c r="J734" s="3" t="s">
        <v>231</v>
      </c>
      <c r="K734" s="5"/>
      <c r="L734" s="3" t="s">
        <v>22</v>
      </c>
    </row>
    <row r="735" ht="14.25" customHeight="1">
      <c r="A735" s="4" t="str">
        <f t="shared" si="1"/>
        <v>Yes</v>
      </c>
      <c r="B735" s="3">
        <v>1.0141509E7</v>
      </c>
      <c r="C735" s="3" t="s">
        <v>23</v>
      </c>
      <c r="D735" s="3" t="s">
        <v>1036</v>
      </c>
      <c r="E735" s="3" t="s">
        <v>794</v>
      </c>
      <c r="F735" s="3">
        <v>62.0</v>
      </c>
      <c r="G735" s="3" t="s">
        <v>15</v>
      </c>
      <c r="H735" s="3" t="s">
        <v>100</v>
      </c>
      <c r="I735" s="3" t="s">
        <v>20</v>
      </c>
      <c r="J735" s="3" t="s">
        <v>1053</v>
      </c>
      <c r="K735" s="7">
        <v>42645.62569444445</v>
      </c>
      <c r="L735" s="3" t="s">
        <v>22</v>
      </c>
    </row>
    <row r="736" ht="14.25" customHeight="1">
      <c r="A736" s="4" t="str">
        <f t="shared" si="1"/>
        <v>Yes</v>
      </c>
      <c r="B736" s="3">
        <v>1.0141508E7</v>
      </c>
      <c r="C736" s="3" t="s">
        <v>23</v>
      </c>
      <c r="D736" s="3" t="s">
        <v>704</v>
      </c>
      <c r="E736" s="3" t="s">
        <v>794</v>
      </c>
      <c r="F736" s="3">
        <v>130.0</v>
      </c>
      <c r="G736" s="3" t="s">
        <v>15</v>
      </c>
      <c r="H736" s="3" t="s">
        <v>70</v>
      </c>
      <c r="I736" s="3" t="s">
        <v>20</v>
      </c>
      <c r="J736" s="3">
        <v>2298.0</v>
      </c>
      <c r="K736" s="3" t="s">
        <v>1054</v>
      </c>
      <c r="L736" s="3" t="s">
        <v>22</v>
      </c>
    </row>
    <row r="737" ht="14.25" customHeight="1">
      <c r="A737" s="4" t="str">
        <f t="shared" si="1"/>
        <v>Yes</v>
      </c>
      <c r="B737" s="3">
        <v>1.0141401E7</v>
      </c>
      <c r="C737" s="3" t="s">
        <v>23</v>
      </c>
      <c r="D737" s="3" t="s">
        <v>173</v>
      </c>
      <c r="E737" s="3" t="s">
        <v>794</v>
      </c>
      <c r="F737" s="3">
        <v>50.0</v>
      </c>
      <c r="G737" s="3" t="s">
        <v>15</v>
      </c>
      <c r="H737" s="3" t="s">
        <v>19</v>
      </c>
      <c r="I737" s="3" t="s">
        <v>20</v>
      </c>
      <c r="J737" s="3">
        <v>2011.0</v>
      </c>
      <c r="K737" s="3" t="s">
        <v>1055</v>
      </c>
      <c r="L737" s="3" t="s">
        <v>22</v>
      </c>
    </row>
    <row r="738" ht="14.25" customHeight="1">
      <c r="A738" s="4" t="str">
        <f t="shared" si="1"/>
        <v>Yes</v>
      </c>
      <c r="B738" s="3">
        <v>1.0141397E7</v>
      </c>
      <c r="C738" s="3" t="s">
        <v>23</v>
      </c>
      <c r="D738" s="3" t="s">
        <v>90</v>
      </c>
      <c r="E738" s="3" t="s">
        <v>794</v>
      </c>
      <c r="F738" s="3">
        <v>65.0</v>
      </c>
      <c r="G738" s="3" t="s">
        <v>15</v>
      </c>
      <c r="H738" s="3" t="s">
        <v>222</v>
      </c>
      <c r="I738" s="3" t="s">
        <v>20</v>
      </c>
      <c r="J738" s="3" t="s">
        <v>1056</v>
      </c>
      <c r="K738" s="3" t="s">
        <v>1057</v>
      </c>
      <c r="L738" s="3" t="s">
        <v>22</v>
      </c>
    </row>
    <row r="739" ht="14.25" customHeight="1">
      <c r="A739" s="4" t="str">
        <f t="shared" si="1"/>
        <v>Yes</v>
      </c>
      <c r="B739" s="3">
        <v>1.014139E7</v>
      </c>
      <c r="C739" s="3" t="s">
        <v>23</v>
      </c>
      <c r="D739" s="3" t="s">
        <v>98</v>
      </c>
      <c r="E739" s="3" t="s">
        <v>794</v>
      </c>
      <c r="F739" s="3">
        <v>25.0</v>
      </c>
      <c r="G739" s="3" t="s">
        <v>15</v>
      </c>
      <c r="H739" s="3" t="s">
        <v>27</v>
      </c>
      <c r="I739" s="3" t="s">
        <v>20</v>
      </c>
      <c r="J739" s="3" t="s">
        <v>231</v>
      </c>
      <c r="K739" s="3" t="s">
        <v>1058</v>
      </c>
      <c r="L739" s="3" t="s">
        <v>22</v>
      </c>
    </row>
    <row r="740" ht="14.25" customHeight="1">
      <c r="A740" s="4" t="str">
        <f t="shared" si="1"/>
        <v>Yes</v>
      </c>
      <c r="B740" s="3">
        <v>1.0141368E7</v>
      </c>
      <c r="C740" s="3" t="s">
        <v>35</v>
      </c>
      <c r="D740" s="5"/>
      <c r="E740" s="3" t="s">
        <v>1059</v>
      </c>
      <c r="F740" s="3">
        <v>0.0</v>
      </c>
      <c r="G740" s="3" t="s">
        <v>37</v>
      </c>
      <c r="H740" s="5"/>
      <c r="I740" s="5"/>
      <c r="J740" s="5"/>
      <c r="K740" s="5"/>
      <c r="L740" s="5"/>
    </row>
    <row r="741" ht="14.25" customHeight="1">
      <c r="A741" s="4" t="str">
        <f t="shared" si="1"/>
        <v>Yes</v>
      </c>
      <c r="B741" s="3">
        <v>1.0141363E7</v>
      </c>
      <c r="C741" s="3" t="s">
        <v>23</v>
      </c>
      <c r="D741" s="3" t="s">
        <v>76</v>
      </c>
      <c r="E741" s="3" t="s">
        <v>794</v>
      </c>
      <c r="F741" s="3">
        <v>100.0</v>
      </c>
      <c r="G741" s="3" t="s">
        <v>26</v>
      </c>
      <c r="H741" s="3" t="s">
        <v>470</v>
      </c>
      <c r="I741" s="3" t="s">
        <v>20</v>
      </c>
      <c r="J741" s="3" t="s">
        <v>467</v>
      </c>
      <c r="K741" s="7">
        <v>42465.381944444445</v>
      </c>
      <c r="L741" s="3" t="s">
        <v>22</v>
      </c>
    </row>
    <row r="742" ht="14.25" customHeight="1">
      <c r="A742" s="4" t="str">
        <f t="shared" si="1"/>
        <v>Yes</v>
      </c>
      <c r="B742" s="3">
        <v>1.0141357E7</v>
      </c>
      <c r="C742" s="3" t="s">
        <v>23</v>
      </c>
      <c r="D742" s="3" t="s">
        <v>617</v>
      </c>
      <c r="E742" s="3" t="s">
        <v>794</v>
      </c>
      <c r="F742" s="3">
        <v>60.0</v>
      </c>
      <c r="G742" s="3" t="s">
        <v>15</v>
      </c>
      <c r="H742" s="3" t="s">
        <v>245</v>
      </c>
      <c r="I742" s="3" t="s">
        <v>20</v>
      </c>
      <c r="J742" s="3">
        <v>2926.0</v>
      </c>
      <c r="K742" s="7">
        <v>42402.59027777778</v>
      </c>
      <c r="L742" s="3" t="s">
        <v>22</v>
      </c>
    </row>
    <row r="743" ht="14.25" customHeight="1">
      <c r="A743" s="4" t="str">
        <f t="shared" si="1"/>
        <v>Yes</v>
      </c>
      <c r="B743" s="3">
        <v>1.0141297E7</v>
      </c>
      <c r="C743" s="3" t="s">
        <v>23</v>
      </c>
      <c r="D743" s="3" t="s">
        <v>643</v>
      </c>
      <c r="E743" s="3" t="s">
        <v>794</v>
      </c>
      <c r="F743" s="3">
        <v>30.0</v>
      </c>
      <c r="G743" s="3" t="s">
        <v>26</v>
      </c>
      <c r="H743" s="3" t="s">
        <v>1060</v>
      </c>
      <c r="I743" s="3" t="s">
        <v>20</v>
      </c>
      <c r="J743" s="3">
        <v>2182.0</v>
      </c>
      <c r="K743" s="5"/>
      <c r="L743" s="3" t="s">
        <v>22</v>
      </c>
    </row>
    <row r="744" ht="14.25" customHeight="1">
      <c r="A744" s="4" t="str">
        <f t="shared" si="1"/>
        <v>Yes</v>
      </c>
      <c r="B744" s="3">
        <v>1.0141293E7</v>
      </c>
      <c r="C744" s="3" t="s">
        <v>23</v>
      </c>
      <c r="D744" s="3" t="s">
        <v>922</v>
      </c>
      <c r="E744" s="3" t="s">
        <v>794</v>
      </c>
      <c r="F744" s="3">
        <v>72.0</v>
      </c>
      <c r="G744" s="3" t="s">
        <v>15</v>
      </c>
      <c r="H744" s="5"/>
      <c r="I744" s="5"/>
      <c r="J744" s="5"/>
      <c r="K744" s="5"/>
      <c r="L744" s="5"/>
    </row>
    <row r="745" ht="14.25" customHeight="1">
      <c r="A745" s="4" t="str">
        <f t="shared" si="1"/>
        <v>Yes</v>
      </c>
      <c r="B745" s="3">
        <v>1.0141271E7</v>
      </c>
      <c r="C745" s="3" t="s">
        <v>23</v>
      </c>
      <c r="D745" s="3" t="s">
        <v>587</v>
      </c>
      <c r="E745" s="3" t="s">
        <v>794</v>
      </c>
      <c r="F745" s="3">
        <v>80.0</v>
      </c>
      <c r="G745" s="3" t="s">
        <v>15</v>
      </c>
      <c r="H745" s="3" t="s">
        <v>83</v>
      </c>
      <c r="I745" s="3" t="s">
        <v>20</v>
      </c>
      <c r="J745" s="3">
        <v>2253.0</v>
      </c>
      <c r="K745" s="7">
        <v>42615.54305555556</v>
      </c>
      <c r="L745" s="3" t="s">
        <v>22</v>
      </c>
    </row>
    <row r="746" ht="14.25" customHeight="1">
      <c r="A746" s="4" t="str">
        <f t="shared" si="1"/>
        <v>Yes</v>
      </c>
      <c r="B746" s="3">
        <v>1.014119E7</v>
      </c>
      <c r="C746" s="3" t="s">
        <v>23</v>
      </c>
      <c r="D746" s="3" t="s">
        <v>65</v>
      </c>
      <c r="E746" s="3" t="s">
        <v>1061</v>
      </c>
      <c r="F746" s="3">
        <v>10.0</v>
      </c>
      <c r="G746" s="3" t="s">
        <v>15</v>
      </c>
      <c r="H746" s="3" t="s">
        <v>27</v>
      </c>
      <c r="I746" s="3" t="s">
        <v>20</v>
      </c>
      <c r="J746" s="3" t="s">
        <v>231</v>
      </c>
      <c r="K746" s="5"/>
      <c r="L746" s="3" t="s">
        <v>22</v>
      </c>
    </row>
    <row r="747" ht="14.25" customHeight="1">
      <c r="A747" s="4" t="str">
        <f t="shared" si="1"/>
        <v>Yes</v>
      </c>
      <c r="B747" s="3">
        <v>1.0141188E7</v>
      </c>
      <c r="C747" s="3" t="s">
        <v>23</v>
      </c>
      <c r="D747" s="3" t="s">
        <v>65</v>
      </c>
      <c r="E747" s="3" t="s">
        <v>1061</v>
      </c>
      <c r="F747" s="3">
        <v>10.0</v>
      </c>
      <c r="G747" s="3" t="s">
        <v>15</v>
      </c>
      <c r="H747" s="3" t="s">
        <v>27</v>
      </c>
      <c r="I747" s="3" t="s">
        <v>20</v>
      </c>
      <c r="J747" s="3" t="s">
        <v>231</v>
      </c>
      <c r="K747" s="3" t="s">
        <v>1062</v>
      </c>
      <c r="L747" s="3" t="s">
        <v>22</v>
      </c>
    </row>
    <row r="748" ht="14.25" customHeight="1">
      <c r="A748" s="4" t="str">
        <f t="shared" si="1"/>
        <v>Yes</v>
      </c>
      <c r="B748" s="3">
        <v>1.0141187E7</v>
      </c>
      <c r="C748" s="3" t="s">
        <v>23</v>
      </c>
      <c r="D748" s="3" t="s">
        <v>65</v>
      </c>
      <c r="E748" s="3" t="s">
        <v>1063</v>
      </c>
      <c r="F748" s="3">
        <v>10.0</v>
      </c>
      <c r="G748" s="3" t="s">
        <v>37</v>
      </c>
      <c r="H748" s="5"/>
      <c r="I748" s="5"/>
      <c r="J748" s="5"/>
      <c r="K748" s="5"/>
      <c r="L748" s="5"/>
    </row>
    <row r="749" ht="14.25" customHeight="1">
      <c r="A749" s="4" t="str">
        <f t="shared" si="1"/>
        <v>Yes</v>
      </c>
      <c r="B749" s="3">
        <v>1.0141123E7</v>
      </c>
      <c r="C749" s="3" t="s">
        <v>23</v>
      </c>
      <c r="D749" s="3" t="s">
        <v>1064</v>
      </c>
      <c r="E749" s="3" t="s">
        <v>794</v>
      </c>
      <c r="F749" s="3">
        <v>33.0</v>
      </c>
      <c r="G749" s="3" t="s">
        <v>15</v>
      </c>
      <c r="H749" s="3" t="s">
        <v>152</v>
      </c>
      <c r="I749" s="3" t="s">
        <v>20</v>
      </c>
      <c r="J749" s="3">
        <v>2253.0</v>
      </c>
      <c r="K749" s="7">
        <v>42615.48888888889</v>
      </c>
      <c r="L749" s="3" t="s">
        <v>22</v>
      </c>
    </row>
    <row r="750" ht="14.25" customHeight="1">
      <c r="A750" s="4" t="str">
        <f t="shared" si="1"/>
        <v>Yes</v>
      </c>
      <c r="B750" s="3">
        <v>1.014112E7</v>
      </c>
      <c r="C750" s="3" t="s">
        <v>23</v>
      </c>
      <c r="D750" s="3" t="s">
        <v>783</v>
      </c>
      <c r="E750" s="3" t="s">
        <v>794</v>
      </c>
      <c r="F750" s="3">
        <v>22.0</v>
      </c>
      <c r="G750" s="3" t="s">
        <v>15</v>
      </c>
      <c r="H750" s="3" t="s">
        <v>152</v>
      </c>
      <c r="I750" s="3" t="s">
        <v>20</v>
      </c>
      <c r="J750" s="3">
        <v>2161.0</v>
      </c>
      <c r="K750" s="3" t="s">
        <v>1065</v>
      </c>
      <c r="L750" s="3" t="s">
        <v>22</v>
      </c>
    </row>
    <row r="751" ht="14.25" customHeight="1">
      <c r="A751" s="4" t="str">
        <f t="shared" si="1"/>
        <v>Yes</v>
      </c>
      <c r="B751" s="3">
        <v>1.0141092E7</v>
      </c>
      <c r="C751" s="3" t="s">
        <v>23</v>
      </c>
      <c r="D751" s="3" t="s">
        <v>30</v>
      </c>
      <c r="E751" s="3" t="s">
        <v>794</v>
      </c>
      <c r="F751" s="3">
        <v>0.0</v>
      </c>
      <c r="G751" s="3" t="s">
        <v>15</v>
      </c>
      <c r="H751" s="3" t="s">
        <v>178</v>
      </c>
      <c r="I751" s="3" t="s">
        <v>20</v>
      </c>
      <c r="J751" s="3">
        <v>2298.0</v>
      </c>
      <c r="K751" s="3" t="s">
        <v>1066</v>
      </c>
      <c r="L751" s="3" t="s">
        <v>22</v>
      </c>
    </row>
    <row r="752" ht="14.25" customHeight="1">
      <c r="A752" s="4" t="str">
        <f t="shared" si="1"/>
        <v>Yes</v>
      </c>
      <c r="B752" s="3">
        <v>1.0141051E7</v>
      </c>
      <c r="C752" s="3" t="s">
        <v>23</v>
      </c>
      <c r="D752" s="3" t="s">
        <v>57</v>
      </c>
      <c r="E752" s="3" t="s">
        <v>794</v>
      </c>
      <c r="F752" s="3">
        <v>0.0</v>
      </c>
      <c r="G752" s="3" t="s">
        <v>15</v>
      </c>
      <c r="H752" s="3" t="s">
        <v>19</v>
      </c>
      <c r="I752" s="3" t="s">
        <v>20</v>
      </c>
      <c r="J752" s="3">
        <v>2189.0</v>
      </c>
      <c r="K752" s="3" t="s">
        <v>1067</v>
      </c>
      <c r="L752" s="3" t="s">
        <v>22</v>
      </c>
    </row>
    <row r="753" ht="14.25" customHeight="1">
      <c r="A753" s="4" t="str">
        <f t="shared" si="1"/>
        <v>Yes</v>
      </c>
      <c r="B753" s="3">
        <v>1.0141033E7</v>
      </c>
      <c r="C753" s="3" t="s">
        <v>23</v>
      </c>
      <c r="D753" s="3" t="s">
        <v>670</v>
      </c>
      <c r="E753" s="3" t="s">
        <v>794</v>
      </c>
      <c r="F753" s="3">
        <v>30.0</v>
      </c>
      <c r="G753" s="3" t="s">
        <v>15</v>
      </c>
      <c r="H753" s="3" t="s">
        <v>215</v>
      </c>
      <c r="I753" s="3" t="s">
        <v>20</v>
      </c>
      <c r="J753" s="3">
        <v>2178.0</v>
      </c>
      <c r="K753" s="3" t="s">
        <v>1068</v>
      </c>
      <c r="L753" s="3" t="s">
        <v>22</v>
      </c>
    </row>
    <row r="754" ht="14.25" customHeight="1">
      <c r="A754" s="4" t="str">
        <f t="shared" si="1"/>
        <v>No</v>
      </c>
      <c r="B754" s="3">
        <v>1.014102E7</v>
      </c>
      <c r="C754" s="3" t="s">
        <v>23</v>
      </c>
      <c r="D754" s="3" t="s">
        <v>904</v>
      </c>
      <c r="E754" s="3" t="s">
        <v>794</v>
      </c>
      <c r="F754" s="3">
        <v>15.0</v>
      </c>
      <c r="G754" s="3" t="s">
        <v>15</v>
      </c>
      <c r="H754" s="3" t="s">
        <v>165</v>
      </c>
      <c r="I754" s="3" t="s">
        <v>381</v>
      </c>
      <c r="J754" s="3">
        <v>2294.0</v>
      </c>
      <c r="K754" s="3" t="s">
        <v>1069</v>
      </c>
      <c r="L754" s="3" t="s">
        <v>22</v>
      </c>
    </row>
    <row r="755" ht="14.25" customHeight="1">
      <c r="A755" s="4" t="str">
        <f t="shared" si="1"/>
        <v>Yes</v>
      </c>
      <c r="B755" s="3">
        <v>1.0140991E7</v>
      </c>
      <c r="C755" s="3" t="s">
        <v>23</v>
      </c>
      <c r="D755" s="3" t="s">
        <v>819</v>
      </c>
      <c r="E755" s="3" t="s">
        <v>794</v>
      </c>
      <c r="F755" s="3">
        <v>45.0</v>
      </c>
      <c r="G755" s="3" t="s">
        <v>26</v>
      </c>
      <c r="H755" s="3" t="s">
        <v>289</v>
      </c>
      <c r="I755" s="3" t="s">
        <v>20</v>
      </c>
      <c r="J755" s="3" t="s">
        <v>820</v>
      </c>
      <c r="K755" s="3" t="s">
        <v>1070</v>
      </c>
      <c r="L755" s="3" t="s">
        <v>22</v>
      </c>
    </row>
    <row r="756" ht="14.25" customHeight="1">
      <c r="A756" s="4" t="str">
        <f t="shared" si="1"/>
        <v>Yes</v>
      </c>
      <c r="B756" s="3">
        <v>1.0140981E7</v>
      </c>
      <c r="C756" s="3" t="s">
        <v>23</v>
      </c>
      <c r="D756" s="3" t="s">
        <v>30</v>
      </c>
      <c r="E756" s="3" t="s">
        <v>794</v>
      </c>
      <c r="F756" s="3">
        <v>5.0</v>
      </c>
      <c r="G756" s="3" t="s">
        <v>15</v>
      </c>
      <c r="H756" s="3" t="s">
        <v>178</v>
      </c>
      <c r="I756" s="3" t="s">
        <v>20</v>
      </c>
      <c r="J756" s="3">
        <v>2297.0</v>
      </c>
      <c r="K756" s="3" t="s">
        <v>1071</v>
      </c>
      <c r="L756" s="3" t="s">
        <v>22</v>
      </c>
    </row>
    <row r="757" ht="14.25" customHeight="1">
      <c r="A757" s="4" t="str">
        <f t="shared" si="1"/>
        <v>Yes</v>
      </c>
      <c r="B757" s="3">
        <v>1.0140926E7</v>
      </c>
      <c r="C757" s="3" t="s">
        <v>23</v>
      </c>
      <c r="D757" s="3" t="s">
        <v>1072</v>
      </c>
      <c r="E757" s="3" t="s">
        <v>794</v>
      </c>
      <c r="F757" s="3">
        <v>30.0</v>
      </c>
      <c r="G757" s="3" t="s">
        <v>15</v>
      </c>
      <c r="H757" s="3" t="s">
        <v>27</v>
      </c>
      <c r="I757" s="3" t="s">
        <v>20</v>
      </c>
      <c r="J757" s="3">
        <v>2245.0</v>
      </c>
      <c r="K757" s="7">
        <v>42615.544444444444</v>
      </c>
      <c r="L757" s="3" t="s">
        <v>22</v>
      </c>
    </row>
    <row r="758" ht="14.25" customHeight="1">
      <c r="A758" s="4" t="str">
        <f t="shared" si="1"/>
        <v>Yes</v>
      </c>
      <c r="B758" s="3">
        <v>1.0140913E7</v>
      </c>
      <c r="C758" s="3" t="s">
        <v>23</v>
      </c>
      <c r="D758" s="3" t="s">
        <v>339</v>
      </c>
      <c r="E758" s="3" t="s">
        <v>794</v>
      </c>
      <c r="F758" s="3">
        <v>196.0</v>
      </c>
      <c r="G758" s="3" t="s">
        <v>26</v>
      </c>
      <c r="H758" s="3" t="s">
        <v>245</v>
      </c>
      <c r="I758" s="3" t="s">
        <v>20</v>
      </c>
      <c r="J758" s="5"/>
      <c r="K758" s="6"/>
      <c r="L758" s="3" t="s">
        <v>22</v>
      </c>
    </row>
    <row r="759" ht="14.25" customHeight="1">
      <c r="A759" s="4" t="str">
        <f t="shared" si="1"/>
        <v>Yes</v>
      </c>
      <c r="B759" s="3">
        <v>1.0140742E7</v>
      </c>
      <c r="C759" s="3" t="s">
        <v>23</v>
      </c>
      <c r="D759" s="3" t="s">
        <v>904</v>
      </c>
      <c r="E759" s="3" t="s">
        <v>794</v>
      </c>
      <c r="F759" s="3">
        <v>59.0</v>
      </c>
      <c r="G759" s="3" t="s">
        <v>15</v>
      </c>
      <c r="H759" s="3" t="s">
        <v>103</v>
      </c>
      <c r="I759" s="3" t="s">
        <v>20</v>
      </c>
      <c r="J759" s="3">
        <v>2294.0</v>
      </c>
      <c r="K759" s="3" t="s">
        <v>1073</v>
      </c>
      <c r="L759" s="3" t="s">
        <v>22</v>
      </c>
    </row>
    <row r="760" ht="14.25" customHeight="1">
      <c r="A760" s="4" t="str">
        <f t="shared" si="1"/>
        <v>Yes</v>
      </c>
      <c r="B760" s="3">
        <v>1.014071E7</v>
      </c>
      <c r="C760" s="3" t="s">
        <v>23</v>
      </c>
      <c r="D760" s="3" t="s">
        <v>904</v>
      </c>
      <c r="E760" s="3" t="s">
        <v>794</v>
      </c>
      <c r="F760" s="3">
        <v>0.0</v>
      </c>
      <c r="G760" s="3" t="s">
        <v>15</v>
      </c>
      <c r="H760" s="5"/>
      <c r="I760" s="5"/>
      <c r="J760" s="8"/>
      <c r="K760" s="5"/>
      <c r="L760" s="5"/>
    </row>
    <row r="761" ht="14.25" customHeight="1">
      <c r="A761" s="4" t="str">
        <f t="shared" si="1"/>
        <v>Yes</v>
      </c>
      <c r="B761" s="3">
        <v>1.0140704E7</v>
      </c>
      <c r="C761" s="3" t="s">
        <v>23</v>
      </c>
      <c r="D761" s="3" t="s">
        <v>904</v>
      </c>
      <c r="E761" s="3" t="s">
        <v>794</v>
      </c>
      <c r="F761" s="3">
        <v>10.0</v>
      </c>
      <c r="G761" s="3" t="s">
        <v>15</v>
      </c>
      <c r="H761" s="3" t="s">
        <v>1045</v>
      </c>
      <c r="I761" s="3" t="s">
        <v>20</v>
      </c>
      <c r="J761" s="3" t="s">
        <v>1074</v>
      </c>
      <c r="K761" s="3" t="s">
        <v>1075</v>
      </c>
      <c r="L761" s="3" t="s">
        <v>22</v>
      </c>
    </row>
    <row r="762" ht="14.25" customHeight="1">
      <c r="A762" s="4" t="str">
        <f t="shared" si="1"/>
        <v>Yes</v>
      </c>
      <c r="B762" s="3">
        <v>1.0140595E7</v>
      </c>
      <c r="C762" s="3" t="s">
        <v>23</v>
      </c>
      <c r="D762" s="3" t="s">
        <v>38</v>
      </c>
      <c r="E762" s="3" t="s">
        <v>794</v>
      </c>
      <c r="F762" s="3">
        <v>10.0</v>
      </c>
      <c r="G762" s="3" t="s">
        <v>15</v>
      </c>
      <c r="H762" s="3" t="s">
        <v>222</v>
      </c>
      <c r="I762" s="3" t="s">
        <v>20</v>
      </c>
      <c r="J762" s="8"/>
      <c r="K762" s="3" t="s">
        <v>1076</v>
      </c>
      <c r="L762" s="3" t="s">
        <v>22</v>
      </c>
    </row>
    <row r="763" ht="14.25" customHeight="1">
      <c r="A763" s="4" t="str">
        <f t="shared" si="1"/>
        <v>Yes</v>
      </c>
      <c r="B763" s="3">
        <v>1.0140553E7</v>
      </c>
      <c r="C763" s="3" t="s">
        <v>23</v>
      </c>
      <c r="D763" s="3" t="s">
        <v>1077</v>
      </c>
      <c r="E763" s="3" t="s">
        <v>1078</v>
      </c>
      <c r="F763" s="3">
        <v>25.0</v>
      </c>
      <c r="G763" s="3" t="s">
        <v>15</v>
      </c>
      <c r="H763" s="3" t="s">
        <v>27</v>
      </c>
      <c r="I763" s="3" t="s">
        <v>20</v>
      </c>
      <c r="J763" s="3">
        <v>2015.0</v>
      </c>
      <c r="K763" s="3" t="s">
        <v>1079</v>
      </c>
      <c r="L763" s="3" t="s">
        <v>263</v>
      </c>
    </row>
    <row r="764" ht="14.25" customHeight="1">
      <c r="A764" s="4" t="str">
        <f t="shared" si="1"/>
        <v>Yes</v>
      </c>
      <c r="B764" s="3">
        <v>1.0140507E7</v>
      </c>
      <c r="C764" s="3" t="s">
        <v>23</v>
      </c>
      <c r="D764" s="3" t="s">
        <v>1064</v>
      </c>
      <c r="E764" s="3" t="s">
        <v>794</v>
      </c>
      <c r="F764" s="3">
        <v>5.0</v>
      </c>
      <c r="G764" s="3" t="s">
        <v>15</v>
      </c>
      <c r="H764" s="5"/>
      <c r="I764" s="5"/>
      <c r="J764" s="5"/>
      <c r="K764" s="5"/>
      <c r="L764" s="5"/>
    </row>
    <row r="765" ht="14.25" customHeight="1">
      <c r="A765" s="4" t="str">
        <f t="shared" si="1"/>
        <v>Yes</v>
      </c>
      <c r="B765" s="3">
        <v>1.0140456E7</v>
      </c>
      <c r="C765" s="3" t="s">
        <v>23</v>
      </c>
      <c r="D765" s="3" t="s">
        <v>1080</v>
      </c>
      <c r="E765" s="3" t="s">
        <v>1081</v>
      </c>
      <c r="F765" s="3">
        <v>53.0</v>
      </c>
      <c r="G765" s="3" t="s">
        <v>15</v>
      </c>
      <c r="H765" s="3" t="s">
        <v>27</v>
      </c>
      <c r="I765" s="3" t="s">
        <v>20</v>
      </c>
      <c r="J765" s="8"/>
      <c r="K765" s="3" t="s">
        <v>1082</v>
      </c>
      <c r="L765" s="3" t="s">
        <v>22</v>
      </c>
    </row>
    <row r="766" ht="14.25" customHeight="1">
      <c r="A766" s="4" t="str">
        <f t="shared" si="1"/>
        <v>Yes</v>
      </c>
      <c r="B766" s="3">
        <v>1.0140446E7</v>
      </c>
      <c r="C766" s="3" t="s">
        <v>23</v>
      </c>
      <c r="D766" s="3" t="s">
        <v>850</v>
      </c>
      <c r="E766" s="3" t="s">
        <v>794</v>
      </c>
      <c r="F766" s="3">
        <v>15.0</v>
      </c>
      <c r="G766" s="3" t="s">
        <v>15</v>
      </c>
      <c r="H766" s="3" t="s">
        <v>222</v>
      </c>
      <c r="I766" s="3" t="s">
        <v>20</v>
      </c>
      <c r="J766" s="3">
        <v>2238.0</v>
      </c>
      <c r="K766" s="3" t="s">
        <v>1083</v>
      </c>
      <c r="L766" s="3" t="s">
        <v>22</v>
      </c>
    </row>
    <row r="767" ht="14.25" customHeight="1">
      <c r="A767" s="4" t="str">
        <f t="shared" si="1"/>
        <v>Yes</v>
      </c>
      <c r="B767" s="3">
        <v>1.0140432E7</v>
      </c>
      <c r="C767" s="3" t="s">
        <v>23</v>
      </c>
      <c r="D767" s="3" t="s">
        <v>90</v>
      </c>
      <c r="E767" s="3" t="s">
        <v>794</v>
      </c>
      <c r="F767" s="3">
        <v>10.0</v>
      </c>
      <c r="G767" s="3" t="s">
        <v>15</v>
      </c>
      <c r="H767" s="3" t="s">
        <v>289</v>
      </c>
      <c r="I767" s="3" t="s">
        <v>20</v>
      </c>
      <c r="J767" s="3" t="s">
        <v>1084</v>
      </c>
      <c r="K767" s="5"/>
      <c r="L767" s="3" t="s">
        <v>22</v>
      </c>
    </row>
    <row r="768" ht="14.25" customHeight="1">
      <c r="A768" s="4" t="str">
        <f t="shared" si="1"/>
        <v>Yes</v>
      </c>
      <c r="B768" s="3">
        <v>1.0140386E7</v>
      </c>
      <c r="C768" s="3" t="s">
        <v>23</v>
      </c>
      <c r="D768" s="3" t="s">
        <v>704</v>
      </c>
      <c r="E768" s="3" t="s">
        <v>794</v>
      </c>
      <c r="F768" s="3">
        <v>20.0</v>
      </c>
      <c r="G768" s="3" t="s">
        <v>15</v>
      </c>
      <c r="H768" s="3" t="s">
        <v>70</v>
      </c>
      <c r="I768" s="3" t="s">
        <v>20</v>
      </c>
      <c r="J768" s="3">
        <v>2297.0</v>
      </c>
      <c r="K768" s="7">
        <v>42402.50902777778</v>
      </c>
      <c r="L768" s="3" t="s">
        <v>22</v>
      </c>
    </row>
    <row r="769" ht="14.25" customHeight="1">
      <c r="A769" s="4" t="str">
        <f t="shared" si="1"/>
        <v>Yes</v>
      </c>
      <c r="B769" s="3">
        <v>1.0140385E7</v>
      </c>
      <c r="C769" s="3" t="s">
        <v>23</v>
      </c>
      <c r="D769" s="3" t="s">
        <v>220</v>
      </c>
      <c r="E769" s="3" t="s">
        <v>794</v>
      </c>
      <c r="F769" s="3">
        <v>5.0</v>
      </c>
      <c r="G769" s="3" t="s">
        <v>15</v>
      </c>
      <c r="H769" s="3" t="s">
        <v>152</v>
      </c>
      <c r="I769" s="3" t="s">
        <v>20</v>
      </c>
      <c r="J769" s="5"/>
      <c r="K769" s="3" t="s">
        <v>1085</v>
      </c>
      <c r="L769" s="3" t="s">
        <v>22</v>
      </c>
    </row>
    <row r="770" ht="14.25" customHeight="1">
      <c r="A770" s="4" t="str">
        <f t="shared" si="1"/>
        <v>Yes</v>
      </c>
      <c r="B770" s="3">
        <v>1.0140374E7</v>
      </c>
      <c r="C770" s="3" t="s">
        <v>23</v>
      </c>
      <c r="D770" s="3" t="s">
        <v>1086</v>
      </c>
      <c r="E770" s="3" t="s">
        <v>1087</v>
      </c>
      <c r="F770" s="3">
        <v>265.0</v>
      </c>
      <c r="G770" s="3" t="s">
        <v>15</v>
      </c>
      <c r="H770" s="3" t="s">
        <v>178</v>
      </c>
      <c r="I770" s="3" t="s">
        <v>20</v>
      </c>
      <c r="J770" s="5"/>
      <c r="K770" s="5"/>
      <c r="L770" s="3" t="s">
        <v>22</v>
      </c>
    </row>
    <row r="771" ht="14.25" customHeight="1">
      <c r="A771" s="4" t="str">
        <f t="shared" si="1"/>
        <v>Yes</v>
      </c>
      <c r="B771" s="3">
        <v>1.0140361E7</v>
      </c>
      <c r="C771" s="3" t="s">
        <v>23</v>
      </c>
      <c r="D771" s="3" t="s">
        <v>220</v>
      </c>
      <c r="E771" s="3" t="s">
        <v>794</v>
      </c>
      <c r="F771" s="3">
        <v>22.0</v>
      </c>
      <c r="G771" s="3" t="s">
        <v>15</v>
      </c>
      <c r="H771" s="3" t="s">
        <v>152</v>
      </c>
      <c r="I771" s="3" t="s">
        <v>20</v>
      </c>
      <c r="J771" s="3">
        <v>2318.0</v>
      </c>
      <c r="K771" s="7">
        <v>42645.37777777778</v>
      </c>
      <c r="L771" s="3" t="s">
        <v>22</v>
      </c>
    </row>
    <row r="772" ht="14.25" customHeight="1">
      <c r="A772" s="4" t="str">
        <f t="shared" si="1"/>
        <v>Yes</v>
      </c>
      <c r="B772" s="3">
        <v>1.0140346E7</v>
      </c>
      <c r="C772" s="3" t="s">
        <v>23</v>
      </c>
      <c r="D772" s="3" t="s">
        <v>131</v>
      </c>
      <c r="E772" s="3" t="s">
        <v>794</v>
      </c>
      <c r="F772" s="3">
        <v>0.0</v>
      </c>
      <c r="G772" s="3" t="s">
        <v>15</v>
      </c>
      <c r="H772" s="5"/>
      <c r="I772" s="5"/>
      <c r="J772" s="8"/>
      <c r="K772" s="6"/>
      <c r="L772" s="5"/>
    </row>
    <row r="773" ht="14.25" customHeight="1">
      <c r="A773" s="4" t="str">
        <f t="shared" si="1"/>
        <v>Yes</v>
      </c>
      <c r="B773" s="3">
        <v>1.0140342E7</v>
      </c>
      <c r="C773" s="3" t="s">
        <v>23</v>
      </c>
      <c r="D773" s="3" t="s">
        <v>643</v>
      </c>
      <c r="E773" s="3" t="s">
        <v>794</v>
      </c>
      <c r="F773" s="3">
        <v>10.0</v>
      </c>
      <c r="G773" s="3" t="s">
        <v>26</v>
      </c>
      <c r="H773" s="3" t="s">
        <v>1060</v>
      </c>
      <c r="I773" s="3" t="s">
        <v>20</v>
      </c>
      <c r="J773" s="3">
        <v>2182.0</v>
      </c>
      <c r="K773" s="3" t="s">
        <v>1088</v>
      </c>
      <c r="L773" s="3" t="s">
        <v>22</v>
      </c>
    </row>
    <row r="774" ht="14.25" customHeight="1">
      <c r="A774" s="4" t="str">
        <f t="shared" si="1"/>
        <v>Yes</v>
      </c>
      <c r="B774" s="3">
        <v>1.0140337E7</v>
      </c>
      <c r="C774" s="3" t="s">
        <v>23</v>
      </c>
      <c r="D774" s="3" t="s">
        <v>143</v>
      </c>
      <c r="E774" s="3" t="s">
        <v>794</v>
      </c>
      <c r="F774" s="3">
        <v>10.0</v>
      </c>
      <c r="G774" s="3" t="s">
        <v>15</v>
      </c>
      <c r="H774" s="3" t="s">
        <v>1045</v>
      </c>
      <c r="I774" s="3" t="s">
        <v>20</v>
      </c>
      <c r="J774" s="3" t="s">
        <v>231</v>
      </c>
      <c r="K774" s="3" t="s">
        <v>1089</v>
      </c>
      <c r="L774" s="3" t="s">
        <v>22</v>
      </c>
    </row>
    <row r="775" ht="14.25" customHeight="1">
      <c r="A775" s="4" t="str">
        <f t="shared" si="1"/>
        <v>Yes</v>
      </c>
      <c r="B775" s="3">
        <v>1.0140307E7</v>
      </c>
      <c r="C775" s="3" t="s">
        <v>35</v>
      </c>
      <c r="D775" s="5"/>
      <c r="E775" s="3" t="s">
        <v>1090</v>
      </c>
      <c r="F775" s="3">
        <v>0.0</v>
      </c>
      <c r="G775" s="3" t="s">
        <v>37</v>
      </c>
      <c r="H775" s="5"/>
      <c r="I775" s="5"/>
      <c r="J775" s="5"/>
      <c r="K775" s="5"/>
      <c r="L775" s="5"/>
    </row>
    <row r="776" ht="14.25" customHeight="1">
      <c r="A776" s="4" t="str">
        <f t="shared" si="1"/>
        <v>Yes</v>
      </c>
      <c r="B776" s="3">
        <v>1.0140301E7</v>
      </c>
      <c r="C776" s="3" t="s">
        <v>35</v>
      </c>
      <c r="D776" s="5"/>
      <c r="E776" s="3" t="s">
        <v>1091</v>
      </c>
      <c r="F776" s="3">
        <v>0.0</v>
      </c>
      <c r="G776" s="3" t="s">
        <v>37</v>
      </c>
      <c r="H776" s="5"/>
      <c r="I776" s="5"/>
      <c r="J776" s="5"/>
      <c r="K776" s="5"/>
      <c r="L776" s="5"/>
    </row>
    <row r="777" ht="14.25" customHeight="1">
      <c r="A777" s="4" t="str">
        <f t="shared" si="1"/>
        <v>Yes</v>
      </c>
      <c r="B777" s="3">
        <v>1.0140296E7</v>
      </c>
      <c r="C777" s="3" t="s">
        <v>23</v>
      </c>
      <c r="D777" s="3" t="s">
        <v>1092</v>
      </c>
      <c r="E777" s="3" t="s">
        <v>794</v>
      </c>
      <c r="F777" s="3">
        <v>92.0</v>
      </c>
      <c r="G777" s="3" t="s">
        <v>15</v>
      </c>
      <c r="H777" s="3" t="s">
        <v>96</v>
      </c>
      <c r="I777" s="3" t="s">
        <v>20</v>
      </c>
      <c r="J777" s="5"/>
      <c r="K777" s="3" t="s">
        <v>1093</v>
      </c>
      <c r="L777" s="3" t="s">
        <v>22</v>
      </c>
    </row>
    <row r="778" ht="14.25" customHeight="1">
      <c r="A778" s="4" t="str">
        <f t="shared" si="1"/>
        <v>Yes</v>
      </c>
      <c r="B778" s="3">
        <v>1.0140234E7</v>
      </c>
      <c r="C778" s="3" t="s">
        <v>23</v>
      </c>
      <c r="D778" s="3" t="s">
        <v>1094</v>
      </c>
      <c r="E778" s="3" t="s">
        <v>794</v>
      </c>
      <c r="F778" s="3">
        <v>15.0</v>
      </c>
      <c r="G778" s="3" t="s">
        <v>15</v>
      </c>
      <c r="H778" s="3" t="s">
        <v>178</v>
      </c>
      <c r="I778" s="3" t="s">
        <v>20</v>
      </c>
      <c r="J778" s="3">
        <v>2298.0</v>
      </c>
      <c r="K778" s="3" t="s">
        <v>1095</v>
      </c>
      <c r="L778" s="3" t="s">
        <v>22</v>
      </c>
    </row>
    <row r="779" ht="14.25" customHeight="1">
      <c r="A779" s="4" t="str">
        <f t="shared" si="1"/>
        <v>Yes</v>
      </c>
      <c r="B779" s="3">
        <v>1.0140224E7</v>
      </c>
      <c r="C779" s="3" t="s">
        <v>23</v>
      </c>
      <c r="D779" s="3" t="s">
        <v>1096</v>
      </c>
      <c r="E779" s="3" t="s">
        <v>1097</v>
      </c>
      <c r="F779" s="3">
        <v>47.0</v>
      </c>
      <c r="G779" s="3" t="s">
        <v>15</v>
      </c>
      <c r="H779" s="3" t="s">
        <v>27</v>
      </c>
      <c r="I779" s="3" t="s">
        <v>20</v>
      </c>
      <c r="J779" s="8"/>
      <c r="K779" s="3" t="s">
        <v>1098</v>
      </c>
      <c r="L779" s="3" t="s">
        <v>22</v>
      </c>
    </row>
    <row r="780" ht="14.25" customHeight="1">
      <c r="A780" s="4" t="str">
        <f t="shared" si="1"/>
        <v>Yes</v>
      </c>
      <c r="B780" s="3">
        <v>1.0140146E7</v>
      </c>
      <c r="C780" s="3" t="s">
        <v>23</v>
      </c>
      <c r="D780" s="3" t="s">
        <v>499</v>
      </c>
      <c r="E780" s="3" t="s">
        <v>794</v>
      </c>
      <c r="F780" s="3">
        <v>5.0</v>
      </c>
      <c r="G780" s="3" t="s">
        <v>15</v>
      </c>
      <c r="H780" s="3" t="s">
        <v>152</v>
      </c>
      <c r="I780" s="3" t="s">
        <v>20</v>
      </c>
      <c r="J780" s="3">
        <v>2163.0</v>
      </c>
      <c r="K780" s="3" t="s">
        <v>1099</v>
      </c>
      <c r="L780" s="3" t="s">
        <v>22</v>
      </c>
    </row>
    <row r="781" ht="14.25" customHeight="1">
      <c r="A781" s="4" t="str">
        <f t="shared" si="1"/>
        <v>Yes</v>
      </c>
      <c r="B781" s="3">
        <v>1.0140029E7</v>
      </c>
      <c r="C781" s="3" t="s">
        <v>23</v>
      </c>
      <c r="D781" s="3" t="s">
        <v>197</v>
      </c>
      <c r="E781" s="3" t="s">
        <v>794</v>
      </c>
      <c r="F781" s="3">
        <v>15.0</v>
      </c>
      <c r="G781" s="3" t="s">
        <v>15</v>
      </c>
      <c r="H781" s="3" t="s">
        <v>27</v>
      </c>
      <c r="I781" s="3" t="s">
        <v>20</v>
      </c>
      <c r="J781" s="5"/>
      <c r="K781" s="7">
        <v>42371.64166666667</v>
      </c>
      <c r="L781" s="3" t="s">
        <v>22</v>
      </c>
    </row>
    <row r="782" ht="14.25" customHeight="1">
      <c r="A782" s="4" t="str">
        <f t="shared" si="1"/>
        <v>Yes</v>
      </c>
      <c r="B782" s="3">
        <v>1.0140002E7</v>
      </c>
      <c r="C782" s="3" t="s">
        <v>23</v>
      </c>
      <c r="D782" s="3" t="s">
        <v>957</v>
      </c>
      <c r="E782" s="3" t="s">
        <v>794</v>
      </c>
      <c r="F782" s="3">
        <v>10.0</v>
      </c>
      <c r="G782" s="3" t="s">
        <v>15</v>
      </c>
      <c r="H782" s="5"/>
      <c r="I782" s="5"/>
      <c r="J782" s="5"/>
      <c r="K782" s="5"/>
      <c r="L782" s="5"/>
    </row>
    <row r="783" ht="14.25" customHeight="1">
      <c r="A783" s="4" t="str">
        <f t="shared" si="1"/>
        <v>Yes</v>
      </c>
      <c r="B783" s="3">
        <v>1.0139993E7</v>
      </c>
      <c r="C783" s="3" t="s">
        <v>23</v>
      </c>
      <c r="D783" s="3" t="s">
        <v>904</v>
      </c>
      <c r="E783" s="3" t="s">
        <v>794</v>
      </c>
      <c r="F783" s="3">
        <v>70.0</v>
      </c>
      <c r="G783" s="3" t="s">
        <v>15</v>
      </c>
      <c r="H783" s="5"/>
      <c r="I783" s="5"/>
      <c r="J783" s="5"/>
      <c r="K783" s="5"/>
      <c r="L783" s="5"/>
    </row>
    <row r="784" ht="14.25" customHeight="1">
      <c r="A784" s="4" t="str">
        <f t="shared" si="1"/>
        <v>Yes</v>
      </c>
      <c r="B784" s="3">
        <v>1.0139934E7</v>
      </c>
      <c r="C784" s="3" t="s">
        <v>23</v>
      </c>
      <c r="D784" s="3" t="s">
        <v>904</v>
      </c>
      <c r="E784" s="3" t="s">
        <v>794</v>
      </c>
      <c r="F784" s="3">
        <v>20.0</v>
      </c>
      <c r="G784" s="3" t="s">
        <v>15</v>
      </c>
      <c r="H784" s="3" t="s">
        <v>170</v>
      </c>
      <c r="I784" s="3" t="s">
        <v>20</v>
      </c>
      <c r="J784" s="3">
        <v>2294.0</v>
      </c>
      <c r="K784" s="3" t="s">
        <v>1100</v>
      </c>
      <c r="L784" s="3" t="s">
        <v>22</v>
      </c>
    </row>
    <row r="785" ht="14.25" customHeight="1">
      <c r="A785" s="4" t="str">
        <f t="shared" si="1"/>
        <v>Yes</v>
      </c>
      <c r="B785" s="3">
        <v>1.013991E7</v>
      </c>
      <c r="C785" s="3" t="s">
        <v>23</v>
      </c>
      <c r="D785" s="3" t="s">
        <v>143</v>
      </c>
      <c r="E785" s="3" t="s">
        <v>794</v>
      </c>
      <c r="F785" s="3">
        <v>0.0</v>
      </c>
      <c r="G785" s="3" t="s">
        <v>15</v>
      </c>
      <c r="H785" s="5"/>
      <c r="I785" s="5"/>
      <c r="J785" s="5"/>
      <c r="K785" s="6"/>
      <c r="L785" s="5"/>
    </row>
    <row r="786" ht="14.25" customHeight="1">
      <c r="A786" s="4" t="str">
        <f t="shared" si="1"/>
        <v>Yes</v>
      </c>
      <c r="B786" s="3">
        <v>1.0139903E7</v>
      </c>
      <c r="C786" s="3" t="s">
        <v>23</v>
      </c>
      <c r="D786" s="3" t="s">
        <v>1101</v>
      </c>
      <c r="E786" s="3" t="s">
        <v>794</v>
      </c>
      <c r="F786" s="3">
        <v>10.0</v>
      </c>
      <c r="G786" s="3" t="s">
        <v>26</v>
      </c>
      <c r="H786" s="3" t="s">
        <v>165</v>
      </c>
      <c r="I786" s="3" t="s">
        <v>20</v>
      </c>
      <c r="J786" s="3" t="s">
        <v>231</v>
      </c>
      <c r="K786" s="3" t="s">
        <v>1102</v>
      </c>
      <c r="L786" s="3" t="s">
        <v>22</v>
      </c>
    </row>
    <row r="787" ht="14.25" customHeight="1">
      <c r="A787" s="4" t="str">
        <f t="shared" si="1"/>
        <v>Yes</v>
      </c>
      <c r="B787" s="3">
        <v>1.01399E7</v>
      </c>
      <c r="C787" s="3" t="s">
        <v>23</v>
      </c>
      <c r="D787" s="3" t="s">
        <v>122</v>
      </c>
      <c r="E787" s="3" t="s">
        <v>794</v>
      </c>
      <c r="F787" s="3">
        <v>30.0</v>
      </c>
      <c r="G787" s="3" t="s">
        <v>15</v>
      </c>
      <c r="H787" s="3" t="s">
        <v>152</v>
      </c>
      <c r="I787" s="3" t="s">
        <v>20</v>
      </c>
      <c r="J787" s="5"/>
      <c r="K787" s="3" t="s">
        <v>1103</v>
      </c>
      <c r="L787" s="3" t="s">
        <v>22</v>
      </c>
    </row>
    <row r="788" ht="14.25" customHeight="1">
      <c r="A788" s="4" t="str">
        <f t="shared" si="1"/>
        <v>Yes</v>
      </c>
      <c r="B788" s="3">
        <v>1.0139836E7</v>
      </c>
      <c r="C788" s="3" t="s">
        <v>23</v>
      </c>
      <c r="D788" s="3" t="s">
        <v>47</v>
      </c>
      <c r="E788" s="3" t="s">
        <v>794</v>
      </c>
      <c r="F788" s="3">
        <v>80.0</v>
      </c>
      <c r="G788" s="3" t="s">
        <v>15</v>
      </c>
      <c r="H788" s="3" t="s">
        <v>100</v>
      </c>
      <c r="I788" s="3" t="s">
        <v>20</v>
      </c>
      <c r="J788" s="3" t="s">
        <v>486</v>
      </c>
      <c r="K788" s="3" t="s">
        <v>1104</v>
      </c>
      <c r="L788" s="3" t="s">
        <v>22</v>
      </c>
    </row>
    <row r="789" ht="14.25" customHeight="1">
      <c r="A789" s="4" t="str">
        <f t="shared" si="1"/>
        <v>Yes</v>
      </c>
      <c r="B789" s="3">
        <v>1.0139799E7</v>
      </c>
      <c r="C789" s="3" t="s">
        <v>23</v>
      </c>
      <c r="D789" s="3" t="s">
        <v>617</v>
      </c>
      <c r="E789" s="3" t="s">
        <v>794</v>
      </c>
      <c r="F789" s="3">
        <v>60.0</v>
      </c>
      <c r="G789" s="3" t="s">
        <v>15</v>
      </c>
      <c r="H789" s="5"/>
      <c r="I789" s="5"/>
      <c r="J789" s="5"/>
      <c r="K789" s="6"/>
      <c r="L789" s="5"/>
    </row>
    <row r="790" ht="14.25" customHeight="1">
      <c r="A790" s="4" t="str">
        <f t="shared" si="1"/>
        <v>Yes</v>
      </c>
      <c r="B790" s="3">
        <v>1.0139797E7</v>
      </c>
      <c r="C790" s="3" t="s">
        <v>23</v>
      </c>
      <c r="D790" s="3" t="s">
        <v>617</v>
      </c>
      <c r="E790" s="3" t="s">
        <v>794</v>
      </c>
      <c r="F790" s="3">
        <v>30.0</v>
      </c>
      <c r="G790" s="3" t="s">
        <v>15</v>
      </c>
      <c r="H790" s="3" t="s">
        <v>245</v>
      </c>
      <c r="I790" s="3" t="s">
        <v>20</v>
      </c>
      <c r="J790" s="3">
        <v>2107.0</v>
      </c>
      <c r="K790" s="3" t="s">
        <v>1105</v>
      </c>
      <c r="L790" s="3" t="s">
        <v>22</v>
      </c>
    </row>
    <row r="791" ht="14.25" customHeight="1">
      <c r="A791" s="4" t="str">
        <f t="shared" si="1"/>
        <v>Yes</v>
      </c>
      <c r="B791" s="3">
        <v>1.013979E7</v>
      </c>
      <c r="C791" s="3" t="s">
        <v>23</v>
      </c>
      <c r="D791" s="3" t="s">
        <v>401</v>
      </c>
      <c r="E791" s="3" t="s">
        <v>794</v>
      </c>
      <c r="F791" s="3">
        <v>45.0</v>
      </c>
      <c r="G791" s="3" t="s">
        <v>26</v>
      </c>
      <c r="H791" s="3" t="s">
        <v>124</v>
      </c>
      <c r="I791" s="3" t="s">
        <v>20</v>
      </c>
      <c r="J791" s="3">
        <v>2194.0</v>
      </c>
      <c r="K791" s="7">
        <v>42371.455555555556</v>
      </c>
      <c r="L791" s="3" t="s">
        <v>22</v>
      </c>
    </row>
    <row r="792" ht="14.25" customHeight="1">
      <c r="A792" s="4" t="str">
        <f t="shared" si="1"/>
        <v>Yes</v>
      </c>
      <c r="B792" s="3">
        <v>1.0139784E7</v>
      </c>
      <c r="C792" s="3" t="s">
        <v>23</v>
      </c>
      <c r="D792" s="3" t="s">
        <v>65</v>
      </c>
      <c r="E792" s="3" t="s">
        <v>1106</v>
      </c>
      <c r="F792" s="3">
        <v>0.0</v>
      </c>
      <c r="G792" s="3" t="s">
        <v>15</v>
      </c>
      <c r="H792" s="3" t="s">
        <v>27</v>
      </c>
      <c r="I792" s="3" t="s">
        <v>20</v>
      </c>
      <c r="J792" s="3" t="s">
        <v>486</v>
      </c>
      <c r="K792" s="3" t="s">
        <v>1107</v>
      </c>
      <c r="L792" s="3" t="s">
        <v>22</v>
      </c>
    </row>
    <row r="793" ht="14.25" customHeight="1">
      <c r="A793" s="4" t="str">
        <f t="shared" si="1"/>
        <v>Yes</v>
      </c>
      <c r="B793" s="3">
        <v>1.013973E7</v>
      </c>
      <c r="C793" s="3" t="s">
        <v>23</v>
      </c>
      <c r="D793" s="3" t="s">
        <v>47</v>
      </c>
      <c r="E793" s="3" t="s">
        <v>794</v>
      </c>
      <c r="F793" s="3">
        <v>40.0</v>
      </c>
      <c r="G793" s="3" t="s">
        <v>15</v>
      </c>
      <c r="H793" s="5"/>
      <c r="I793" s="5"/>
      <c r="J793" s="5"/>
      <c r="K793" s="5"/>
      <c r="L793" s="5"/>
    </row>
    <row r="794" ht="14.25" customHeight="1">
      <c r="A794" s="4" t="str">
        <f t="shared" si="1"/>
        <v>Yes</v>
      </c>
      <c r="B794" s="3">
        <v>1.0139722E7</v>
      </c>
      <c r="C794" s="3" t="s">
        <v>23</v>
      </c>
      <c r="D794" s="3" t="s">
        <v>1023</v>
      </c>
      <c r="E794" s="3" t="s">
        <v>794</v>
      </c>
      <c r="F794" s="3">
        <v>65.0</v>
      </c>
      <c r="G794" s="3" t="s">
        <v>15</v>
      </c>
      <c r="H794" s="3" t="s">
        <v>470</v>
      </c>
      <c r="I794" s="3" t="s">
        <v>20</v>
      </c>
      <c r="J794" s="5"/>
      <c r="K794" s="7">
        <v>42371.60625</v>
      </c>
      <c r="L794" s="3" t="s">
        <v>22</v>
      </c>
    </row>
    <row r="795" ht="14.25" customHeight="1">
      <c r="A795" s="4" t="str">
        <f t="shared" si="1"/>
        <v>Yes</v>
      </c>
      <c r="B795" s="3">
        <v>1.0139719E7</v>
      </c>
      <c r="C795" s="3" t="s">
        <v>23</v>
      </c>
      <c r="D795" s="3" t="s">
        <v>1024</v>
      </c>
      <c r="E795" s="3" t="s">
        <v>1108</v>
      </c>
      <c r="F795" s="3">
        <v>10.0</v>
      </c>
      <c r="G795" s="3" t="s">
        <v>37</v>
      </c>
      <c r="H795" s="5"/>
      <c r="I795" s="5"/>
      <c r="J795" s="5"/>
      <c r="K795" s="6"/>
      <c r="L795" s="5"/>
    </row>
    <row r="796" ht="14.25" customHeight="1">
      <c r="A796" s="4" t="str">
        <f t="shared" si="1"/>
        <v>Yes</v>
      </c>
      <c r="B796" s="3">
        <v>1.0139717E7</v>
      </c>
      <c r="C796" s="3" t="s">
        <v>1109</v>
      </c>
      <c r="D796" s="3" t="s">
        <v>545</v>
      </c>
      <c r="E796" s="3" t="s">
        <v>794</v>
      </c>
      <c r="F796" s="3">
        <v>60.0</v>
      </c>
      <c r="G796" s="3" t="s">
        <v>15</v>
      </c>
      <c r="H796" s="5"/>
      <c r="I796" s="5"/>
      <c r="J796" s="5"/>
      <c r="K796" s="6"/>
      <c r="L796" s="5"/>
    </row>
    <row r="797" ht="14.25" customHeight="1">
      <c r="A797" s="4" t="str">
        <f t="shared" si="1"/>
        <v>Yes</v>
      </c>
      <c r="B797" s="3">
        <v>1.0139685E7</v>
      </c>
      <c r="C797" s="3" t="s">
        <v>23</v>
      </c>
      <c r="D797" s="3" t="s">
        <v>1110</v>
      </c>
      <c r="E797" s="3" t="s">
        <v>794</v>
      </c>
      <c r="F797" s="3">
        <v>60.0</v>
      </c>
      <c r="G797" s="3" t="s">
        <v>15</v>
      </c>
      <c r="H797" s="5"/>
      <c r="I797" s="5"/>
      <c r="J797" s="5"/>
      <c r="K797" s="5"/>
      <c r="L797" s="5"/>
    </row>
    <row r="798" ht="14.25" customHeight="1">
      <c r="A798" s="4" t="str">
        <f t="shared" si="1"/>
        <v>Yes</v>
      </c>
      <c r="B798" s="3">
        <v>1.0139681E7</v>
      </c>
      <c r="C798" s="3" t="s">
        <v>23</v>
      </c>
      <c r="D798" s="3" t="s">
        <v>260</v>
      </c>
      <c r="E798" s="3" t="s">
        <v>1111</v>
      </c>
      <c r="F798" s="3">
        <v>5.0</v>
      </c>
      <c r="G798" s="3" t="s">
        <v>15</v>
      </c>
      <c r="H798" s="3" t="s">
        <v>178</v>
      </c>
      <c r="I798" s="3" t="s">
        <v>20</v>
      </c>
      <c r="J798" s="3" t="s">
        <v>871</v>
      </c>
      <c r="K798" s="3" t="s">
        <v>1112</v>
      </c>
      <c r="L798" s="3" t="s">
        <v>22</v>
      </c>
    </row>
    <row r="799" ht="14.25" customHeight="1">
      <c r="A799" s="4" t="str">
        <f t="shared" si="1"/>
        <v>Yes</v>
      </c>
      <c r="B799" s="3">
        <v>1.0139679E7</v>
      </c>
      <c r="C799" s="3" t="s">
        <v>23</v>
      </c>
      <c r="D799" s="3" t="s">
        <v>1023</v>
      </c>
      <c r="E799" s="3" t="s">
        <v>794</v>
      </c>
      <c r="F799" s="3">
        <v>19.0</v>
      </c>
      <c r="G799" s="3" t="s">
        <v>15</v>
      </c>
      <c r="H799" s="3" t="s">
        <v>27</v>
      </c>
      <c r="I799" s="3" t="s">
        <v>20</v>
      </c>
      <c r="J799" s="5"/>
      <c r="K799" s="7">
        <v>42705.59305555555</v>
      </c>
      <c r="L799" s="3" t="s">
        <v>22</v>
      </c>
    </row>
    <row r="800" ht="14.25" customHeight="1">
      <c r="A800" s="4" t="str">
        <f t="shared" si="1"/>
        <v>Yes</v>
      </c>
      <c r="B800" s="3">
        <v>1.0139663E7</v>
      </c>
      <c r="C800" s="3" t="s">
        <v>23</v>
      </c>
      <c r="D800" s="3" t="s">
        <v>38</v>
      </c>
      <c r="E800" s="3" t="s">
        <v>794</v>
      </c>
      <c r="F800" s="3">
        <v>43.0</v>
      </c>
      <c r="G800" s="3" t="s">
        <v>15</v>
      </c>
      <c r="H800" s="3" t="s">
        <v>1113</v>
      </c>
      <c r="I800" s="3" t="s">
        <v>20</v>
      </c>
      <c r="J800" s="3">
        <v>2238.0</v>
      </c>
      <c r="K800" s="3" t="s">
        <v>1114</v>
      </c>
      <c r="L800" s="3" t="s">
        <v>22</v>
      </c>
    </row>
    <row r="801" ht="14.25" customHeight="1">
      <c r="A801" s="4" t="str">
        <f t="shared" si="1"/>
        <v>Yes</v>
      </c>
      <c r="B801" s="3">
        <v>1.0139659E7</v>
      </c>
      <c r="C801" s="3" t="s">
        <v>23</v>
      </c>
      <c r="D801" s="3" t="s">
        <v>1023</v>
      </c>
      <c r="E801" s="3" t="s">
        <v>794</v>
      </c>
      <c r="F801" s="3">
        <v>11.0</v>
      </c>
      <c r="G801" s="3" t="s">
        <v>15</v>
      </c>
      <c r="H801" s="5"/>
      <c r="I801" s="5"/>
      <c r="J801" s="5"/>
      <c r="K801" s="6"/>
      <c r="L801" s="5"/>
    </row>
    <row r="802" ht="14.25" customHeight="1">
      <c r="A802" s="4" t="str">
        <f t="shared" si="1"/>
        <v>Yes</v>
      </c>
      <c r="B802" s="3">
        <v>1.0139635E7</v>
      </c>
      <c r="C802" s="3" t="s">
        <v>35</v>
      </c>
      <c r="D802" s="5"/>
      <c r="E802" s="3" t="s">
        <v>1115</v>
      </c>
      <c r="F802" s="3">
        <v>0.0</v>
      </c>
      <c r="G802" s="3" t="s">
        <v>37</v>
      </c>
      <c r="H802" s="5"/>
      <c r="I802" s="5"/>
      <c r="J802" s="5"/>
      <c r="K802" s="6"/>
      <c r="L802" s="5"/>
    </row>
    <row r="803" ht="14.25" customHeight="1">
      <c r="A803" s="4" t="str">
        <f t="shared" si="1"/>
        <v>Yes</v>
      </c>
      <c r="B803" s="3">
        <v>1.0139609E7</v>
      </c>
      <c r="C803" s="3" t="s">
        <v>23</v>
      </c>
      <c r="D803" s="3" t="s">
        <v>850</v>
      </c>
      <c r="E803" s="3" t="s">
        <v>794</v>
      </c>
      <c r="F803" s="3">
        <v>57.0</v>
      </c>
      <c r="G803" s="3" t="s">
        <v>15</v>
      </c>
      <c r="H803" s="3" t="s">
        <v>222</v>
      </c>
      <c r="I803" s="3" t="s">
        <v>20</v>
      </c>
      <c r="J803" s="5"/>
      <c r="K803" s="3" t="s">
        <v>1116</v>
      </c>
      <c r="L803" s="3" t="s">
        <v>22</v>
      </c>
    </row>
    <row r="804" ht="14.25" customHeight="1">
      <c r="A804" s="4" t="str">
        <f t="shared" si="1"/>
        <v>Yes</v>
      </c>
      <c r="B804" s="3">
        <v>1.0139597E7</v>
      </c>
      <c r="C804" s="3" t="s">
        <v>23</v>
      </c>
      <c r="D804" s="3" t="s">
        <v>122</v>
      </c>
      <c r="E804" s="3" t="s">
        <v>794</v>
      </c>
      <c r="F804" s="3">
        <v>15.0</v>
      </c>
      <c r="G804" s="3" t="s">
        <v>15</v>
      </c>
      <c r="H804" s="3" t="s">
        <v>1117</v>
      </c>
      <c r="I804" s="3" t="s">
        <v>20</v>
      </c>
      <c r="J804" s="3">
        <v>2250.0</v>
      </c>
      <c r="K804" s="7">
        <v>42675.669444444444</v>
      </c>
      <c r="L804" s="3" t="s">
        <v>22</v>
      </c>
    </row>
    <row r="805" ht="14.25" customHeight="1">
      <c r="A805" s="4" t="str">
        <f t="shared" si="1"/>
        <v>Yes</v>
      </c>
      <c r="B805" s="3">
        <v>1.013959E7</v>
      </c>
      <c r="C805" s="3" t="s">
        <v>23</v>
      </c>
      <c r="D805" s="3" t="s">
        <v>847</v>
      </c>
      <c r="E805" s="3" t="s">
        <v>794</v>
      </c>
      <c r="F805" s="3">
        <v>20.0</v>
      </c>
      <c r="G805" s="3" t="s">
        <v>15</v>
      </c>
      <c r="H805" s="3" t="s">
        <v>178</v>
      </c>
      <c r="I805" s="3" t="s">
        <v>20</v>
      </c>
      <c r="J805" s="3">
        <v>2963.0</v>
      </c>
      <c r="K805" s="7">
        <v>42675.64097222222</v>
      </c>
      <c r="L805" s="3" t="s">
        <v>22</v>
      </c>
    </row>
    <row r="806" ht="14.25" customHeight="1">
      <c r="A806" s="4" t="str">
        <f t="shared" si="1"/>
        <v>Yes</v>
      </c>
      <c r="B806" s="3">
        <v>1.0139589E7</v>
      </c>
      <c r="C806" s="3" t="s">
        <v>23</v>
      </c>
      <c r="D806" s="3" t="s">
        <v>1023</v>
      </c>
      <c r="E806" s="3" t="s">
        <v>794</v>
      </c>
      <c r="F806" s="3">
        <v>61.0</v>
      </c>
      <c r="G806" s="3" t="s">
        <v>15</v>
      </c>
      <c r="H806" s="3" t="s">
        <v>470</v>
      </c>
      <c r="I806" s="3" t="s">
        <v>20</v>
      </c>
      <c r="J806" s="3">
        <v>2961.0</v>
      </c>
      <c r="K806" s="7">
        <v>42431.39722222222</v>
      </c>
      <c r="L806" s="3" t="s">
        <v>22</v>
      </c>
    </row>
    <row r="807" ht="14.25" customHeight="1">
      <c r="A807" s="4" t="str">
        <f t="shared" si="1"/>
        <v>Yes</v>
      </c>
      <c r="B807" s="3">
        <v>1.0139585E7</v>
      </c>
      <c r="C807" s="3" t="s">
        <v>23</v>
      </c>
      <c r="D807" s="3" t="s">
        <v>617</v>
      </c>
      <c r="E807" s="3" t="s">
        <v>794</v>
      </c>
      <c r="F807" s="3">
        <v>55.0</v>
      </c>
      <c r="G807" s="3" t="s">
        <v>15</v>
      </c>
      <c r="H807" s="3" t="s">
        <v>165</v>
      </c>
      <c r="I807" s="3" t="s">
        <v>20</v>
      </c>
      <c r="J807" s="3" t="s">
        <v>1118</v>
      </c>
      <c r="K807" s="3" t="s">
        <v>1119</v>
      </c>
      <c r="L807" s="3" t="s">
        <v>22</v>
      </c>
    </row>
    <row r="808" ht="14.25" customHeight="1">
      <c r="A808" s="4" t="str">
        <f t="shared" si="1"/>
        <v>Yes</v>
      </c>
      <c r="B808" s="3">
        <v>1.0139559E7</v>
      </c>
      <c r="C808" s="3" t="s">
        <v>23</v>
      </c>
      <c r="D808" s="3" t="s">
        <v>1110</v>
      </c>
      <c r="E808" s="3" t="s">
        <v>794</v>
      </c>
      <c r="F808" s="3">
        <v>10.0</v>
      </c>
      <c r="G808" s="3" t="s">
        <v>15</v>
      </c>
      <c r="H808" s="3" t="s">
        <v>32</v>
      </c>
      <c r="I808" s="3" t="s">
        <v>20</v>
      </c>
      <c r="J808" s="3" t="s">
        <v>231</v>
      </c>
      <c r="K808" s="3" t="s">
        <v>1120</v>
      </c>
      <c r="L808" s="3" t="s">
        <v>22</v>
      </c>
    </row>
    <row r="809" ht="14.25" customHeight="1">
      <c r="A809" s="4" t="str">
        <f t="shared" si="1"/>
        <v>No</v>
      </c>
      <c r="B809" s="3">
        <v>1.0139471E7</v>
      </c>
      <c r="C809" s="3" t="s">
        <v>23</v>
      </c>
      <c r="D809" s="3" t="s">
        <v>220</v>
      </c>
      <c r="E809" s="3" t="s">
        <v>794</v>
      </c>
      <c r="F809" s="3">
        <v>30.0</v>
      </c>
      <c r="G809" s="3" t="s">
        <v>15</v>
      </c>
      <c r="H809" s="3" t="s">
        <v>165</v>
      </c>
      <c r="I809" s="3" t="s">
        <v>381</v>
      </c>
      <c r="J809" s="3" t="s">
        <v>1121</v>
      </c>
      <c r="K809" s="7">
        <v>42583.725694444445</v>
      </c>
      <c r="L809" s="3" t="s">
        <v>22</v>
      </c>
    </row>
    <row r="810" ht="14.25" customHeight="1">
      <c r="A810" s="4" t="str">
        <f t="shared" si="1"/>
        <v>Yes</v>
      </c>
      <c r="B810" s="3">
        <v>1.0139467E7</v>
      </c>
      <c r="C810" s="3" t="s">
        <v>23</v>
      </c>
      <c r="D810" s="3" t="s">
        <v>122</v>
      </c>
      <c r="E810" s="3" t="s">
        <v>794</v>
      </c>
      <c r="F810" s="3">
        <v>10.0</v>
      </c>
      <c r="G810" s="3" t="s">
        <v>15</v>
      </c>
      <c r="H810" s="3" t="s">
        <v>124</v>
      </c>
      <c r="I810" s="3" t="s">
        <v>20</v>
      </c>
      <c r="J810" s="3">
        <v>2250.0</v>
      </c>
      <c r="K810" s="7">
        <v>42705.603472222225</v>
      </c>
      <c r="L810" s="3" t="s">
        <v>22</v>
      </c>
    </row>
    <row r="811" ht="14.25" customHeight="1">
      <c r="A811" s="4" t="str">
        <f t="shared" si="1"/>
        <v>Yes</v>
      </c>
      <c r="B811" s="3">
        <v>1.0139449E7</v>
      </c>
      <c r="C811" s="3" t="s">
        <v>23</v>
      </c>
      <c r="D811" s="3" t="s">
        <v>220</v>
      </c>
      <c r="E811" s="3" t="s">
        <v>794</v>
      </c>
      <c r="F811" s="3">
        <v>48.0</v>
      </c>
      <c r="G811" s="3" t="s">
        <v>15</v>
      </c>
      <c r="H811" s="3" t="s">
        <v>27</v>
      </c>
      <c r="I811" s="3" t="s">
        <v>20</v>
      </c>
      <c r="J811" s="3">
        <v>2968.0</v>
      </c>
      <c r="K811" s="7">
        <v>42615.59166666667</v>
      </c>
      <c r="L811" s="3" t="s">
        <v>22</v>
      </c>
    </row>
    <row r="812" ht="14.25" customHeight="1">
      <c r="A812" s="4" t="str">
        <f t="shared" si="1"/>
        <v>Yes</v>
      </c>
      <c r="B812" s="3">
        <v>1.0139447E7</v>
      </c>
      <c r="C812" s="3" t="s">
        <v>23</v>
      </c>
      <c r="D812" s="3" t="s">
        <v>356</v>
      </c>
      <c r="E812" s="3" t="s">
        <v>794</v>
      </c>
      <c r="F812" s="3">
        <v>25.0</v>
      </c>
      <c r="G812" s="3" t="s">
        <v>15</v>
      </c>
      <c r="H812" s="3" t="s">
        <v>27</v>
      </c>
      <c r="I812" s="3" t="s">
        <v>20</v>
      </c>
      <c r="J812" s="3" t="s">
        <v>231</v>
      </c>
      <c r="K812" s="7">
        <v>42675.393055555556</v>
      </c>
      <c r="L812" s="3" t="s">
        <v>22</v>
      </c>
    </row>
    <row r="813" ht="14.25" customHeight="1">
      <c r="A813" s="4" t="str">
        <f t="shared" si="1"/>
        <v>Yes</v>
      </c>
      <c r="B813" s="3">
        <v>1.0139446E7</v>
      </c>
      <c r="C813" s="3" t="s">
        <v>35</v>
      </c>
      <c r="D813" s="5"/>
      <c r="E813" s="3" t="s">
        <v>1122</v>
      </c>
      <c r="F813" s="3">
        <v>0.0</v>
      </c>
      <c r="G813" s="3" t="s">
        <v>37</v>
      </c>
      <c r="H813" s="5"/>
      <c r="I813" s="5"/>
      <c r="J813" s="5"/>
      <c r="K813" s="6"/>
      <c r="L813" s="5"/>
    </row>
    <row r="814" ht="14.25" customHeight="1">
      <c r="A814" s="4" t="str">
        <f t="shared" si="1"/>
        <v>Yes</v>
      </c>
      <c r="B814" s="3">
        <v>1.0139417E7</v>
      </c>
      <c r="C814" s="3" t="s">
        <v>23</v>
      </c>
      <c r="D814" s="3" t="s">
        <v>47</v>
      </c>
      <c r="E814" s="3" t="s">
        <v>794</v>
      </c>
      <c r="F814" s="3">
        <v>41.0</v>
      </c>
      <c r="G814" s="3" t="s">
        <v>15</v>
      </c>
      <c r="H814" s="5"/>
      <c r="I814" s="5"/>
      <c r="J814" s="5"/>
      <c r="K814" s="6"/>
      <c r="L814" s="5"/>
    </row>
    <row r="815" ht="14.25" customHeight="1">
      <c r="A815" s="4" t="str">
        <f t="shared" si="1"/>
        <v>Yes</v>
      </c>
      <c r="B815" s="3">
        <v>1.0139351E7</v>
      </c>
      <c r="C815" s="3" t="s">
        <v>23</v>
      </c>
      <c r="D815" s="3" t="s">
        <v>173</v>
      </c>
      <c r="E815" s="3" t="s">
        <v>794</v>
      </c>
      <c r="F815" s="3">
        <v>20.0</v>
      </c>
      <c r="G815" s="3" t="s">
        <v>15</v>
      </c>
      <c r="H815" s="3" t="s">
        <v>165</v>
      </c>
      <c r="I815" s="3" t="s">
        <v>20</v>
      </c>
      <c r="J815" s="3" t="s">
        <v>231</v>
      </c>
      <c r="K815" s="7">
        <v>42583.597916666666</v>
      </c>
      <c r="L815" s="3" t="s">
        <v>22</v>
      </c>
    </row>
    <row r="816" ht="14.25" customHeight="1">
      <c r="A816" s="4" t="str">
        <f t="shared" si="1"/>
        <v>Yes</v>
      </c>
      <c r="B816" s="3">
        <v>1.0139329E7</v>
      </c>
      <c r="C816" s="3" t="s">
        <v>23</v>
      </c>
      <c r="D816" s="3" t="s">
        <v>1123</v>
      </c>
      <c r="E816" s="3" t="s">
        <v>794</v>
      </c>
      <c r="F816" s="3">
        <v>26.0</v>
      </c>
      <c r="G816" s="3" t="s">
        <v>15</v>
      </c>
      <c r="H816" s="3" t="s">
        <v>124</v>
      </c>
      <c r="I816" s="3" t="s">
        <v>20</v>
      </c>
      <c r="J816" s="8"/>
      <c r="K816" s="7">
        <v>42583.44513888889</v>
      </c>
      <c r="L816" s="3" t="s">
        <v>22</v>
      </c>
    </row>
    <row r="817" ht="14.25" customHeight="1">
      <c r="A817" s="4" t="str">
        <f t="shared" si="1"/>
        <v>Yes</v>
      </c>
      <c r="B817" s="3">
        <v>1.013924E7</v>
      </c>
      <c r="C817" s="3" t="s">
        <v>23</v>
      </c>
      <c r="D817" s="3" t="s">
        <v>30</v>
      </c>
      <c r="E817" s="3" t="s">
        <v>794</v>
      </c>
      <c r="F817" s="3">
        <v>1.0</v>
      </c>
      <c r="G817" s="3" t="s">
        <v>15</v>
      </c>
      <c r="H817" s="3" t="s">
        <v>152</v>
      </c>
      <c r="I817" s="3" t="s">
        <v>20</v>
      </c>
      <c r="J817" s="5"/>
      <c r="K817" s="7">
        <v>42583.73125</v>
      </c>
      <c r="L817" s="3" t="s">
        <v>22</v>
      </c>
    </row>
    <row r="818" ht="14.25" customHeight="1">
      <c r="A818" s="4" t="str">
        <f t="shared" si="1"/>
        <v>Yes</v>
      </c>
      <c r="B818" s="3">
        <v>1.0139217E7</v>
      </c>
      <c r="C818" s="3" t="s">
        <v>23</v>
      </c>
      <c r="D818" s="3" t="s">
        <v>280</v>
      </c>
      <c r="E818" s="3" t="s">
        <v>794</v>
      </c>
      <c r="F818" s="3">
        <v>65.0</v>
      </c>
      <c r="G818" s="3" t="s">
        <v>15</v>
      </c>
      <c r="H818" s="3" t="s">
        <v>27</v>
      </c>
      <c r="I818" s="3" t="s">
        <v>20</v>
      </c>
      <c r="J818" s="8"/>
      <c r="K818" s="3" t="s">
        <v>1124</v>
      </c>
      <c r="L818" s="3" t="s">
        <v>22</v>
      </c>
    </row>
    <row r="819" ht="14.25" customHeight="1">
      <c r="A819" s="4" t="str">
        <f t="shared" si="1"/>
        <v>Yes</v>
      </c>
      <c r="B819" s="3">
        <v>1.0139216E7</v>
      </c>
      <c r="C819" s="3" t="s">
        <v>23</v>
      </c>
      <c r="D819" s="3" t="s">
        <v>1125</v>
      </c>
      <c r="E819" s="3" t="s">
        <v>1126</v>
      </c>
      <c r="F819" s="3">
        <v>1.0</v>
      </c>
      <c r="G819" s="3" t="s">
        <v>37</v>
      </c>
      <c r="H819" s="5"/>
      <c r="I819" s="5"/>
      <c r="J819" s="5"/>
      <c r="K819" s="6"/>
      <c r="L819" s="5"/>
    </row>
    <row r="820" ht="14.25" customHeight="1">
      <c r="A820" s="4" t="str">
        <f t="shared" si="1"/>
        <v>Yes</v>
      </c>
      <c r="B820" s="3">
        <v>1.0139142E7</v>
      </c>
      <c r="C820" s="3" t="s">
        <v>23</v>
      </c>
      <c r="D820" s="3" t="s">
        <v>957</v>
      </c>
      <c r="E820" s="3" t="s">
        <v>794</v>
      </c>
      <c r="F820" s="3">
        <v>16.0</v>
      </c>
      <c r="G820" s="3" t="s">
        <v>26</v>
      </c>
      <c r="H820" s="3" t="s">
        <v>178</v>
      </c>
      <c r="I820" s="3" t="s">
        <v>20</v>
      </c>
      <c r="J820" s="3">
        <v>2308.0</v>
      </c>
      <c r="K820" s="7">
        <v>42522.59444444445</v>
      </c>
      <c r="L820" s="3" t="s">
        <v>22</v>
      </c>
    </row>
    <row r="821" ht="14.25" customHeight="1">
      <c r="A821" s="4" t="str">
        <f t="shared" si="1"/>
        <v>Yes</v>
      </c>
      <c r="B821" s="3">
        <v>1.0139115E7</v>
      </c>
      <c r="C821" s="3" t="s">
        <v>35</v>
      </c>
      <c r="D821" s="5"/>
      <c r="E821" s="3" t="s">
        <v>1127</v>
      </c>
      <c r="F821" s="3">
        <v>0.0</v>
      </c>
      <c r="G821" s="3" t="s">
        <v>37</v>
      </c>
      <c r="H821" s="5"/>
      <c r="I821" s="5"/>
      <c r="J821" s="5"/>
      <c r="K821" s="6"/>
      <c r="L821" s="5"/>
    </row>
    <row r="822" ht="14.25" customHeight="1">
      <c r="A822" s="4" t="str">
        <f t="shared" si="1"/>
        <v>Yes</v>
      </c>
      <c r="B822" s="3">
        <v>1.0139097E7</v>
      </c>
      <c r="C822" s="3" t="s">
        <v>23</v>
      </c>
      <c r="D822" s="5"/>
      <c r="E822" s="3" t="s">
        <v>1128</v>
      </c>
      <c r="F822" s="3">
        <v>0.0</v>
      </c>
      <c r="G822" s="3" t="s">
        <v>15</v>
      </c>
      <c r="H822" s="3" t="s">
        <v>27</v>
      </c>
      <c r="I822" s="3" t="s">
        <v>20</v>
      </c>
      <c r="J822" s="3" t="s">
        <v>231</v>
      </c>
      <c r="K822" s="6"/>
      <c r="L822" s="3" t="s">
        <v>22</v>
      </c>
    </row>
    <row r="823" ht="14.25" customHeight="1">
      <c r="A823" s="4" t="str">
        <f t="shared" si="1"/>
        <v>Yes</v>
      </c>
      <c r="B823" s="3">
        <v>1.0139095E7</v>
      </c>
      <c r="C823" s="3" t="s">
        <v>23</v>
      </c>
      <c r="D823" s="3" t="s">
        <v>214</v>
      </c>
      <c r="E823" s="3" t="s">
        <v>794</v>
      </c>
      <c r="F823" s="3">
        <v>30.0</v>
      </c>
      <c r="G823" s="3" t="s">
        <v>15</v>
      </c>
      <c r="H823" s="3" t="s">
        <v>245</v>
      </c>
      <c r="I823" s="3" t="s">
        <v>20</v>
      </c>
      <c r="J823" s="3">
        <v>2273.0</v>
      </c>
      <c r="K823" s="7">
        <v>42491.57638888889</v>
      </c>
      <c r="L823" s="3" t="s">
        <v>22</v>
      </c>
    </row>
    <row r="824" ht="14.25" customHeight="1">
      <c r="A824" s="4" t="str">
        <f t="shared" si="1"/>
        <v>Yes</v>
      </c>
      <c r="B824" s="3">
        <v>1.0139079E7</v>
      </c>
      <c r="C824" s="3" t="s">
        <v>23</v>
      </c>
      <c r="D824" s="3" t="s">
        <v>617</v>
      </c>
      <c r="E824" s="3" t="s">
        <v>794</v>
      </c>
      <c r="F824" s="3">
        <v>30.0</v>
      </c>
      <c r="G824" s="3" t="s">
        <v>15</v>
      </c>
      <c r="H824" s="3" t="s">
        <v>178</v>
      </c>
      <c r="I824" s="3" t="s">
        <v>20</v>
      </c>
      <c r="J824" s="3">
        <v>2107.0</v>
      </c>
      <c r="K824" s="7">
        <v>42491.63680555556</v>
      </c>
      <c r="L824" s="3" t="s">
        <v>22</v>
      </c>
    </row>
    <row r="825" ht="14.25" customHeight="1">
      <c r="A825" s="4" t="str">
        <f t="shared" si="1"/>
        <v>Yes</v>
      </c>
      <c r="B825" s="3">
        <v>1.0139075E7</v>
      </c>
      <c r="C825" s="3" t="s">
        <v>35</v>
      </c>
      <c r="D825" s="5"/>
      <c r="E825" s="3" t="s">
        <v>1129</v>
      </c>
      <c r="F825" s="3">
        <v>0.0</v>
      </c>
      <c r="G825" s="3" t="s">
        <v>37</v>
      </c>
      <c r="H825" s="5"/>
      <c r="I825" s="5"/>
      <c r="J825" s="8"/>
      <c r="K825" s="6"/>
      <c r="L825" s="5"/>
    </row>
    <row r="826" ht="14.25" customHeight="1">
      <c r="A826" s="4" t="str">
        <f t="shared" si="1"/>
        <v>Yes</v>
      </c>
      <c r="B826" s="3">
        <v>1.0139073E7</v>
      </c>
      <c r="C826" s="3" t="s">
        <v>35</v>
      </c>
      <c r="D826" s="5"/>
      <c r="E826" s="3" t="s">
        <v>1129</v>
      </c>
      <c r="F826" s="3">
        <v>0.0</v>
      </c>
      <c r="G826" s="3" t="s">
        <v>37</v>
      </c>
      <c r="H826" s="5"/>
      <c r="I826" s="5"/>
      <c r="J826" s="5"/>
      <c r="K826" s="6"/>
      <c r="L826" s="5"/>
    </row>
    <row r="827" ht="14.25" customHeight="1">
      <c r="A827" s="4" t="str">
        <f t="shared" si="1"/>
        <v>Yes</v>
      </c>
      <c r="B827" s="3">
        <v>1.0139043E7</v>
      </c>
      <c r="C827" s="3" t="s">
        <v>23</v>
      </c>
      <c r="D827" s="3" t="s">
        <v>223</v>
      </c>
      <c r="E827" s="3" t="s">
        <v>794</v>
      </c>
      <c r="F827" s="3">
        <v>25.0</v>
      </c>
      <c r="G827" s="3" t="s">
        <v>15</v>
      </c>
      <c r="H827" s="3" t="s">
        <v>70</v>
      </c>
      <c r="I827" s="3" t="s">
        <v>20</v>
      </c>
      <c r="J827" s="3" t="s">
        <v>1130</v>
      </c>
      <c r="K827" s="7">
        <v>42583.740277777775</v>
      </c>
      <c r="L827" s="3" t="s">
        <v>22</v>
      </c>
    </row>
    <row r="828" ht="14.25" customHeight="1">
      <c r="A828" s="4" t="str">
        <f t="shared" si="1"/>
        <v>Yes</v>
      </c>
      <c r="B828" s="3">
        <v>1.0138984E7</v>
      </c>
      <c r="C828" s="3" t="s">
        <v>23</v>
      </c>
      <c r="D828" s="3" t="s">
        <v>61</v>
      </c>
      <c r="E828" s="3" t="s">
        <v>794</v>
      </c>
      <c r="F828" s="3">
        <v>46.0</v>
      </c>
      <c r="G828" s="3" t="s">
        <v>15</v>
      </c>
      <c r="H828" s="5"/>
      <c r="I828" s="5"/>
      <c r="J828" s="8"/>
      <c r="K828" s="5"/>
      <c r="L828" s="5"/>
    </row>
    <row r="829" ht="14.25" customHeight="1">
      <c r="A829" s="4" t="str">
        <f t="shared" si="1"/>
        <v>Yes</v>
      </c>
      <c r="B829" s="3">
        <v>1.0138975E7</v>
      </c>
      <c r="C829" s="3" t="s">
        <v>23</v>
      </c>
      <c r="D829" s="3" t="s">
        <v>1131</v>
      </c>
      <c r="E829" s="3" t="s">
        <v>1132</v>
      </c>
      <c r="F829" s="3">
        <v>65.0</v>
      </c>
      <c r="G829" s="3" t="s">
        <v>15</v>
      </c>
      <c r="H829" s="3" t="s">
        <v>245</v>
      </c>
      <c r="I829" s="3" t="s">
        <v>20</v>
      </c>
      <c r="J829" s="3" t="s">
        <v>1133</v>
      </c>
      <c r="K829" s="7">
        <v>42583.68819444445</v>
      </c>
      <c r="L829" s="3" t="s">
        <v>22</v>
      </c>
    </row>
    <row r="830" ht="14.25" customHeight="1">
      <c r="A830" s="4" t="str">
        <f t="shared" si="1"/>
        <v>Yes</v>
      </c>
      <c r="B830" s="3">
        <v>1.0138945E7</v>
      </c>
      <c r="C830" s="3" t="s">
        <v>23</v>
      </c>
      <c r="D830" s="3" t="s">
        <v>197</v>
      </c>
      <c r="E830" s="3" t="s">
        <v>794</v>
      </c>
      <c r="F830" s="3">
        <v>272.0</v>
      </c>
      <c r="G830" s="3" t="s">
        <v>15</v>
      </c>
      <c r="H830" s="3" t="s">
        <v>27</v>
      </c>
      <c r="I830" s="3" t="s">
        <v>20</v>
      </c>
      <c r="J830" s="8"/>
      <c r="K830" s="7">
        <v>42463.59444444445</v>
      </c>
      <c r="L830" s="3" t="s">
        <v>22</v>
      </c>
    </row>
    <row r="831" ht="14.25" customHeight="1">
      <c r="A831" s="4" t="str">
        <f t="shared" si="1"/>
        <v>Yes</v>
      </c>
      <c r="B831" s="3">
        <v>1.0138826E7</v>
      </c>
      <c r="C831" s="3" t="s">
        <v>23</v>
      </c>
      <c r="D831" s="3" t="s">
        <v>1125</v>
      </c>
      <c r="E831" s="3" t="s">
        <v>1126</v>
      </c>
      <c r="F831" s="3">
        <v>10.0</v>
      </c>
      <c r="G831" s="3" t="s">
        <v>15</v>
      </c>
      <c r="H831" s="3" t="s">
        <v>27</v>
      </c>
      <c r="I831" s="3" t="s">
        <v>20</v>
      </c>
      <c r="J831" s="5"/>
      <c r="K831" s="7">
        <v>42552.7375</v>
      </c>
      <c r="L831" s="3" t="s">
        <v>22</v>
      </c>
    </row>
    <row r="832" ht="14.25" customHeight="1">
      <c r="A832" s="4" t="str">
        <f t="shared" si="1"/>
        <v>Yes</v>
      </c>
      <c r="B832" s="3">
        <v>1.0138825E7</v>
      </c>
      <c r="C832" s="3" t="s">
        <v>23</v>
      </c>
      <c r="D832" s="3" t="s">
        <v>963</v>
      </c>
      <c r="E832" s="3" t="s">
        <v>1134</v>
      </c>
      <c r="F832" s="3">
        <v>10.0</v>
      </c>
      <c r="G832" s="3" t="s">
        <v>15</v>
      </c>
      <c r="H832" s="3" t="s">
        <v>27</v>
      </c>
      <c r="I832" s="3" t="s">
        <v>20</v>
      </c>
      <c r="J832" s="5"/>
      <c r="K832" s="7">
        <v>42552.73819444444</v>
      </c>
      <c r="L832" s="3" t="s">
        <v>22</v>
      </c>
    </row>
    <row r="833" ht="14.25" customHeight="1">
      <c r="A833" s="4" t="str">
        <f t="shared" si="1"/>
        <v>Yes</v>
      </c>
      <c r="B833" s="3">
        <v>1.0138824E7</v>
      </c>
      <c r="C833" s="3" t="s">
        <v>23</v>
      </c>
      <c r="D833" s="3" t="s">
        <v>963</v>
      </c>
      <c r="E833" s="3" t="s">
        <v>1135</v>
      </c>
      <c r="F833" s="3">
        <v>10.0</v>
      </c>
      <c r="G833" s="3" t="s">
        <v>15</v>
      </c>
      <c r="H833" s="3" t="s">
        <v>27</v>
      </c>
      <c r="I833" s="3" t="s">
        <v>20</v>
      </c>
      <c r="J833" s="5"/>
      <c r="K833" s="7">
        <v>42552.740277777775</v>
      </c>
      <c r="L833" s="3" t="s">
        <v>22</v>
      </c>
    </row>
    <row r="834" ht="14.25" customHeight="1">
      <c r="A834" s="4" t="str">
        <f t="shared" si="1"/>
        <v>Yes</v>
      </c>
      <c r="B834" s="3">
        <v>1.0138823E7</v>
      </c>
      <c r="C834" s="3" t="s">
        <v>23</v>
      </c>
      <c r="D834" s="3" t="s">
        <v>1125</v>
      </c>
      <c r="E834" s="3" t="s">
        <v>1126</v>
      </c>
      <c r="F834" s="3">
        <v>10.0</v>
      </c>
      <c r="G834" s="3" t="s">
        <v>15</v>
      </c>
      <c r="H834" s="3" t="s">
        <v>27</v>
      </c>
      <c r="I834" s="3" t="s">
        <v>20</v>
      </c>
      <c r="J834" s="8"/>
      <c r="K834" s="7">
        <v>42552.740277777775</v>
      </c>
      <c r="L834" s="3" t="s">
        <v>22</v>
      </c>
    </row>
    <row r="835" ht="14.25" customHeight="1">
      <c r="A835" s="4" t="str">
        <f t="shared" si="1"/>
        <v>Yes</v>
      </c>
      <c r="B835" s="3">
        <v>1.0138822E7</v>
      </c>
      <c r="C835" s="3" t="s">
        <v>23</v>
      </c>
      <c r="D835" s="3" t="s">
        <v>963</v>
      </c>
      <c r="E835" s="3" t="s">
        <v>1134</v>
      </c>
      <c r="F835" s="3">
        <v>10.0</v>
      </c>
      <c r="G835" s="3" t="s">
        <v>15</v>
      </c>
      <c r="H835" s="3" t="s">
        <v>27</v>
      </c>
      <c r="I835" s="3" t="s">
        <v>20</v>
      </c>
      <c r="J835" s="8"/>
      <c r="K835" s="7">
        <v>42552.73819444444</v>
      </c>
      <c r="L835" s="3" t="s">
        <v>22</v>
      </c>
    </row>
    <row r="836" ht="14.25" customHeight="1">
      <c r="A836" s="4" t="str">
        <f t="shared" si="1"/>
        <v>Yes</v>
      </c>
      <c r="B836" s="3">
        <v>1.0138821E7</v>
      </c>
      <c r="C836" s="3" t="s">
        <v>23</v>
      </c>
      <c r="D836" s="3" t="s">
        <v>1125</v>
      </c>
      <c r="E836" s="3" t="s">
        <v>1136</v>
      </c>
      <c r="F836" s="3">
        <v>10.0</v>
      </c>
      <c r="G836" s="3" t="s">
        <v>15</v>
      </c>
      <c r="H836" s="3" t="s">
        <v>27</v>
      </c>
      <c r="I836" s="3" t="s">
        <v>20</v>
      </c>
      <c r="J836" s="8"/>
      <c r="K836" s="7">
        <v>42552.739583333336</v>
      </c>
      <c r="L836" s="3" t="s">
        <v>22</v>
      </c>
    </row>
    <row r="837" ht="14.25" customHeight="1">
      <c r="A837" s="4" t="str">
        <f t="shared" si="1"/>
        <v>Yes</v>
      </c>
      <c r="B837" s="3">
        <v>1.013882E7</v>
      </c>
      <c r="C837" s="3" t="s">
        <v>23</v>
      </c>
      <c r="D837" s="3" t="s">
        <v>963</v>
      </c>
      <c r="E837" s="3" t="s">
        <v>1135</v>
      </c>
      <c r="F837" s="3">
        <v>10.0</v>
      </c>
      <c r="G837" s="3" t="s">
        <v>15</v>
      </c>
      <c r="H837" s="3" t="s">
        <v>27</v>
      </c>
      <c r="I837" s="3" t="s">
        <v>20</v>
      </c>
      <c r="J837" s="8"/>
      <c r="K837" s="7">
        <v>42552.739583333336</v>
      </c>
      <c r="L837" s="3" t="s">
        <v>22</v>
      </c>
    </row>
    <row r="838" ht="14.25" customHeight="1">
      <c r="A838" s="4" t="str">
        <f t="shared" si="1"/>
        <v>Yes</v>
      </c>
      <c r="B838" s="3">
        <v>1.0138819E7</v>
      </c>
      <c r="C838" s="3" t="s">
        <v>23</v>
      </c>
      <c r="D838" s="3" t="s">
        <v>1125</v>
      </c>
      <c r="E838" s="3" t="s">
        <v>1126</v>
      </c>
      <c r="F838" s="3">
        <v>10.0</v>
      </c>
      <c r="G838" s="3" t="s">
        <v>15</v>
      </c>
      <c r="H838" s="3" t="s">
        <v>27</v>
      </c>
      <c r="I838" s="3" t="s">
        <v>20</v>
      </c>
      <c r="J838" s="5"/>
      <c r="K838" s="3" t="s">
        <v>1137</v>
      </c>
      <c r="L838" s="3" t="s">
        <v>22</v>
      </c>
    </row>
    <row r="839" ht="14.25" customHeight="1">
      <c r="A839" s="4" t="str">
        <f t="shared" si="1"/>
        <v>Yes</v>
      </c>
      <c r="B839" s="3">
        <v>1.0138818E7</v>
      </c>
      <c r="C839" s="3" t="s">
        <v>23</v>
      </c>
      <c r="D839" s="3" t="s">
        <v>963</v>
      </c>
      <c r="E839" s="3" t="s">
        <v>1134</v>
      </c>
      <c r="F839" s="3">
        <v>10.0</v>
      </c>
      <c r="G839" s="3" t="s">
        <v>15</v>
      </c>
      <c r="H839" s="3" t="s">
        <v>27</v>
      </c>
      <c r="I839" s="3" t="s">
        <v>20</v>
      </c>
      <c r="J839" s="5"/>
      <c r="K839" s="7">
        <v>42552.740277777775</v>
      </c>
      <c r="L839" s="3" t="s">
        <v>22</v>
      </c>
    </row>
    <row r="840" ht="14.25" customHeight="1">
      <c r="A840" s="4" t="str">
        <f t="shared" si="1"/>
        <v>Yes</v>
      </c>
      <c r="B840" s="3">
        <v>1.0138817E7</v>
      </c>
      <c r="C840" s="3" t="s">
        <v>23</v>
      </c>
      <c r="D840" s="3" t="s">
        <v>1125</v>
      </c>
      <c r="E840" s="3" t="s">
        <v>1126</v>
      </c>
      <c r="F840" s="3">
        <v>10.0</v>
      </c>
      <c r="G840" s="3" t="s">
        <v>15</v>
      </c>
      <c r="H840" s="3" t="s">
        <v>27</v>
      </c>
      <c r="I840" s="3" t="s">
        <v>20</v>
      </c>
      <c r="J840" s="5"/>
      <c r="K840" s="7">
        <v>42552.739583333336</v>
      </c>
      <c r="L840" s="3" t="s">
        <v>22</v>
      </c>
    </row>
    <row r="841" ht="14.25" customHeight="1">
      <c r="A841" s="4" t="str">
        <f t="shared" si="1"/>
        <v>Yes</v>
      </c>
      <c r="B841" s="3">
        <v>1.0138815E7</v>
      </c>
      <c r="C841" s="3" t="s">
        <v>23</v>
      </c>
      <c r="D841" s="3" t="s">
        <v>963</v>
      </c>
      <c r="E841" s="3" t="s">
        <v>1134</v>
      </c>
      <c r="F841" s="3">
        <v>10.0</v>
      </c>
      <c r="G841" s="3" t="s">
        <v>15</v>
      </c>
      <c r="H841" s="3" t="s">
        <v>27</v>
      </c>
      <c r="I841" s="3" t="s">
        <v>20</v>
      </c>
      <c r="J841" s="8"/>
      <c r="K841" s="7">
        <v>42552.73888888889</v>
      </c>
      <c r="L841" s="3" t="s">
        <v>22</v>
      </c>
    </row>
    <row r="842" ht="14.25" customHeight="1">
      <c r="A842" s="4" t="str">
        <f t="shared" si="1"/>
        <v>Yes</v>
      </c>
      <c r="B842" s="3">
        <v>1.0138812E7</v>
      </c>
      <c r="C842" s="3" t="s">
        <v>35</v>
      </c>
      <c r="D842" s="5"/>
      <c r="E842" s="3" t="s">
        <v>1129</v>
      </c>
      <c r="F842" s="3">
        <v>0.0</v>
      </c>
      <c r="G842" s="3" t="s">
        <v>37</v>
      </c>
      <c r="H842" s="5"/>
      <c r="I842" s="5"/>
      <c r="J842" s="5"/>
      <c r="K842" s="6"/>
      <c r="L842" s="5"/>
    </row>
    <row r="843" ht="14.25" customHeight="1">
      <c r="A843" s="4" t="str">
        <f t="shared" si="1"/>
        <v>Yes</v>
      </c>
      <c r="B843" s="3">
        <v>1.0138808E7</v>
      </c>
      <c r="C843" s="3" t="s">
        <v>23</v>
      </c>
      <c r="D843" s="3" t="s">
        <v>850</v>
      </c>
      <c r="E843" s="3" t="s">
        <v>794</v>
      </c>
      <c r="F843" s="3">
        <v>95.0</v>
      </c>
      <c r="G843" s="3" t="s">
        <v>15</v>
      </c>
      <c r="H843" s="3" t="s">
        <v>346</v>
      </c>
      <c r="I843" s="3" t="s">
        <v>20</v>
      </c>
      <c r="J843" s="3">
        <v>2238.0</v>
      </c>
      <c r="K843" s="7">
        <v>42461.45763888889</v>
      </c>
      <c r="L843" s="3" t="s">
        <v>22</v>
      </c>
    </row>
    <row r="844" ht="14.25" customHeight="1">
      <c r="A844" s="4" t="str">
        <f t="shared" si="1"/>
        <v>Yes</v>
      </c>
      <c r="B844" s="3">
        <v>1.0138767E7</v>
      </c>
      <c r="C844" s="3" t="s">
        <v>35</v>
      </c>
      <c r="D844" s="5"/>
      <c r="E844" s="3" t="s">
        <v>1138</v>
      </c>
      <c r="F844" s="3">
        <v>0.0</v>
      </c>
      <c r="G844" s="3" t="s">
        <v>37</v>
      </c>
      <c r="H844" s="5"/>
      <c r="I844" s="5"/>
      <c r="J844" s="5"/>
      <c r="K844" s="5"/>
      <c r="L844" s="5"/>
    </row>
    <row r="845" ht="14.25" customHeight="1">
      <c r="A845" s="4" t="str">
        <f t="shared" si="1"/>
        <v>Yes</v>
      </c>
      <c r="B845" s="3">
        <v>1.0138766E7</v>
      </c>
      <c r="C845" s="3" t="s">
        <v>35</v>
      </c>
      <c r="D845" s="8"/>
      <c r="E845" s="3" t="s">
        <v>1129</v>
      </c>
      <c r="F845" s="3">
        <v>0.0</v>
      </c>
      <c r="G845" s="3" t="s">
        <v>37</v>
      </c>
      <c r="H845" s="5"/>
      <c r="I845" s="5"/>
      <c r="J845" s="8"/>
      <c r="K845" s="5"/>
      <c r="L845" s="5"/>
    </row>
    <row r="846" ht="14.25" customHeight="1">
      <c r="A846" s="4" t="str">
        <f t="shared" si="1"/>
        <v>Yes</v>
      </c>
      <c r="B846" s="3">
        <v>1.0138759E7</v>
      </c>
      <c r="C846" s="3" t="s">
        <v>35</v>
      </c>
      <c r="D846" s="5"/>
      <c r="E846" s="3" t="s">
        <v>1139</v>
      </c>
      <c r="F846" s="3">
        <v>0.0</v>
      </c>
      <c r="G846" s="3" t="s">
        <v>37</v>
      </c>
      <c r="H846" s="5"/>
      <c r="I846" s="5"/>
      <c r="J846" s="5"/>
      <c r="K846" s="5"/>
      <c r="L846" s="5"/>
    </row>
    <row r="847" ht="14.25" customHeight="1">
      <c r="A847" s="4" t="str">
        <f t="shared" si="1"/>
        <v>Yes</v>
      </c>
      <c r="B847" s="3">
        <v>1.0138758E7</v>
      </c>
      <c r="C847" s="3" t="s">
        <v>35</v>
      </c>
      <c r="D847" s="5"/>
      <c r="E847" s="3" t="s">
        <v>1129</v>
      </c>
      <c r="F847" s="3">
        <v>0.0</v>
      </c>
      <c r="G847" s="3" t="s">
        <v>37</v>
      </c>
      <c r="H847" s="5"/>
      <c r="I847" s="5"/>
      <c r="J847" s="5"/>
      <c r="K847" s="5"/>
      <c r="L847" s="5"/>
    </row>
    <row r="848" ht="14.25" customHeight="1">
      <c r="A848" s="4" t="str">
        <f t="shared" si="1"/>
        <v>Yes</v>
      </c>
      <c r="B848" s="3">
        <v>1.0138732E7</v>
      </c>
      <c r="C848" s="3" t="s">
        <v>23</v>
      </c>
      <c r="D848" s="3" t="s">
        <v>963</v>
      </c>
      <c r="E848" s="3" t="s">
        <v>1140</v>
      </c>
      <c r="F848" s="3">
        <v>10.0</v>
      </c>
      <c r="G848" s="3" t="s">
        <v>26</v>
      </c>
      <c r="H848" s="3" t="s">
        <v>165</v>
      </c>
      <c r="I848" s="3" t="s">
        <v>20</v>
      </c>
      <c r="J848" s="3" t="s">
        <v>231</v>
      </c>
      <c r="K848" s="3" t="s">
        <v>1141</v>
      </c>
      <c r="L848" s="3" t="s">
        <v>22</v>
      </c>
    </row>
    <row r="849" ht="14.25" customHeight="1">
      <c r="A849" s="4" t="str">
        <f t="shared" si="1"/>
        <v>Yes</v>
      </c>
      <c r="B849" s="3">
        <v>1.0138704E7</v>
      </c>
      <c r="C849" s="3" t="s">
        <v>23</v>
      </c>
      <c r="D849" s="3" t="s">
        <v>280</v>
      </c>
      <c r="E849" s="3" t="s">
        <v>794</v>
      </c>
      <c r="F849" s="3">
        <v>87.0</v>
      </c>
      <c r="G849" s="3" t="s">
        <v>15</v>
      </c>
      <c r="H849" s="3" t="s">
        <v>27</v>
      </c>
      <c r="I849" s="3" t="s">
        <v>20</v>
      </c>
      <c r="J849" s="3">
        <v>2301.0</v>
      </c>
      <c r="K849" s="3" t="s">
        <v>1142</v>
      </c>
      <c r="L849" s="3" t="s">
        <v>22</v>
      </c>
    </row>
    <row r="850" ht="14.25" customHeight="1">
      <c r="A850" s="4" t="str">
        <f t="shared" si="1"/>
        <v>Yes</v>
      </c>
      <c r="B850" s="3">
        <v>1.0138701E7</v>
      </c>
      <c r="C850" s="3" t="s">
        <v>23</v>
      </c>
      <c r="D850" s="3" t="s">
        <v>294</v>
      </c>
      <c r="E850" s="3" t="s">
        <v>1143</v>
      </c>
      <c r="F850" s="3">
        <v>10.0</v>
      </c>
      <c r="G850" s="3" t="s">
        <v>26</v>
      </c>
      <c r="H850" s="3" t="s">
        <v>27</v>
      </c>
      <c r="I850" s="3" t="s">
        <v>20</v>
      </c>
      <c r="J850" s="5"/>
      <c r="K850" s="3" t="s">
        <v>1144</v>
      </c>
      <c r="L850" s="3" t="s">
        <v>22</v>
      </c>
    </row>
    <row r="851" ht="14.25" customHeight="1">
      <c r="A851" s="4" t="str">
        <f t="shared" si="1"/>
        <v>Yes</v>
      </c>
      <c r="B851" s="3">
        <v>1.0138695E7</v>
      </c>
      <c r="C851" s="3" t="s">
        <v>23</v>
      </c>
      <c r="D851" s="3" t="s">
        <v>1145</v>
      </c>
      <c r="E851" s="3" t="s">
        <v>1146</v>
      </c>
      <c r="F851" s="3">
        <v>38.0</v>
      </c>
      <c r="G851" s="3" t="s">
        <v>26</v>
      </c>
      <c r="H851" s="3" t="s">
        <v>27</v>
      </c>
      <c r="I851" s="3" t="s">
        <v>20</v>
      </c>
      <c r="J851" s="5"/>
      <c r="K851" s="7">
        <v>42583.603472222225</v>
      </c>
      <c r="L851" s="3" t="s">
        <v>22</v>
      </c>
    </row>
    <row r="852" ht="14.25" customHeight="1">
      <c r="A852" s="4" t="str">
        <f t="shared" si="1"/>
        <v>Yes</v>
      </c>
      <c r="B852" s="3">
        <v>1.0138691E7</v>
      </c>
      <c r="C852" s="3" t="s">
        <v>35</v>
      </c>
      <c r="D852" s="8"/>
      <c r="E852" s="3" t="s">
        <v>1147</v>
      </c>
      <c r="F852" s="3">
        <v>0.0</v>
      </c>
      <c r="G852" s="3" t="s">
        <v>37</v>
      </c>
      <c r="H852" s="5"/>
      <c r="I852" s="5"/>
      <c r="J852" s="8"/>
      <c r="K852" s="5"/>
      <c r="L852" s="5"/>
    </row>
    <row r="853" ht="14.25" customHeight="1">
      <c r="A853" s="4" t="str">
        <f t="shared" si="1"/>
        <v>Yes</v>
      </c>
      <c r="B853" s="3">
        <v>1.013869E7</v>
      </c>
      <c r="C853" s="3" t="s">
        <v>35</v>
      </c>
      <c r="D853" s="5"/>
      <c r="E853" s="3" t="s">
        <v>1148</v>
      </c>
      <c r="F853" s="3">
        <v>0.0</v>
      </c>
      <c r="G853" s="3" t="s">
        <v>37</v>
      </c>
      <c r="H853" s="5"/>
      <c r="I853" s="5"/>
      <c r="J853" s="8"/>
      <c r="K853" s="5"/>
      <c r="L853" s="5"/>
    </row>
    <row r="854" ht="14.25" customHeight="1">
      <c r="A854" s="4" t="str">
        <f t="shared" si="1"/>
        <v>Yes</v>
      </c>
      <c r="B854" s="3">
        <v>1.0138677E7</v>
      </c>
      <c r="C854" s="3" t="s">
        <v>35</v>
      </c>
      <c r="D854" s="5"/>
      <c r="E854" s="3" t="s">
        <v>1129</v>
      </c>
      <c r="F854" s="3">
        <v>0.0</v>
      </c>
      <c r="G854" s="3" t="s">
        <v>37</v>
      </c>
      <c r="H854" s="5"/>
      <c r="I854" s="5"/>
      <c r="J854" s="8"/>
      <c r="K854" s="6"/>
      <c r="L854" s="5"/>
    </row>
    <row r="855" ht="14.25" customHeight="1">
      <c r="A855" s="4" t="str">
        <f t="shared" si="1"/>
        <v>Yes</v>
      </c>
      <c r="B855" s="3">
        <v>1.0138676E7</v>
      </c>
      <c r="C855" s="3" t="s">
        <v>35</v>
      </c>
      <c r="D855" s="5"/>
      <c r="E855" s="3" t="s">
        <v>1129</v>
      </c>
      <c r="F855" s="3">
        <v>0.0</v>
      </c>
      <c r="G855" s="3" t="s">
        <v>37</v>
      </c>
      <c r="H855" s="5"/>
      <c r="I855" s="5"/>
      <c r="J855" s="5"/>
      <c r="K855" s="5"/>
      <c r="L855" s="5"/>
    </row>
    <row r="856" ht="14.25" customHeight="1">
      <c r="A856" s="4" t="str">
        <f t="shared" si="1"/>
        <v>Yes</v>
      </c>
      <c r="B856" s="3">
        <v>1.0138673E7</v>
      </c>
      <c r="C856" s="3" t="s">
        <v>23</v>
      </c>
      <c r="D856" s="3" t="s">
        <v>182</v>
      </c>
      <c r="E856" s="3" t="s">
        <v>794</v>
      </c>
      <c r="F856" s="3">
        <v>159.0</v>
      </c>
      <c r="G856" s="3" t="s">
        <v>15</v>
      </c>
      <c r="H856" s="3" t="s">
        <v>96</v>
      </c>
      <c r="I856" s="3" t="s">
        <v>20</v>
      </c>
      <c r="J856" s="3">
        <v>2968.0</v>
      </c>
      <c r="K856" s="3" t="s">
        <v>1149</v>
      </c>
      <c r="L856" s="3" t="s">
        <v>22</v>
      </c>
    </row>
    <row r="857" ht="14.25" customHeight="1">
      <c r="A857" s="4" t="str">
        <f t="shared" si="1"/>
        <v>Yes</v>
      </c>
      <c r="B857" s="3">
        <v>1.0138664E7</v>
      </c>
      <c r="C857" s="3" t="s">
        <v>23</v>
      </c>
      <c r="D857" s="3" t="s">
        <v>220</v>
      </c>
      <c r="E857" s="3" t="s">
        <v>794</v>
      </c>
      <c r="F857" s="3">
        <v>15.0</v>
      </c>
      <c r="G857" s="3" t="s">
        <v>15</v>
      </c>
      <c r="H857" s="3" t="s">
        <v>1150</v>
      </c>
      <c r="I857" s="3" t="s">
        <v>20</v>
      </c>
      <c r="J857" s="3">
        <v>2318.0</v>
      </c>
      <c r="K857" s="3" t="s">
        <v>1151</v>
      </c>
      <c r="L857" s="3" t="s">
        <v>22</v>
      </c>
    </row>
    <row r="858" ht="14.25" customHeight="1">
      <c r="A858" s="4" t="str">
        <f t="shared" si="1"/>
        <v>Yes</v>
      </c>
      <c r="B858" s="3">
        <v>1.0138662E7</v>
      </c>
      <c r="C858" s="3" t="s">
        <v>23</v>
      </c>
      <c r="D858" s="3" t="s">
        <v>963</v>
      </c>
      <c r="E858" s="3" t="s">
        <v>1152</v>
      </c>
      <c r="F858" s="3">
        <v>10.0</v>
      </c>
      <c r="G858" s="3" t="s">
        <v>15</v>
      </c>
      <c r="H858" s="3" t="s">
        <v>1150</v>
      </c>
      <c r="I858" s="3" t="s">
        <v>20</v>
      </c>
      <c r="J858" s="5"/>
      <c r="K858" s="3" t="s">
        <v>1153</v>
      </c>
      <c r="L858" s="3" t="s">
        <v>22</v>
      </c>
    </row>
    <row r="859" ht="14.25" customHeight="1">
      <c r="A859" s="4" t="str">
        <f t="shared" si="1"/>
        <v>Yes</v>
      </c>
      <c r="B859" s="3">
        <v>1.0138654E7</v>
      </c>
      <c r="C859" s="3" t="s">
        <v>23</v>
      </c>
      <c r="D859" s="3" t="s">
        <v>701</v>
      </c>
      <c r="E859" s="3" t="s">
        <v>794</v>
      </c>
      <c r="F859" s="3">
        <v>20.0</v>
      </c>
      <c r="G859" s="3" t="s">
        <v>26</v>
      </c>
      <c r="H859" s="3" t="s">
        <v>27</v>
      </c>
      <c r="I859" s="3" t="s">
        <v>20</v>
      </c>
      <c r="J859" s="3">
        <v>2305.0</v>
      </c>
      <c r="K859" s="7">
        <v>42461.37847222222</v>
      </c>
      <c r="L859" s="3" t="s">
        <v>22</v>
      </c>
    </row>
    <row r="860" ht="14.25" customHeight="1">
      <c r="A860" s="4" t="str">
        <f t="shared" si="1"/>
        <v>Yes</v>
      </c>
      <c r="B860" s="3">
        <v>1.013865E7</v>
      </c>
      <c r="C860" s="3" t="s">
        <v>23</v>
      </c>
      <c r="D860" s="3" t="s">
        <v>17</v>
      </c>
      <c r="E860" s="3" t="s">
        <v>794</v>
      </c>
      <c r="F860" s="3">
        <v>155.0</v>
      </c>
      <c r="G860" s="3" t="s">
        <v>15</v>
      </c>
      <c r="H860" s="3" t="s">
        <v>215</v>
      </c>
      <c r="I860" s="3" t="s">
        <v>20</v>
      </c>
      <c r="J860" s="3" t="s">
        <v>1154</v>
      </c>
      <c r="K860" s="7">
        <v>42583.739583333336</v>
      </c>
      <c r="L860" s="3" t="s">
        <v>22</v>
      </c>
    </row>
    <row r="861" ht="14.25" customHeight="1">
      <c r="A861" s="4" t="str">
        <f t="shared" si="1"/>
        <v>Yes</v>
      </c>
      <c r="B861" s="3">
        <v>1.0138618E7</v>
      </c>
      <c r="C861" s="3" t="s">
        <v>23</v>
      </c>
      <c r="D861" s="3" t="s">
        <v>220</v>
      </c>
      <c r="E861" s="3" t="s">
        <v>794</v>
      </c>
      <c r="F861" s="3">
        <v>25.0</v>
      </c>
      <c r="G861" s="3" t="s">
        <v>15</v>
      </c>
      <c r="H861" s="3" t="s">
        <v>359</v>
      </c>
      <c r="I861" s="3" t="s">
        <v>20</v>
      </c>
      <c r="J861" s="3" t="s">
        <v>1155</v>
      </c>
      <c r="K861" s="3" t="s">
        <v>1156</v>
      </c>
      <c r="L861" s="3" t="s">
        <v>22</v>
      </c>
    </row>
    <row r="862" ht="14.25" customHeight="1">
      <c r="A862" s="4" t="str">
        <f t="shared" si="1"/>
        <v>Yes</v>
      </c>
      <c r="B862" s="3">
        <v>1.0138617E7</v>
      </c>
      <c r="C862" s="3" t="s">
        <v>35</v>
      </c>
      <c r="D862" s="5"/>
      <c r="E862" s="3" t="s">
        <v>1157</v>
      </c>
      <c r="F862" s="3">
        <v>0.0</v>
      </c>
      <c r="G862" s="3" t="s">
        <v>26</v>
      </c>
      <c r="H862" s="3" t="s">
        <v>27</v>
      </c>
      <c r="I862" s="3" t="s">
        <v>20</v>
      </c>
      <c r="J862" s="5"/>
      <c r="K862" s="3" t="s">
        <v>1158</v>
      </c>
      <c r="L862" s="3" t="s">
        <v>22</v>
      </c>
    </row>
    <row r="863" ht="14.25" customHeight="1">
      <c r="A863" s="4" t="str">
        <f t="shared" si="1"/>
        <v>Yes</v>
      </c>
      <c r="B863" s="3">
        <v>1.0138616E7</v>
      </c>
      <c r="C863" s="3" t="s">
        <v>23</v>
      </c>
      <c r="D863" s="3" t="s">
        <v>963</v>
      </c>
      <c r="E863" s="3" t="s">
        <v>1159</v>
      </c>
      <c r="F863" s="3">
        <v>20.0</v>
      </c>
      <c r="G863" s="3" t="s">
        <v>15</v>
      </c>
      <c r="H863" s="3" t="s">
        <v>27</v>
      </c>
      <c r="I863" s="3" t="s">
        <v>20</v>
      </c>
      <c r="J863" s="5"/>
      <c r="K863" s="3" t="s">
        <v>1158</v>
      </c>
      <c r="L863" s="3" t="s">
        <v>22</v>
      </c>
    </row>
    <row r="864" ht="14.25" customHeight="1">
      <c r="A864" s="4" t="str">
        <f t="shared" si="1"/>
        <v>Yes</v>
      </c>
      <c r="B864" s="3">
        <v>1.0138615E7</v>
      </c>
      <c r="C864" s="3" t="s">
        <v>23</v>
      </c>
      <c r="D864" s="5"/>
      <c r="E864" s="3" t="s">
        <v>1129</v>
      </c>
      <c r="F864" s="3">
        <v>0.0</v>
      </c>
      <c r="G864" s="3" t="s">
        <v>15</v>
      </c>
      <c r="H864" s="5"/>
      <c r="I864" s="3" t="s">
        <v>20</v>
      </c>
      <c r="J864" s="5"/>
      <c r="K864" s="6"/>
      <c r="L864" s="3" t="s">
        <v>22</v>
      </c>
    </row>
    <row r="865" ht="14.25" customHeight="1">
      <c r="A865" s="4" t="str">
        <f t="shared" si="1"/>
        <v>Yes</v>
      </c>
      <c r="B865" s="3">
        <v>1.0138608E7</v>
      </c>
      <c r="C865" s="3" t="s">
        <v>23</v>
      </c>
      <c r="D865" s="5"/>
      <c r="E865" s="3" t="s">
        <v>1160</v>
      </c>
      <c r="F865" s="3">
        <v>10.0</v>
      </c>
      <c r="G865" s="3" t="s">
        <v>15</v>
      </c>
      <c r="H865" s="3" t="s">
        <v>96</v>
      </c>
      <c r="I865" s="3" t="s">
        <v>20</v>
      </c>
      <c r="J865" s="5"/>
      <c r="K865" s="3" t="s">
        <v>1161</v>
      </c>
      <c r="L865" s="3" t="s">
        <v>22</v>
      </c>
    </row>
    <row r="866" ht="14.25" customHeight="1">
      <c r="A866" s="4" t="str">
        <f t="shared" si="1"/>
        <v>Yes</v>
      </c>
      <c r="B866" s="3">
        <v>1.0138606E7</v>
      </c>
      <c r="C866" s="3" t="s">
        <v>23</v>
      </c>
      <c r="D866" s="3" t="s">
        <v>963</v>
      </c>
      <c r="E866" s="3" t="s">
        <v>1162</v>
      </c>
      <c r="F866" s="3">
        <v>45.0</v>
      </c>
      <c r="G866" s="3" t="s">
        <v>15</v>
      </c>
      <c r="H866" s="3" t="s">
        <v>96</v>
      </c>
      <c r="I866" s="3" t="s">
        <v>20</v>
      </c>
      <c r="J866" s="3">
        <v>2294.0</v>
      </c>
      <c r="K866" s="3" t="s">
        <v>1161</v>
      </c>
      <c r="L866" s="3" t="s">
        <v>22</v>
      </c>
    </row>
    <row r="867" ht="14.25" customHeight="1">
      <c r="A867" s="4" t="str">
        <f t="shared" si="1"/>
        <v>Yes</v>
      </c>
      <c r="B867" s="3">
        <v>1.0138599E7</v>
      </c>
      <c r="C867" s="3" t="s">
        <v>23</v>
      </c>
      <c r="D867" s="3" t="s">
        <v>220</v>
      </c>
      <c r="E867" s="3" t="s">
        <v>794</v>
      </c>
      <c r="F867" s="3">
        <v>12.0</v>
      </c>
      <c r="G867" s="3" t="s">
        <v>15</v>
      </c>
      <c r="H867" s="3" t="s">
        <v>178</v>
      </c>
      <c r="I867" s="3" t="s">
        <v>20</v>
      </c>
      <c r="J867" s="3">
        <v>2305.0</v>
      </c>
      <c r="K867" s="8"/>
      <c r="L867" s="3" t="s">
        <v>22</v>
      </c>
    </row>
    <row r="868" ht="14.25" customHeight="1">
      <c r="A868" s="4" t="str">
        <f t="shared" si="1"/>
        <v>Yes</v>
      </c>
      <c r="B868" s="3">
        <v>1.0138597E7</v>
      </c>
      <c r="C868" s="3" t="s">
        <v>23</v>
      </c>
      <c r="D868" s="3" t="s">
        <v>963</v>
      </c>
      <c r="E868" s="3" t="s">
        <v>1163</v>
      </c>
      <c r="F868" s="3">
        <v>10.0</v>
      </c>
      <c r="G868" s="3" t="s">
        <v>15</v>
      </c>
      <c r="H868" s="3" t="s">
        <v>289</v>
      </c>
      <c r="I868" s="3" t="s">
        <v>20</v>
      </c>
      <c r="J868" s="3" t="s">
        <v>1164</v>
      </c>
      <c r="K868" s="3" t="s">
        <v>1165</v>
      </c>
      <c r="L868" s="3" t="s">
        <v>22</v>
      </c>
    </row>
    <row r="869" ht="14.25" customHeight="1">
      <c r="A869" s="4" t="str">
        <f t="shared" si="1"/>
        <v>Yes</v>
      </c>
      <c r="B869" s="3">
        <v>1.0138401E7</v>
      </c>
      <c r="C869" s="3" t="s">
        <v>23</v>
      </c>
      <c r="D869" s="5"/>
      <c r="E869" s="3" t="s">
        <v>1166</v>
      </c>
      <c r="F869" s="3">
        <v>15.0</v>
      </c>
      <c r="G869" s="3" t="s">
        <v>15</v>
      </c>
      <c r="H869" s="3" t="s">
        <v>27</v>
      </c>
      <c r="I869" s="3" t="s">
        <v>20</v>
      </c>
      <c r="J869" s="5"/>
      <c r="K869" s="7">
        <v>42705.5125</v>
      </c>
      <c r="L869" s="3" t="s">
        <v>22</v>
      </c>
    </row>
    <row r="870" ht="14.25" customHeight="1">
      <c r="A870" s="4" t="str">
        <f t="shared" si="1"/>
        <v>Yes</v>
      </c>
      <c r="B870" s="3">
        <v>1.01384E7</v>
      </c>
      <c r="C870" s="3" t="s">
        <v>35</v>
      </c>
      <c r="D870" s="5"/>
      <c r="E870" s="3" t="s">
        <v>1129</v>
      </c>
      <c r="F870" s="3">
        <v>0.0</v>
      </c>
      <c r="G870" s="3" t="s">
        <v>37</v>
      </c>
      <c r="H870" s="5"/>
      <c r="I870" s="5"/>
      <c r="J870" s="8"/>
      <c r="K870" s="5"/>
      <c r="L870" s="5"/>
    </row>
    <row r="871" ht="14.25" customHeight="1">
      <c r="A871" s="4" t="str">
        <f t="shared" si="1"/>
        <v>Yes</v>
      </c>
      <c r="B871" s="3">
        <v>1.0138399E7</v>
      </c>
      <c r="C871" s="3" t="s">
        <v>23</v>
      </c>
      <c r="D871" s="3" t="s">
        <v>963</v>
      </c>
      <c r="E871" s="3" t="s">
        <v>1167</v>
      </c>
      <c r="F871" s="3">
        <v>236.0</v>
      </c>
      <c r="G871" s="3" t="s">
        <v>15</v>
      </c>
      <c r="H871" s="3" t="s">
        <v>27</v>
      </c>
      <c r="I871" s="3" t="s">
        <v>20</v>
      </c>
      <c r="J871" s="5"/>
      <c r="K871" s="7">
        <v>42705.5625</v>
      </c>
      <c r="L871" s="3" t="s">
        <v>22</v>
      </c>
    </row>
    <row r="872" ht="14.25" customHeight="1">
      <c r="A872" s="4" t="str">
        <f t="shared" si="1"/>
        <v>Yes</v>
      </c>
      <c r="B872" s="3">
        <v>1.0138309E7</v>
      </c>
      <c r="C872" s="3" t="s">
        <v>23</v>
      </c>
      <c r="D872" s="3" t="s">
        <v>76</v>
      </c>
      <c r="E872" s="3" t="s">
        <v>794</v>
      </c>
      <c r="F872" s="3">
        <v>285.0</v>
      </c>
      <c r="G872" s="3" t="s">
        <v>15</v>
      </c>
      <c r="H872" s="3" t="s">
        <v>470</v>
      </c>
      <c r="I872" s="3" t="s">
        <v>20</v>
      </c>
      <c r="J872" s="3">
        <v>2110.0</v>
      </c>
      <c r="K872" s="3" t="s">
        <v>1168</v>
      </c>
      <c r="L872" s="3" t="s">
        <v>22</v>
      </c>
    </row>
    <row r="873" ht="14.25" customHeight="1">
      <c r="A873" s="4" t="str">
        <f t="shared" si="1"/>
        <v>Yes</v>
      </c>
      <c r="B873" s="3">
        <v>1.0138201E7</v>
      </c>
      <c r="C873" s="3" t="s">
        <v>23</v>
      </c>
      <c r="D873" s="3" t="s">
        <v>867</v>
      </c>
      <c r="E873" s="3" t="s">
        <v>794</v>
      </c>
      <c r="F873" s="3">
        <v>200.0</v>
      </c>
      <c r="G873" s="3" t="s">
        <v>15</v>
      </c>
      <c r="H873" s="3" t="s">
        <v>289</v>
      </c>
      <c r="I873" s="3" t="s">
        <v>20</v>
      </c>
      <c r="J873" s="3" t="s">
        <v>1169</v>
      </c>
      <c r="K873" s="7">
        <v>42522.49652777778</v>
      </c>
      <c r="L873" s="3" t="s">
        <v>22</v>
      </c>
    </row>
    <row r="874" ht="14.25" customHeight="1">
      <c r="A874" s="4" t="str">
        <f t="shared" si="1"/>
        <v>Yes</v>
      </c>
      <c r="B874" s="3">
        <v>1.0138123E7</v>
      </c>
      <c r="C874" s="3" t="s">
        <v>35</v>
      </c>
      <c r="D874" s="5"/>
      <c r="E874" s="3" t="s">
        <v>1127</v>
      </c>
      <c r="F874" s="3">
        <v>0.0</v>
      </c>
      <c r="G874" s="3" t="s">
        <v>37</v>
      </c>
      <c r="H874" s="5"/>
      <c r="I874" s="5"/>
      <c r="J874" s="8"/>
      <c r="K874" s="5"/>
      <c r="L874" s="5"/>
    </row>
    <row r="875" ht="14.25" customHeight="1">
      <c r="A875" s="4" t="str">
        <f t="shared" si="1"/>
        <v>Yes</v>
      </c>
      <c r="B875" s="3">
        <v>1.0138108E7</v>
      </c>
      <c r="C875" s="3" t="s">
        <v>35</v>
      </c>
      <c r="D875" s="5"/>
      <c r="E875" s="3" t="s">
        <v>1170</v>
      </c>
      <c r="F875" s="3">
        <v>0.0</v>
      </c>
      <c r="G875" s="3" t="s">
        <v>37</v>
      </c>
      <c r="H875" s="5"/>
      <c r="I875" s="5"/>
      <c r="J875" s="8"/>
      <c r="K875" s="5"/>
      <c r="L875" s="5"/>
    </row>
    <row r="876" ht="14.25" customHeight="1">
      <c r="A876" s="4" t="str">
        <f t="shared" si="1"/>
        <v>Yes</v>
      </c>
      <c r="B876" s="3">
        <v>1.0137889E7</v>
      </c>
      <c r="C876" s="3" t="s">
        <v>23</v>
      </c>
      <c r="D876" s="3" t="s">
        <v>1171</v>
      </c>
      <c r="E876" s="3" t="s">
        <v>794</v>
      </c>
      <c r="F876" s="3">
        <v>110.0</v>
      </c>
      <c r="G876" s="3" t="s">
        <v>26</v>
      </c>
      <c r="H876" s="3" t="s">
        <v>245</v>
      </c>
      <c r="I876" s="3" t="s">
        <v>20</v>
      </c>
      <c r="J876" s="3" t="s">
        <v>1172</v>
      </c>
      <c r="K876" s="3" t="s">
        <v>1173</v>
      </c>
      <c r="L876" s="3" t="s">
        <v>22</v>
      </c>
    </row>
    <row r="877" ht="14.25" customHeight="1">
      <c r="A877" s="4" t="str">
        <f t="shared" si="1"/>
        <v>Yes</v>
      </c>
      <c r="B877" s="3">
        <v>1.013779E7</v>
      </c>
      <c r="C877" s="3" t="s">
        <v>23</v>
      </c>
      <c r="D877" s="3" t="s">
        <v>1174</v>
      </c>
      <c r="E877" s="3" t="s">
        <v>794</v>
      </c>
      <c r="F877" s="3">
        <v>25.0</v>
      </c>
      <c r="G877" s="3" t="s">
        <v>15</v>
      </c>
      <c r="H877" s="8"/>
      <c r="I877" s="8"/>
      <c r="J877" s="8"/>
      <c r="K877" s="8"/>
      <c r="L877" s="8"/>
    </row>
    <row r="878" ht="14.25" customHeight="1">
      <c r="A878" s="4" t="str">
        <f t="shared" si="1"/>
        <v>Yes</v>
      </c>
      <c r="B878" s="3">
        <v>1.0137538E7</v>
      </c>
      <c r="C878" s="3" t="s">
        <v>23</v>
      </c>
      <c r="D878" s="3" t="s">
        <v>617</v>
      </c>
      <c r="E878" s="3" t="s">
        <v>794</v>
      </c>
      <c r="F878" s="3">
        <v>130.0</v>
      </c>
      <c r="G878" s="3" t="s">
        <v>15</v>
      </c>
      <c r="H878" s="3" t="s">
        <v>178</v>
      </c>
      <c r="I878" s="3" t="s">
        <v>20</v>
      </c>
      <c r="J878" s="3">
        <v>2107.0</v>
      </c>
      <c r="K878" s="7">
        <v>42552.55694444444</v>
      </c>
      <c r="L878" s="3" t="s">
        <v>22</v>
      </c>
    </row>
    <row r="879" ht="14.25" customHeight="1">
      <c r="A879" s="4" t="str">
        <f t="shared" si="1"/>
        <v>Yes</v>
      </c>
      <c r="B879" s="3">
        <v>1.0137455E7</v>
      </c>
      <c r="C879" s="3" t="s">
        <v>23</v>
      </c>
      <c r="D879" s="3" t="s">
        <v>385</v>
      </c>
      <c r="E879" s="3" t="s">
        <v>794</v>
      </c>
      <c r="F879" s="3">
        <v>10.0</v>
      </c>
      <c r="G879" s="3" t="s">
        <v>15</v>
      </c>
      <c r="H879" s="3" t="s">
        <v>42</v>
      </c>
      <c r="I879" s="3" t="s">
        <v>20</v>
      </c>
      <c r="J879" s="3" t="s">
        <v>1175</v>
      </c>
      <c r="K879" s="3" t="s">
        <v>1176</v>
      </c>
      <c r="L879" s="3" t="s">
        <v>22</v>
      </c>
    </row>
    <row r="880" ht="14.25" customHeight="1">
      <c r="A880" s="4" t="str">
        <f t="shared" si="1"/>
        <v>Yes</v>
      </c>
      <c r="B880" s="3">
        <v>1.0137454E7</v>
      </c>
      <c r="C880" s="3" t="s">
        <v>23</v>
      </c>
      <c r="D880" s="3" t="s">
        <v>17</v>
      </c>
      <c r="E880" s="3" t="s">
        <v>794</v>
      </c>
      <c r="F880" s="3">
        <v>260.0</v>
      </c>
      <c r="G880" s="3" t="s">
        <v>26</v>
      </c>
      <c r="H880" s="3" t="s">
        <v>245</v>
      </c>
      <c r="I880" s="3" t="s">
        <v>20</v>
      </c>
      <c r="J880" s="8"/>
      <c r="K880" s="3" t="s">
        <v>1177</v>
      </c>
      <c r="L880" s="3" t="s">
        <v>22</v>
      </c>
    </row>
    <row r="881" ht="14.25" customHeight="1">
      <c r="A881" s="4" t="str">
        <f t="shared" si="1"/>
        <v>No</v>
      </c>
      <c r="B881" s="3">
        <v>1.0137404E7</v>
      </c>
      <c r="C881" s="3" t="s">
        <v>23</v>
      </c>
      <c r="D881" s="3" t="s">
        <v>1178</v>
      </c>
      <c r="E881" s="3" t="s">
        <v>794</v>
      </c>
      <c r="F881" s="3">
        <v>65.0</v>
      </c>
      <c r="G881" s="3" t="s">
        <v>15</v>
      </c>
      <c r="H881" s="3" t="s">
        <v>178</v>
      </c>
      <c r="I881" s="3" t="s">
        <v>381</v>
      </c>
      <c r="J881" s="3">
        <v>2107.0</v>
      </c>
      <c r="K881" s="7">
        <v>42461.342361111114</v>
      </c>
      <c r="L881" s="3" t="s">
        <v>22</v>
      </c>
    </row>
    <row r="882" ht="14.25" customHeight="1">
      <c r="A882" s="4" t="str">
        <f t="shared" si="1"/>
        <v>Yes</v>
      </c>
      <c r="B882" s="3">
        <v>1.0137378E7</v>
      </c>
      <c r="C882" s="3" t="s">
        <v>23</v>
      </c>
      <c r="D882" s="3" t="s">
        <v>143</v>
      </c>
      <c r="E882" s="3" t="s">
        <v>794</v>
      </c>
      <c r="F882" s="3">
        <v>137.0</v>
      </c>
      <c r="G882" s="3" t="s">
        <v>15</v>
      </c>
      <c r="H882" s="3" t="s">
        <v>245</v>
      </c>
      <c r="I882" s="3" t="s">
        <v>20</v>
      </c>
      <c r="J882" s="3" t="s">
        <v>1133</v>
      </c>
      <c r="K882" s="3" t="s">
        <v>1179</v>
      </c>
      <c r="L882" s="3" t="s">
        <v>22</v>
      </c>
    </row>
    <row r="883" ht="14.25" customHeight="1">
      <c r="A883" s="4" t="str">
        <f t="shared" si="1"/>
        <v>Yes</v>
      </c>
      <c r="B883" s="3">
        <v>1.0137298E7</v>
      </c>
      <c r="C883" s="3" t="s">
        <v>35</v>
      </c>
      <c r="D883" s="5"/>
      <c r="E883" s="3" t="s">
        <v>1180</v>
      </c>
      <c r="F883" s="3">
        <v>0.0</v>
      </c>
      <c r="G883" s="3" t="s">
        <v>37</v>
      </c>
      <c r="H883" s="5"/>
      <c r="I883" s="5"/>
      <c r="J883" s="5"/>
      <c r="K883" s="6"/>
      <c r="L883" s="5"/>
    </row>
    <row r="884" ht="14.25" customHeight="1">
      <c r="A884" s="4" t="str">
        <f t="shared" si="1"/>
        <v>Yes</v>
      </c>
      <c r="B884" s="3">
        <v>1.0137292E7</v>
      </c>
      <c r="C884" s="3" t="s">
        <v>35</v>
      </c>
      <c r="D884" s="5"/>
      <c r="E884" s="3" t="s">
        <v>1180</v>
      </c>
      <c r="F884" s="3">
        <v>0.0</v>
      </c>
      <c r="G884" s="3" t="s">
        <v>37</v>
      </c>
      <c r="H884" s="8"/>
      <c r="I884" s="8"/>
      <c r="J884" s="8"/>
      <c r="K884" s="8"/>
      <c r="L884" s="8"/>
    </row>
    <row r="885" ht="14.25" customHeight="1">
      <c r="A885" s="4" t="str">
        <f t="shared" si="1"/>
        <v>Yes</v>
      </c>
      <c r="B885" s="3">
        <v>1.0137258E7</v>
      </c>
      <c r="C885" s="3" t="s">
        <v>23</v>
      </c>
      <c r="D885" s="3" t="s">
        <v>701</v>
      </c>
      <c r="E885" s="3" t="s">
        <v>794</v>
      </c>
      <c r="F885" s="3">
        <v>5.0</v>
      </c>
      <c r="G885" s="3" t="s">
        <v>15</v>
      </c>
      <c r="H885" s="3" t="s">
        <v>1150</v>
      </c>
      <c r="I885" s="3" t="s">
        <v>20</v>
      </c>
      <c r="J885" s="8"/>
      <c r="K885" s="3" t="s">
        <v>1181</v>
      </c>
      <c r="L885" s="3" t="s">
        <v>22</v>
      </c>
    </row>
    <row r="886" ht="14.25" customHeight="1">
      <c r="A886" s="4" t="str">
        <f t="shared" si="1"/>
        <v>Yes</v>
      </c>
      <c r="B886" s="3">
        <v>1.013724E7</v>
      </c>
      <c r="C886" s="3" t="s">
        <v>23</v>
      </c>
      <c r="D886" s="3" t="s">
        <v>306</v>
      </c>
      <c r="E886" s="3" t="s">
        <v>794</v>
      </c>
      <c r="F886" s="3">
        <v>38.0</v>
      </c>
      <c r="G886" s="3" t="s">
        <v>15</v>
      </c>
      <c r="H886" s="3" t="s">
        <v>27</v>
      </c>
      <c r="I886" s="3" t="s">
        <v>20</v>
      </c>
      <c r="J886" s="3">
        <v>2965.0</v>
      </c>
      <c r="K886" s="7">
        <v>42705.59375</v>
      </c>
      <c r="L886" s="3" t="s">
        <v>22</v>
      </c>
    </row>
    <row r="887" ht="14.25" customHeight="1">
      <c r="A887" s="4" t="str">
        <f t="shared" si="1"/>
        <v>Yes</v>
      </c>
      <c r="B887" s="3">
        <v>1.0137239E7</v>
      </c>
      <c r="C887" s="3" t="s">
        <v>23</v>
      </c>
      <c r="D887" s="3" t="s">
        <v>306</v>
      </c>
      <c r="E887" s="3" t="s">
        <v>794</v>
      </c>
      <c r="F887" s="3">
        <v>12.0</v>
      </c>
      <c r="G887" s="3" t="s">
        <v>15</v>
      </c>
      <c r="H887" s="5"/>
      <c r="I887" s="5"/>
      <c r="J887" s="8"/>
      <c r="K887" s="5"/>
      <c r="L887" s="5"/>
    </row>
    <row r="888" ht="14.25" customHeight="1">
      <c r="A888" s="4" t="str">
        <f t="shared" si="1"/>
        <v>Yes</v>
      </c>
      <c r="B888" s="3">
        <v>1.0136952E7</v>
      </c>
      <c r="C888" s="3" t="s">
        <v>23</v>
      </c>
      <c r="D888" s="3" t="s">
        <v>509</v>
      </c>
      <c r="E888" s="3" t="s">
        <v>794</v>
      </c>
      <c r="F888" s="3">
        <v>35.0</v>
      </c>
      <c r="G888" s="3" t="s">
        <v>15</v>
      </c>
      <c r="H888" s="3" t="s">
        <v>100</v>
      </c>
      <c r="I888" s="3" t="s">
        <v>20</v>
      </c>
      <c r="J888" s="3">
        <v>2219.0</v>
      </c>
      <c r="K888" s="8"/>
      <c r="L888" s="3" t="s">
        <v>22</v>
      </c>
    </row>
    <row r="889" ht="14.25" customHeight="1">
      <c r="A889" s="4" t="str">
        <f t="shared" si="1"/>
        <v>Yes</v>
      </c>
      <c r="B889" s="3">
        <v>1.0136862E7</v>
      </c>
      <c r="C889" s="3" t="s">
        <v>23</v>
      </c>
      <c r="D889" s="3" t="s">
        <v>223</v>
      </c>
      <c r="E889" s="3" t="s">
        <v>794</v>
      </c>
      <c r="F889" s="3">
        <v>40.0</v>
      </c>
      <c r="G889" s="3" t="s">
        <v>15</v>
      </c>
      <c r="H889" s="3" t="s">
        <v>245</v>
      </c>
      <c r="I889" s="3" t="s">
        <v>20</v>
      </c>
      <c r="J889" s="3">
        <v>2250.0</v>
      </c>
      <c r="K889" s="3" t="s">
        <v>1182</v>
      </c>
      <c r="L889" s="3" t="s">
        <v>22</v>
      </c>
    </row>
    <row r="890" ht="14.25" customHeight="1">
      <c r="A890" s="4" t="str">
        <f t="shared" si="1"/>
        <v>Yes</v>
      </c>
      <c r="B890" s="3">
        <v>1.0136848E7</v>
      </c>
      <c r="C890" s="3" t="s">
        <v>35</v>
      </c>
      <c r="D890" s="5"/>
      <c r="E890" s="3" t="s">
        <v>1183</v>
      </c>
      <c r="F890" s="3">
        <v>0.0</v>
      </c>
      <c r="G890" s="3" t="s">
        <v>37</v>
      </c>
      <c r="H890" s="5"/>
      <c r="I890" s="5"/>
      <c r="J890" s="5"/>
      <c r="K890" s="6"/>
      <c r="L890" s="5"/>
    </row>
    <row r="891" ht="14.25" customHeight="1">
      <c r="A891" s="4" t="str">
        <f t="shared" si="1"/>
        <v>Yes</v>
      </c>
      <c r="B891" s="3">
        <v>1.0136678E7</v>
      </c>
      <c r="C891" s="3" t="s">
        <v>23</v>
      </c>
      <c r="D891" s="3" t="s">
        <v>1184</v>
      </c>
      <c r="E891" s="3" t="s">
        <v>794</v>
      </c>
      <c r="F891" s="3">
        <v>22.0</v>
      </c>
      <c r="G891" s="3" t="s">
        <v>15</v>
      </c>
      <c r="H891" s="3" t="s">
        <v>470</v>
      </c>
      <c r="I891" s="3" t="s">
        <v>20</v>
      </c>
      <c r="J891" s="8"/>
      <c r="K891" s="3" t="s">
        <v>1185</v>
      </c>
      <c r="L891" s="3" t="s">
        <v>22</v>
      </c>
    </row>
    <row r="892" ht="14.25" customHeight="1">
      <c r="A892" s="4" t="str">
        <f t="shared" si="1"/>
        <v>Yes</v>
      </c>
      <c r="B892" s="3">
        <v>1.0136598E7</v>
      </c>
      <c r="C892" s="3" t="s">
        <v>23</v>
      </c>
      <c r="D892" s="3" t="s">
        <v>220</v>
      </c>
      <c r="E892" s="3" t="s">
        <v>794</v>
      </c>
      <c r="F892" s="3">
        <v>56.0</v>
      </c>
      <c r="G892" s="3" t="s">
        <v>15</v>
      </c>
      <c r="H892" s="8"/>
      <c r="I892" s="8"/>
      <c r="J892" s="8"/>
      <c r="K892" s="8"/>
      <c r="L892" s="8"/>
    </row>
    <row r="893" ht="14.25" customHeight="1">
      <c r="A893" s="4" t="str">
        <f t="shared" si="1"/>
        <v>Yes</v>
      </c>
      <c r="B893" s="3">
        <v>1.0136472E7</v>
      </c>
      <c r="C893" s="3" t="s">
        <v>23</v>
      </c>
      <c r="D893" s="3" t="s">
        <v>280</v>
      </c>
      <c r="E893" s="3" t="s">
        <v>794</v>
      </c>
      <c r="F893" s="3">
        <v>90.0</v>
      </c>
      <c r="G893" s="3" t="s">
        <v>15</v>
      </c>
      <c r="H893" s="3" t="s">
        <v>27</v>
      </c>
      <c r="I893" s="3" t="s">
        <v>20</v>
      </c>
      <c r="J893" s="8"/>
      <c r="K893" s="7">
        <v>42075.720138888886</v>
      </c>
      <c r="L893" s="3" t="s">
        <v>22</v>
      </c>
    </row>
    <row r="894" ht="14.25" customHeight="1">
      <c r="A894" s="4" t="str">
        <f t="shared" si="1"/>
        <v>Yes</v>
      </c>
      <c r="B894" s="3">
        <v>1.0136401E7</v>
      </c>
      <c r="C894" s="3" t="s">
        <v>23</v>
      </c>
      <c r="D894" s="3" t="s">
        <v>214</v>
      </c>
      <c r="E894" s="3" t="s">
        <v>794</v>
      </c>
      <c r="F894" s="3">
        <v>206.0</v>
      </c>
      <c r="G894" s="3" t="s">
        <v>15</v>
      </c>
      <c r="H894" s="5"/>
      <c r="I894" s="5"/>
      <c r="J894" s="8"/>
      <c r="K894" s="5"/>
      <c r="L894" s="5"/>
    </row>
    <row r="895" ht="14.25" customHeight="1">
      <c r="A895" s="4" t="str">
        <f t="shared" si="1"/>
        <v>Yes</v>
      </c>
      <c r="B895" s="3">
        <v>1.01364E7</v>
      </c>
      <c r="C895" s="3" t="s">
        <v>35</v>
      </c>
      <c r="D895" s="5"/>
      <c r="E895" s="3" t="s">
        <v>1186</v>
      </c>
      <c r="F895" s="3">
        <v>0.0</v>
      </c>
      <c r="G895" s="3" t="s">
        <v>37</v>
      </c>
      <c r="H895" s="5"/>
      <c r="I895" s="5"/>
      <c r="J895" s="8"/>
      <c r="K895" s="8"/>
      <c r="L895" s="8"/>
    </row>
    <row r="896" ht="14.25" customHeight="1">
      <c r="A896" s="4" t="str">
        <f t="shared" si="1"/>
        <v>Yes</v>
      </c>
      <c r="B896" s="3">
        <v>1.0136391E7</v>
      </c>
      <c r="C896" s="3" t="s">
        <v>23</v>
      </c>
      <c r="D896" s="3" t="s">
        <v>1187</v>
      </c>
      <c r="E896" s="3" t="s">
        <v>794</v>
      </c>
      <c r="F896" s="3">
        <v>51.0</v>
      </c>
      <c r="G896" s="3" t="s">
        <v>15</v>
      </c>
      <c r="H896" s="3" t="s">
        <v>245</v>
      </c>
      <c r="I896" s="3" t="s">
        <v>20</v>
      </c>
      <c r="J896" s="3">
        <v>2250.0</v>
      </c>
      <c r="K896" s="3" t="s">
        <v>1188</v>
      </c>
      <c r="L896" s="3" t="s">
        <v>22</v>
      </c>
    </row>
    <row r="897" ht="14.25" customHeight="1">
      <c r="A897" s="4" t="str">
        <f t="shared" si="1"/>
        <v>Yes</v>
      </c>
      <c r="B897" s="3">
        <v>1.0136342E7</v>
      </c>
      <c r="C897" s="3" t="s">
        <v>23</v>
      </c>
      <c r="D897" s="3" t="s">
        <v>740</v>
      </c>
      <c r="E897" s="3" t="s">
        <v>794</v>
      </c>
      <c r="F897" s="3">
        <v>20.0</v>
      </c>
      <c r="G897" s="3" t="s">
        <v>15</v>
      </c>
      <c r="H897" s="3" t="s">
        <v>359</v>
      </c>
      <c r="I897" s="3" t="s">
        <v>20</v>
      </c>
      <c r="J897" s="8"/>
      <c r="K897" s="8"/>
      <c r="L897" s="3" t="s">
        <v>22</v>
      </c>
    </row>
    <row r="898" ht="14.25" customHeight="1">
      <c r="A898" s="4" t="str">
        <f t="shared" si="1"/>
        <v>Yes</v>
      </c>
      <c r="B898" s="3">
        <v>1.0136338E7</v>
      </c>
      <c r="C898" s="3" t="s">
        <v>23</v>
      </c>
      <c r="D898" s="3" t="s">
        <v>1189</v>
      </c>
      <c r="E898" s="3" t="s">
        <v>794</v>
      </c>
      <c r="F898" s="3">
        <v>0.0</v>
      </c>
      <c r="G898" s="3" t="s">
        <v>15</v>
      </c>
      <c r="H898" s="8"/>
      <c r="I898" s="8"/>
      <c r="J898" s="8"/>
      <c r="K898" s="8"/>
      <c r="L898" s="8"/>
    </row>
    <row r="899" ht="14.25" customHeight="1">
      <c r="A899" s="4" t="str">
        <f t="shared" si="1"/>
        <v>Yes</v>
      </c>
      <c r="B899" s="3">
        <v>1.0136329E7</v>
      </c>
      <c r="C899" s="3" t="s">
        <v>23</v>
      </c>
      <c r="D899" s="3" t="s">
        <v>1190</v>
      </c>
      <c r="E899" s="3" t="s">
        <v>794</v>
      </c>
      <c r="F899" s="3">
        <v>1.0</v>
      </c>
      <c r="G899" s="3" t="s">
        <v>15</v>
      </c>
      <c r="H899" s="8"/>
      <c r="I899" s="8"/>
      <c r="J899" s="8"/>
      <c r="K899" s="8"/>
      <c r="L899" s="8"/>
    </row>
    <row r="900" ht="14.25" customHeight="1">
      <c r="A900" s="4" t="str">
        <f t="shared" si="1"/>
        <v>Yes</v>
      </c>
      <c r="B900" s="3">
        <v>1.0136306E7</v>
      </c>
      <c r="C900" s="3" t="s">
        <v>23</v>
      </c>
      <c r="D900" s="3" t="s">
        <v>223</v>
      </c>
      <c r="E900" s="3" t="s">
        <v>794</v>
      </c>
      <c r="F900" s="3">
        <v>0.0</v>
      </c>
      <c r="G900" s="3" t="s">
        <v>15</v>
      </c>
      <c r="H900" s="3" t="s">
        <v>245</v>
      </c>
      <c r="I900" s="3" t="s">
        <v>20</v>
      </c>
      <c r="J900" s="3" t="s">
        <v>231</v>
      </c>
      <c r="K900" s="7">
        <v>42106.504166666666</v>
      </c>
      <c r="L900" s="3" t="s">
        <v>22</v>
      </c>
    </row>
    <row r="901" ht="14.25" customHeight="1">
      <c r="A901" s="4" t="str">
        <f t="shared" si="1"/>
        <v>Yes</v>
      </c>
      <c r="B901" s="3">
        <v>1.0136111E7</v>
      </c>
      <c r="C901" s="3" t="s">
        <v>23</v>
      </c>
      <c r="D901" s="3" t="s">
        <v>260</v>
      </c>
      <c r="E901" s="3" t="s">
        <v>1191</v>
      </c>
      <c r="F901" s="3">
        <v>20.0</v>
      </c>
      <c r="G901" s="3" t="s">
        <v>37</v>
      </c>
      <c r="H901" s="8"/>
      <c r="I901" s="8"/>
      <c r="J901" s="8"/>
      <c r="K901" s="8"/>
      <c r="L901" s="8"/>
    </row>
    <row r="902" ht="14.25" customHeight="1">
      <c r="A902" s="4" t="str">
        <f t="shared" si="1"/>
        <v>Yes</v>
      </c>
      <c r="B902" s="3">
        <v>1.0136E7</v>
      </c>
      <c r="C902" s="3" t="s">
        <v>35</v>
      </c>
      <c r="D902" s="8"/>
      <c r="E902" s="3" t="s">
        <v>1192</v>
      </c>
      <c r="F902" s="3">
        <v>0.0</v>
      </c>
      <c r="G902" s="3" t="s">
        <v>15</v>
      </c>
      <c r="H902" s="8"/>
      <c r="I902" s="8"/>
      <c r="J902" s="8"/>
      <c r="K902" s="8"/>
      <c r="L902" s="8"/>
    </row>
    <row r="903" ht="14.25" customHeight="1">
      <c r="A903" s="4" t="str">
        <f t="shared" si="1"/>
        <v>Yes</v>
      </c>
      <c r="B903" s="3">
        <v>1.0127803E7</v>
      </c>
      <c r="C903" s="3" t="s">
        <v>23</v>
      </c>
      <c r="D903" s="3" t="s">
        <v>1193</v>
      </c>
      <c r="E903" s="3" t="s">
        <v>1194</v>
      </c>
      <c r="F903" s="3">
        <v>5.0</v>
      </c>
      <c r="G903" s="3" t="s">
        <v>15</v>
      </c>
      <c r="H903" s="3" t="s">
        <v>27</v>
      </c>
      <c r="I903" s="3" t="s">
        <v>20</v>
      </c>
      <c r="J903" s="8"/>
      <c r="K903" s="3" t="s">
        <v>1195</v>
      </c>
      <c r="L903" s="3" t="s">
        <v>22</v>
      </c>
    </row>
    <row r="904" ht="14.25" customHeight="1">
      <c r="A904" s="4" t="str">
        <f t="shared" si="1"/>
        <v>Yes</v>
      </c>
      <c r="B904" s="3">
        <v>1.0121052E7</v>
      </c>
      <c r="C904" s="3" t="s">
        <v>23</v>
      </c>
      <c r="D904" s="3" t="s">
        <v>1193</v>
      </c>
      <c r="E904" s="3" t="s">
        <v>1194</v>
      </c>
      <c r="F904" s="3">
        <v>5.0</v>
      </c>
      <c r="G904" s="3" t="s">
        <v>15</v>
      </c>
      <c r="H904" s="3" t="s">
        <v>27</v>
      </c>
      <c r="I904" s="3" t="s">
        <v>20</v>
      </c>
      <c r="J904" s="8"/>
      <c r="K904" s="3" t="s">
        <v>1196</v>
      </c>
      <c r="L904" s="3" t="s">
        <v>22</v>
      </c>
    </row>
    <row r="905" ht="14.25" customHeight="1">
      <c r="A905" s="4" t="str">
        <f t="shared" si="1"/>
        <v>Yes</v>
      </c>
      <c r="B905" s="3">
        <v>1068675.0</v>
      </c>
      <c r="C905" s="3" t="s">
        <v>23</v>
      </c>
      <c r="D905" s="3" t="s">
        <v>1197</v>
      </c>
      <c r="E905" s="3" t="s">
        <v>1198</v>
      </c>
      <c r="F905" s="3">
        <v>0.0</v>
      </c>
      <c r="G905" s="3" t="s">
        <v>26</v>
      </c>
      <c r="H905" s="3" t="s">
        <v>27</v>
      </c>
      <c r="I905" s="3" t="s">
        <v>20</v>
      </c>
      <c r="J905" s="8"/>
      <c r="K905" s="8"/>
      <c r="L905" s="8"/>
    </row>
    <row r="90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</row>
    <row r="907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</row>
    <row r="908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</row>
    <row r="909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</row>
    <row r="91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</row>
    <row r="911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</row>
    <row r="912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</row>
    <row r="913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</row>
    <row r="914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</row>
    <row r="915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</row>
    <row r="91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</row>
    <row r="917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</row>
    <row r="918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</row>
    <row r="919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</row>
    <row r="92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</row>
    <row r="921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</row>
    <row r="922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</row>
    <row r="923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</row>
    <row r="924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</row>
    <row r="925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</row>
    <row r="9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</row>
    <row r="927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</row>
    <row r="928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</row>
    <row r="929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</row>
    <row r="9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</row>
    <row r="931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</row>
    <row r="932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</row>
    <row r="933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</row>
    <row r="934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</row>
    <row r="935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</row>
    <row r="93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</row>
    <row r="937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</row>
    <row r="938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</row>
    <row r="939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</row>
    <row r="94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</row>
    <row r="942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</row>
    <row r="943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</row>
    <row r="944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</row>
    <row r="945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</row>
    <row r="94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</row>
    <row r="947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</row>
    <row r="948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</row>
    <row r="949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</row>
    <row r="95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</row>
    <row r="951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</row>
    <row r="952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</row>
    <row r="953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</row>
    <row r="954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</row>
    <row r="955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</row>
    <row r="95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</row>
    <row r="957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</row>
    <row r="958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</row>
    <row r="959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</row>
    <row r="96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</row>
    <row r="961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</row>
    <row r="962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</row>
    <row r="964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</row>
    <row r="965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</row>
    <row r="96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</row>
    <row r="967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</row>
    <row r="968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</row>
    <row r="969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</row>
    <row r="97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</row>
    <row r="971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</row>
    <row r="972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</row>
    <row r="973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</row>
    <row r="974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</row>
    <row r="975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</row>
    <row r="97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</row>
    <row r="977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</row>
    <row r="978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</row>
    <row r="979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</row>
    <row r="98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</row>
    <row r="981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</row>
    <row r="982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</row>
    <row r="983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</row>
    <row r="984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</row>
    <row r="985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</row>
    <row r="98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</row>
    <row r="987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</row>
    <row r="988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</row>
    <row r="989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</row>
    <row r="99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</row>
    <row r="991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</row>
    <row r="992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</row>
    <row r="993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</row>
    <row r="994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</row>
    <row r="995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</row>
    <row r="99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</row>
    <row r="997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</row>
    <row r="998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</row>
    <row r="999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7.75"/>
    <col customWidth="1" min="2" max="2" width="23.25"/>
    <col customWidth="1" min="3" max="5" width="17.13"/>
    <col customWidth="1" min="6" max="6" width="30.25"/>
    <col customWidth="1" min="7" max="26" width="7.63"/>
  </cols>
  <sheetData>
    <row r="1" ht="14.25" customHeight="1">
      <c r="A1" s="11" t="s">
        <v>1199</v>
      </c>
      <c r="B1" s="12">
        <v>93.0</v>
      </c>
      <c r="C1" s="4"/>
      <c r="D1" s="4"/>
      <c r="E1" s="4"/>
      <c r="F1" s="4"/>
    </row>
    <row r="2" ht="14.25" customHeight="1">
      <c r="A2" s="13" t="s">
        <v>1200</v>
      </c>
      <c r="B2" s="12">
        <v>1.44</v>
      </c>
      <c r="C2" s="4"/>
      <c r="D2" s="4"/>
      <c r="E2" s="4"/>
      <c r="F2" s="4"/>
    </row>
    <row r="3" ht="14.25" customHeight="1">
      <c r="A3" s="4"/>
      <c r="B3" s="4"/>
      <c r="C3" s="4"/>
      <c r="D3" s="4"/>
      <c r="E3" s="4"/>
      <c r="F3" s="4"/>
    </row>
    <row r="4" ht="14.25" customHeight="1">
      <c r="A4" s="13" t="s">
        <v>1201</v>
      </c>
      <c r="B4" s="12">
        <f>SUM(D10:D33)*B2/93*60</f>
        <v>35564</v>
      </c>
      <c r="C4" s="4"/>
      <c r="D4" s="4"/>
      <c r="E4" s="4"/>
      <c r="F4" s="4"/>
    </row>
    <row r="5" ht="14.25" customHeight="1">
      <c r="A5" s="13" t="s">
        <v>1202</v>
      </c>
      <c r="B5" s="12">
        <f>SUMIF('Full Report'!A:A,"Yes",'Full Report'!F:F)</f>
        <v>35564</v>
      </c>
      <c r="C5" s="4"/>
      <c r="D5" s="4"/>
      <c r="E5" s="4"/>
      <c r="F5" s="4"/>
    </row>
    <row r="6" ht="14.25" customHeight="1">
      <c r="A6" s="13" t="s">
        <v>1203</v>
      </c>
      <c r="B6" s="14">
        <f>B4-B5</f>
        <v>0</v>
      </c>
      <c r="C6" s="4"/>
      <c r="D6" s="4"/>
      <c r="E6" s="4"/>
      <c r="F6" s="4"/>
    </row>
    <row r="7" ht="14.25" customHeight="1">
      <c r="A7" s="4"/>
      <c r="B7" s="4"/>
      <c r="C7" s="4"/>
      <c r="D7" s="4"/>
      <c r="E7" s="4"/>
      <c r="F7" s="4"/>
    </row>
    <row r="8" ht="14.25" customHeight="1">
      <c r="A8" s="15" t="s">
        <v>1204</v>
      </c>
      <c r="B8" s="15" t="s">
        <v>1205</v>
      </c>
      <c r="C8" s="15" t="s">
        <v>1206</v>
      </c>
      <c r="D8" s="16" t="s">
        <v>1207</v>
      </c>
      <c r="E8" s="15" t="s">
        <v>1208</v>
      </c>
      <c r="F8" s="15" t="s">
        <v>1209</v>
      </c>
    </row>
    <row r="9" ht="14.25" customHeight="1">
      <c r="A9" s="17" t="s">
        <v>1210</v>
      </c>
      <c r="B9" s="17">
        <v>947.0</v>
      </c>
      <c r="C9" s="18">
        <f t="shared" ref="C9:C14" si="1">B9/60*93</f>
        <v>1467.85</v>
      </c>
      <c r="D9" s="19">
        <f t="shared" ref="D9:D10" si="2">C9/$B$2</f>
        <v>1019.340278</v>
      </c>
      <c r="E9" s="20">
        <v>1.0140257E7</v>
      </c>
      <c r="F9" s="20"/>
    </row>
    <row r="10" ht="14.25" customHeight="1">
      <c r="A10" s="12" t="s">
        <v>1211</v>
      </c>
      <c r="B10" s="21">
        <v>3962.0</v>
      </c>
      <c r="C10" s="22">
        <f t="shared" si="1"/>
        <v>6141.1</v>
      </c>
      <c r="D10" s="19">
        <f t="shared" si="2"/>
        <v>4264.652778</v>
      </c>
      <c r="E10" s="23">
        <v>1.0140257E7</v>
      </c>
      <c r="F10" s="23"/>
    </row>
    <row r="11" ht="14.25" customHeight="1">
      <c r="A11" s="21" t="s">
        <v>1212</v>
      </c>
      <c r="B11" s="21">
        <v>1960.0</v>
      </c>
      <c r="C11" s="22">
        <f t="shared" si="1"/>
        <v>3038</v>
      </c>
      <c r="D11" s="19">
        <v>1960.0</v>
      </c>
      <c r="E11" s="21">
        <v>1.0140257E7</v>
      </c>
      <c r="F11" s="21" t="s">
        <v>1213</v>
      </c>
    </row>
    <row r="12" ht="14.25" customHeight="1">
      <c r="A12" s="21" t="s">
        <v>1214</v>
      </c>
      <c r="B12" s="21">
        <v>3660.0</v>
      </c>
      <c r="C12" s="22">
        <f t="shared" si="1"/>
        <v>5673</v>
      </c>
      <c r="D12" s="19">
        <v>3660.0</v>
      </c>
      <c r="E12" s="21">
        <v>1.0140257E7</v>
      </c>
      <c r="F12" s="21" t="s">
        <v>1215</v>
      </c>
    </row>
    <row r="13" ht="14.25" customHeight="1">
      <c r="A13" s="21" t="s">
        <v>1216</v>
      </c>
      <c r="B13" s="21">
        <v>2781.0</v>
      </c>
      <c r="C13" s="22">
        <f t="shared" si="1"/>
        <v>4310.55</v>
      </c>
      <c r="D13" s="19">
        <f t="shared" ref="D13:D14" si="3">C13/$B$2</f>
        <v>2993.4375</v>
      </c>
      <c r="E13" s="21">
        <v>1.0140257E7</v>
      </c>
      <c r="F13" s="21"/>
    </row>
    <row r="14" ht="14.25" customHeight="1">
      <c r="A14" s="21" t="s">
        <v>1217</v>
      </c>
      <c r="B14" s="21">
        <v>2917.0</v>
      </c>
      <c r="C14" s="22">
        <f t="shared" si="1"/>
        <v>4521.35</v>
      </c>
      <c r="D14" s="19">
        <f t="shared" si="3"/>
        <v>3139.826389</v>
      </c>
      <c r="E14" s="21">
        <v>1.0140257E7</v>
      </c>
      <c r="F14" s="21"/>
    </row>
    <row r="15" ht="14.25" customHeight="1">
      <c r="A15" s="21" t="s">
        <v>1218</v>
      </c>
      <c r="B15" s="21" t="s">
        <v>1219</v>
      </c>
      <c r="C15" s="24">
        <f>D15*B2</f>
        <v>618.2</v>
      </c>
      <c r="D15" s="19">
        <f>(C11+C12)/$B$2-D11-D12</f>
        <v>429.3055556</v>
      </c>
      <c r="E15" s="21">
        <v>1.0140257E7</v>
      </c>
      <c r="F15" s="21" t="s">
        <v>1220</v>
      </c>
    </row>
    <row r="16" ht="14.25" customHeight="1">
      <c r="A16" s="21" t="s">
        <v>1221</v>
      </c>
      <c r="B16" s="21">
        <v>2399.0</v>
      </c>
      <c r="C16" s="22">
        <f t="shared" ref="C16:C29" si="4">B16/60*93</f>
        <v>3718.45</v>
      </c>
      <c r="D16" s="19">
        <f t="shared" ref="D16:D29" si="5">C16/$B$2</f>
        <v>2582.256944</v>
      </c>
      <c r="E16" s="21">
        <v>1.0140257E7</v>
      </c>
      <c r="F16" s="21"/>
    </row>
    <row r="17" ht="14.25" customHeight="1">
      <c r="A17" s="25">
        <v>42552.0</v>
      </c>
      <c r="B17" s="21">
        <v>3778.0</v>
      </c>
      <c r="C17" s="22">
        <f t="shared" si="4"/>
        <v>5855.9</v>
      </c>
      <c r="D17" s="19">
        <f t="shared" si="5"/>
        <v>4066.597222</v>
      </c>
      <c r="E17" s="21">
        <v>1.0140257E7</v>
      </c>
      <c r="F17" s="12"/>
    </row>
    <row r="18" ht="14.25" customHeight="1">
      <c r="A18" s="25">
        <v>42583.0</v>
      </c>
      <c r="B18" s="21">
        <v>1641.0</v>
      </c>
      <c r="C18" s="22">
        <f t="shared" si="4"/>
        <v>2543.55</v>
      </c>
      <c r="D18" s="19">
        <f t="shared" si="5"/>
        <v>1766.354167</v>
      </c>
      <c r="E18" s="21">
        <v>1.0140257E7</v>
      </c>
      <c r="F18" s="12"/>
      <c r="H18" s="26"/>
    </row>
    <row r="19" ht="14.25" customHeight="1">
      <c r="A19" s="25">
        <v>42614.0</v>
      </c>
      <c r="B19" s="21">
        <v>1934.0</v>
      </c>
      <c r="C19" s="22">
        <f t="shared" si="4"/>
        <v>2997.7</v>
      </c>
      <c r="D19" s="19">
        <f t="shared" si="5"/>
        <v>2081.736111</v>
      </c>
      <c r="E19" s="21">
        <v>1.0140257E7</v>
      </c>
      <c r="F19" s="12"/>
    </row>
    <row r="20" ht="14.25" customHeight="1">
      <c r="A20" s="25">
        <v>42644.0</v>
      </c>
      <c r="B20" s="21">
        <v>1796.0</v>
      </c>
      <c r="C20" s="22">
        <f t="shared" si="4"/>
        <v>2783.8</v>
      </c>
      <c r="D20" s="19">
        <f t="shared" si="5"/>
        <v>1933.194444</v>
      </c>
      <c r="E20" s="21">
        <v>1.0140257E7</v>
      </c>
      <c r="F20" s="12"/>
    </row>
    <row r="21" ht="14.25" customHeight="1">
      <c r="A21" s="25">
        <v>42675.0</v>
      </c>
      <c r="B21" s="21">
        <v>1130.0</v>
      </c>
      <c r="C21" s="22">
        <f t="shared" si="4"/>
        <v>1751.5</v>
      </c>
      <c r="D21" s="19">
        <f t="shared" si="5"/>
        <v>1216.319444</v>
      </c>
      <c r="E21" s="21">
        <v>1.0140257E7</v>
      </c>
      <c r="F21" s="12"/>
    </row>
    <row r="22" ht="14.25" customHeight="1">
      <c r="A22" s="21" t="s">
        <v>1222</v>
      </c>
      <c r="B22" s="21">
        <v>740.0</v>
      </c>
      <c r="C22" s="22">
        <f t="shared" si="4"/>
        <v>1147</v>
      </c>
      <c r="D22" s="19">
        <f t="shared" si="5"/>
        <v>796.5277778</v>
      </c>
      <c r="E22" s="21">
        <v>1.0140257E7</v>
      </c>
      <c r="F22" s="12"/>
    </row>
    <row r="23" ht="14.25" customHeight="1">
      <c r="A23" s="21" t="s">
        <v>1223</v>
      </c>
      <c r="B23" s="21">
        <v>1699.0</v>
      </c>
      <c r="C23" s="22">
        <f t="shared" si="4"/>
        <v>2633.45</v>
      </c>
      <c r="D23" s="19">
        <f t="shared" si="5"/>
        <v>1828.784722</v>
      </c>
      <c r="E23" s="21">
        <v>1.0174411E7</v>
      </c>
      <c r="F23" s="12"/>
    </row>
    <row r="24" ht="14.25" customHeight="1">
      <c r="A24" s="21" t="s">
        <v>1224</v>
      </c>
      <c r="B24" s="21">
        <v>2218.0</v>
      </c>
      <c r="C24" s="22">
        <f t="shared" si="4"/>
        <v>3437.9</v>
      </c>
      <c r="D24" s="19">
        <f t="shared" si="5"/>
        <v>2387.430556</v>
      </c>
      <c r="E24" s="21">
        <v>1.0174411E7</v>
      </c>
      <c r="F24" s="12"/>
    </row>
    <row r="25" ht="14.25" customHeight="1">
      <c r="A25" s="21" t="s">
        <v>1225</v>
      </c>
      <c r="B25" s="21">
        <v>1450.0</v>
      </c>
      <c r="C25" s="22">
        <f t="shared" si="4"/>
        <v>2247.5</v>
      </c>
      <c r="D25" s="19">
        <f t="shared" si="5"/>
        <v>1560.763889</v>
      </c>
      <c r="E25" s="21">
        <v>1.0174411E7</v>
      </c>
      <c r="F25" s="12"/>
    </row>
    <row r="26" ht="14.25" customHeight="1">
      <c r="A26" s="21" t="s">
        <v>1226</v>
      </c>
      <c r="B26" s="21"/>
      <c r="C26" s="22">
        <f t="shared" si="4"/>
        <v>0</v>
      </c>
      <c r="D26" s="19">
        <f t="shared" si="5"/>
        <v>0</v>
      </c>
      <c r="E26" s="21">
        <v>1.0174411E7</v>
      </c>
      <c r="F26" s="21" t="s">
        <v>1227</v>
      </c>
    </row>
    <row r="27" ht="14.25" customHeight="1">
      <c r="A27" s="21" t="s">
        <v>1228</v>
      </c>
      <c r="B27" s="21">
        <v>324.0</v>
      </c>
      <c r="C27" s="22">
        <f t="shared" si="4"/>
        <v>502.2</v>
      </c>
      <c r="D27" s="19">
        <f t="shared" si="5"/>
        <v>348.75</v>
      </c>
      <c r="E27" s="21">
        <v>1.0174411E7</v>
      </c>
      <c r="F27" s="21" t="s">
        <v>1229</v>
      </c>
    </row>
    <row r="28" ht="14.25" customHeight="1">
      <c r="A28" s="21" t="s">
        <v>1230</v>
      </c>
      <c r="B28" s="21">
        <v>722.0</v>
      </c>
      <c r="C28" s="22">
        <f t="shared" si="4"/>
        <v>1119.1</v>
      </c>
      <c r="D28" s="19">
        <f t="shared" si="5"/>
        <v>777.1527778</v>
      </c>
      <c r="E28" s="21">
        <v>1.0174411E7</v>
      </c>
      <c r="F28" s="12"/>
    </row>
    <row r="29" ht="14.25" customHeight="1">
      <c r="A29" s="21" t="s">
        <v>1231</v>
      </c>
      <c r="B29" s="21">
        <v>453.0</v>
      </c>
      <c r="C29" s="22">
        <f t="shared" si="4"/>
        <v>702.15</v>
      </c>
      <c r="D29" s="19">
        <f t="shared" si="5"/>
        <v>487.6041667</v>
      </c>
      <c r="E29" s="21">
        <v>1.0174411E7</v>
      </c>
      <c r="F29" s="12"/>
    </row>
    <row r="30" ht="14.25" customHeight="1">
      <c r="A30" s="12"/>
      <c r="B30" s="12"/>
      <c r="C30" s="12"/>
      <c r="D30" s="27"/>
      <c r="E30" s="12"/>
      <c r="F30" s="12"/>
    </row>
    <row r="31" ht="14.25" customHeight="1">
      <c r="A31" s="12"/>
      <c r="B31" s="12"/>
      <c r="C31" s="12"/>
      <c r="D31" s="27"/>
      <c r="E31" s="12"/>
      <c r="F31" s="12"/>
    </row>
    <row r="32" ht="14.25" customHeight="1">
      <c r="A32" s="12"/>
      <c r="B32" s="12"/>
      <c r="C32" s="12"/>
      <c r="D32" s="27"/>
      <c r="E32" s="12"/>
      <c r="F32" s="12"/>
    </row>
    <row r="33" ht="14.25" customHeight="1">
      <c r="A33" s="12"/>
      <c r="B33" s="12"/>
      <c r="C33" s="12"/>
      <c r="D33" s="27"/>
      <c r="E33" s="12"/>
      <c r="F33" s="12"/>
    </row>
    <row r="34" ht="14.25" customHeight="1">
      <c r="A34" s="4"/>
      <c r="B34" s="4"/>
      <c r="C34" s="4"/>
      <c r="D34" s="4"/>
      <c r="E34" s="4"/>
      <c r="F34" s="4"/>
    </row>
    <row r="35" ht="14.25" customHeight="1">
      <c r="A35" s="4"/>
      <c r="B35" s="4"/>
      <c r="C35" s="4"/>
      <c r="D35" s="4"/>
      <c r="E35" s="4"/>
      <c r="F35" s="4"/>
    </row>
    <row r="36" ht="14.25" customHeight="1">
      <c r="A36" s="4"/>
      <c r="B36" s="4"/>
      <c r="C36" s="4"/>
      <c r="D36" s="4"/>
      <c r="E36" s="4"/>
      <c r="F36" s="4"/>
    </row>
    <row r="37" ht="14.25" customHeight="1">
      <c r="A37" s="4"/>
      <c r="B37" s="4"/>
      <c r="C37" s="4"/>
      <c r="D37" s="4"/>
      <c r="E37" s="4"/>
      <c r="F37" s="4"/>
    </row>
    <row r="38" ht="14.25" customHeight="1">
      <c r="A38" s="4"/>
      <c r="B38" s="4"/>
      <c r="C38" s="4"/>
      <c r="D38" s="4"/>
      <c r="E38" s="4"/>
      <c r="F38" s="4"/>
    </row>
    <row r="39" ht="14.25" customHeight="1">
      <c r="A39" s="4"/>
      <c r="B39" s="4"/>
      <c r="C39" s="4"/>
      <c r="D39" s="4"/>
      <c r="E39" s="4"/>
      <c r="F39" s="4"/>
    </row>
    <row r="40" ht="14.25" customHeight="1">
      <c r="A40" s="4"/>
      <c r="B40" s="4"/>
      <c r="C40" s="4"/>
      <c r="D40" s="4"/>
      <c r="E40" s="4"/>
      <c r="F40" s="4"/>
    </row>
    <row r="41" ht="14.25" customHeight="1">
      <c r="A41" s="4"/>
      <c r="B41" s="4"/>
      <c r="C41" s="4"/>
      <c r="D41" s="4"/>
      <c r="E41" s="4"/>
      <c r="F41" s="4"/>
    </row>
    <row r="42" ht="14.25" customHeight="1">
      <c r="A42" s="4"/>
      <c r="B42" s="4"/>
      <c r="C42" s="4"/>
      <c r="D42" s="4"/>
      <c r="E42" s="4"/>
      <c r="F42" s="4"/>
    </row>
    <row r="43" ht="14.25" customHeight="1">
      <c r="A43" s="4"/>
      <c r="B43" s="4"/>
      <c r="C43" s="4"/>
      <c r="D43" s="4"/>
      <c r="E43" s="4"/>
      <c r="F43" s="4"/>
    </row>
    <row r="44" ht="14.25" customHeight="1">
      <c r="A44" s="4"/>
      <c r="B44" s="4"/>
      <c r="C44" s="4"/>
      <c r="D44" s="4"/>
      <c r="E44" s="4"/>
      <c r="F44" s="4"/>
    </row>
    <row r="45" ht="14.25" customHeight="1">
      <c r="A45" s="4"/>
      <c r="B45" s="4"/>
      <c r="C45" s="4"/>
      <c r="D45" s="4"/>
      <c r="E45" s="4"/>
      <c r="F45" s="4"/>
    </row>
    <row r="46" ht="14.25" customHeight="1">
      <c r="A46" s="4"/>
      <c r="B46" s="4"/>
      <c r="C46" s="4"/>
      <c r="D46" s="4"/>
      <c r="E46" s="4"/>
      <c r="F46" s="4"/>
    </row>
    <row r="47" ht="14.25" customHeight="1">
      <c r="A47" s="4"/>
      <c r="B47" s="4"/>
      <c r="C47" s="4"/>
      <c r="D47" s="4"/>
      <c r="E47" s="4"/>
      <c r="F47" s="4"/>
    </row>
    <row r="48" ht="14.25" customHeight="1">
      <c r="A48" s="4"/>
      <c r="B48" s="4"/>
      <c r="C48" s="4"/>
      <c r="D48" s="4"/>
      <c r="E48" s="4"/>
      <c r="F48" s="4"/>
    </row>
    <row r="49" ht="14.25" customHeight="1">
      <c r="A49" s="4"/>
      <c r="B49" s="4"/>
      <c r="C49" s="4"/>
      <c r="D49" s="4"/>
      <c r="E49" s="4"/>
      <c r="F49" s="4"/>
    </row>
    <row r="50" ht="14.25" customHeight="1">
      <c r="A50" s="4"/>
      <c r="B50" s="4"/>
      <c r="C50" s="4"/>
      <c r="D50" s="4"/>
      <c r="E50" s="4"/>
      <c r="F50" s="4"/>
    </row>
    <row r="51" ht="14.25" customHeight="1">
      <c r="A51" s="4"/>
      <c r="B51" s="4"/>
      <c r="C51" s="4"/>
      <c r="D51" s="4"/>
      <c r="E51" s="4"/>
      <c r="F51" s="4"/>
    </row>
    <row r="52" ht="14.25" customHeight="1">
      <c r="A52" s="4"/>
      <c r="B52" s="4"/>
      <c r="C52" s="4"/>
      <c r="D52" s="4"/>
      <c r="E52" s="4"/>
      <c r="F52" s="4"/>
    </row>
    <row r="53" ht="14.25" customHeight="1">
      <c r="A53" s="4"/>
      <c r="B53" s="4"/>
      <c r="C53" s="4"/>
      <c r="D53" s="4"/>
      <c r="E53" s="4"/>
      <c r="F53" s="4"/>
    </row>
    <row r="54" ht="14.25" customHeight="1">
      <c r="A54" s="4"/>
      <c r="B54" s="4"/>
      <c r="C54" s="4"/>
      <c r="D54" s="4"/>
      <c r="E54" s="4"/>
      <c r="F54" s="4"/>
    </row>
    <row r="55" ht="14.25" customHeight="1">
      <c r="A55" s="4"/>
      <c r="B55" s="4"/>
      <c r="C55" s="4"/>
      <c r="D55" s="4"/>
      <c r="E55" s="4"/>
      <c r="F55" s="4"/>
    </row>
    <row r="56" ht="14.25" customHeight="1">
      <c r="A56" s="4"/>
      <c r="B56" s="4"/>
      <c r="C56" s="4"/>
      <c r="D56" s="4"/>
      <c r="E56" s="4"/>
      <c r="F56" s="4"/>
    </row>
    <row r="57" ht="14.25" customHeight="1">
      <c r="A57" s="4"/>
      <c r="B57" s="4"/>
      <c r="C57" s="4"/>
      <c r="D57" s="4"/>
      <c r="E57" s="4"/>
      <c r="F57" s="4"/>
    </row>
    <row r="58" ht="14.25" customHeight="1">
      <c r="A58" s="4"/>
      <c r="B58" s="4"/>
      <c r="C58" s="4"/>
      <c r="D58" s="4"/>
      <c r="E58" s="4"/>
      <c r="F58" s="4"/>
    </row>
    <row r="59" ht="14.25" customHeight="1">
      <c r="A59" s="4"/>
      <c r="B59" s="4"/>
      <c r="C59" s="4"/>
      <c r="D59" s="4"/>
      <c r="E59" s="4"/>
      <c r="F59" s="4"/>
    </row>
    <row r="60" ht="14.25" customHeight="1">
      <c r="A60" s="4"/>
      <c r="B60" s="4"/>
      <c r="C60" s="4"/>
      <c r="D60" s="4"/>
      <c r="E60" s="4"/>
      <c r="F60" s="4"/>
    </row>
    <row r="61" ht="14.25" customHeight="1">
      <c r="A61" s="4"/>
      <c r="B61" s="4"/>
      <c r="C61" s="4"/>
      <c r="D61" s="4"/>
      <c r="E61" s="4"/>
      <c r="F61" s="4"/>
    </row>
    <row r="62" ht="14.25" customHeight="1">
      <c r="A62" s="4"/>
      <c r="B62" s="4"/>
      <c r="C62" s="4"/>
      <c r="D62" s="4"/>
      <c r="E62" s="4"/>
      <c r="F62" s="4"/>
    </row>
    <row r="63" ht="14.25" customHeight="1">
      <c r="A63" s="4"/>
      <c r="B63" s="4"/>
      <c r="C63" s="4"/>
      <c r="D63" s="4"/>
      <c r="E63" s="4"/>
      <c r="F63" s="4"/>
    </row>
    <row r="64" ht="14.25" customHeight="1">
      <c r="A64" s="4"/>
      <c r="B64" s="4"/>
      <c r="C64" s="4"/>
      <c r="D64" s="4"/>
      <c r="E64" s="4"/>
      <c r="F64" s="4"/>
    </row>
    <row r="65" ht="14.25" customHeight="1">
      <c r="A65" s="4"/>
      <c r="B65" s="4"/>
      <c r="C65" s="4"/>
      <c r="D65" s="4"/>
      <c r="E65" s="4"/>
      <c r="F65" s="4"/>
    </row>
    <row r="66" ht="14.25" customHeight="1">
      <c r="A66" s="4"/>
      <c r="B66" s="4"/>
      <c r="C66" s="4"/>
      <c r="D66" s="4"/>
      <c r="E66" s="4"/>
      <c r="F66" s="4"/>
    </row>
    <row r="67" ht="14.25" customHeight="1">
      <c r="A67" s="4"/>
      <c r="B67" s="4"/>
      <c r="C67" s="4"/>
      <c r="D67" s="4"/>
      <c r="E67" s="4"/>
      <c r="F67" s="4"/>
    </row>
    <row r="68" ht="14.25" customHeight="1">
      <c r="A68" s="4"/>
      <c r="B68" s="4"/>
      <c r="C68" s="4"/>
      <c r="D68" s="4"/>
      <c r="E68" s="4"/>
      <c r="F68" s="4"/>
    </row>
    <row r="69" ht="14.25" customHeight="1">
      <c r="A69" s="4"/>
      <c r="B69" s="4"/>
      <c r="C69" s="4"/>
      <c r="D69" s="4"/>
      <c r="E69" s="4"/>
      <c r="F69" s="4"/>
    </row>
    <row r="70" ht="14.25" customHeight="1">
      <c r="A70" s="4"/>
      <c r="B70" s="4"/>
      <c r="C70" s="4"/>
      <c r="D70" s="4"/>
      <c r="E70" s="4"/>
      <c r="F70" s="4"/>
    </row>
    <row r="71" ht="14.25" customHeight="1">
      <c r="A71" s="4"/>
      <c r="B71" s="4"/>
      <c r="C71" s="4"/>
      <c r="D71" s="4"/>
      <c r="E71" s="4"/>
      <c r="F71" s="4"/>
    </row>
    <row r="72" ht="14.25" customHeight="1">
      <c r="A72" s="4"/>
      <c r="B72" s="4"/>
      <c r="C72" s="4"/>
      <c r="D72" s="4"/>
      <c r="E72" s="4"/>
      <c r="F72" s="4"/>
    </row>
    <row r="73" ht="14.25" customHeight="1">
      <c r="A73" s="4"/>
      <c r="B73" s="4"/>
      <c r="C73" s="4"/>
      <c r="D73" s="4"/>
      <c r="E73" s="4"/>
      <c r="F73" s="4"/>
    </row>
    <row r="74" ht="14.25" customHeight="1">
      <c r="A74" s="4"/>
      <c r="B74" s="4"/>
      <c r="C74" s="4"/>
      <c r="D74" s="4"/>
      <c r="E74" s="4"/>
      <c r="F74" s="4"/>
    </row>
    <row r="75" ht="14.25" customHeight="1">
      <c r="A75" s="4"/>
      <c r="B75" s="4"/>
      <c r="C75" s="4"/>
      <c r="D75" s="4"/>
      <c r="E75" s="4"/>
      <c r="F75" s="4"/>
    </row>
    <row r="76" ht="14.25" customHeight="1">
      <c r="A76" s="4"/>
      <c r="B76" s="4"/>
      <c r="C76" s="4"/>
      <c r="D76" s="4"/>
      <c r="E76" s="4"/>
      <c r="F76" s="4"/>
    </row>
    <row r="77" ht="14.25" customHeight="1">
      <c r="A77" s="4"/>
      <c r="B77" s="4"/>
      <c r="C77" s="4"/>
      <c r="D77" s="4"/>
      <c r="E77" s="4"/>
      <c r="F77" s="4"/>
    </row>
    <row r="78" ht="14.25" customHeight="1">
      <c r="A78" s="4"/>
      <c r="B78" s="4"/>
      <c r="C78" s="4"/>
      <c r="D78" s="4"/>
      <c r="E78" s="4"/>
      <c r="F78" s="4"/>
    </row>
    <row r="79" ht="14.25" customHeight="1">
      <c r="A79" s="4"/>
      <c r="B79" s="4"/>
      <c r="C79" s="4"/>
      <c r="D79" s="4"/>
      <c r="E79" s="4"/>
      <c r="F79" s="4"/>
    </row>
    <row r="80" ht="14.25" customHeight="1">
      <c r="A80" s="4"/>
      <c r="B80" s="4"/>
      <c r="C80" s="4"/>
      <c r="D80" s="4"/>
      <c r="E80" s="4"/>
      <c r="F80" s="4"/>
    </row>
    <row r="81" ht="14.25" customHeight="1">
      <c r="A81" s="4"/>
      <c r="B81" s="4"/>
      <c r="C81" s="4"/>
      <c r="D81" s="4"/>
      <c r="E81" s="4"/>
      <c r="F81" s="4"/>
    </row>
    <row r="82" ht="14.25" customHeight="1">
      <c r="A82" s="4"/>
      <c r="B82" s="4"/>
      <c r="C82" s="4"/>
      <c r="D82" s="4"/>
      <c r="E82" s="4"/>
      <c r="F82" s="4"/>
    </row>
    <row r="83" ht="14.25" customHeight="1">
      <c r="A83" s="4"/>
      <c r="B83" s="4"/>
      <c r="C83" s="4"/>
      <c r="D83" s="4"/>
      <c r="E83" s="4"/>
      <c r="F83" s="4"/>
    </row>
    <row r="84" ht="14.25" customHeight="1">
      <c r="A84" s="4"/>
      <c r="B84" s="4"/>
      <c r="C84" s="4"/>
      <c r="D84" s="4"/>
      <c r="E84" s="4"/>
      <c r="F84" s="4"/>
    </row>
    <row r="85" ht="14.25" customHeight="1">
      <c r="A85" s="4"/>
      <c r="B85" s="4"/>
      <c r="C85" s="4"/>
      <c r="D85" s="4"/>
      <c r="E85" s="4"/>
      <c r="F85" s="4"/>
    </row>
    <row r="86" ht="14.25" customHeight="1">
      <c r="A86" s="4"/>
      <c r="B86" s="4"/>
      <c r="C86" s="4"/>
      <c r="D86" s="4"/>
      <c r="E86" s="4"/>
      <c r="F86" s="4"/>
    </row>
    <row r="87" ht="14.25" customHeight="1">
      <c r="A87" s="4"/>
      <c r="B87" s="4"/>
      <c r="C87" s="4"/>
      <c r="D87" s="4"/>
      <c r="E87" s="4"/>
      <c r="F87" s="4"/>
    </row>
    <row r="88" ht="14.25" customHeight="1">
      <c r="A88" s="4"/>
      <c r="B88" s="4"/>
      <c r="C88" s="4"/>
      <c r="D88" s="4"/>
      <c r="E88" s="4"/>
      <c r="F88" s="4"/>
    </row>
    <row r="89" ht="14.25" customHeight="1">
      <c r="A89" s="4"/>
      <c r="B89" s="4"/>
      <c r="C89" s="4"/>
      <c r="D89" s="4"/>
      <c r="E89" s="4"/>
      <c r="F89" s="4"/>
    </row>
    <row r="90" ht="14.25" customHeight="1">
      <c r="A90" s="4"/>
      <c r="B90" s="4"/>
      <c r="C90" s="4"/>
      <c r="D90" s="4"/>
      <c r="E90" s="4"/>
      <c r="F90" s="4"/>
    </row>
    <row r="91" ht="14.25" customHeight="1">
      <c r="A91" s="4"/>
      <c r="B91" s="4"/>
      <c r="C91" s="4"/>
      <c r="D91" s="4"/>
      <c r="E91" s="4"/>
      <c r="F91" s="4"/>
    </row>
    <row r="92" ht="14.25" customHeight="1">
      <c r="A92" s="4"/>
      <c r="B92" s="4"/>
      <c r="C92" s="4"/>
      <c r="D92" s="4"/>
      <c r="E92" s="4"/>
      <c r="F92" s="4"/>
    </row>
    <row r="93" ht="14.25" customHeight="1">
      <c r="A93" s="4"/>
      <c r="B93" s="4"/>
      <c r="C93" s="4"/>
      <c r="D93" s="4"/>
      <c r="E93" s="4"/>
      <c r="F93" s="4"/>
    </row>
    <row r="94" ht="14.25" customHeight="1">
      <c r="A94" s="4"/>
      <c r="B94" s="4"/>
      <c r="C94" s="4"/>
      <c r="D94" s="4"/>
      <c r="E94" s="4"/>
      <c r="F94" s="4"/>
    </row>
    <row r="95" ht="14.25" customHeight="1">
      <c r="A95" s="4"/>
      <c r="B95" s="4"/>
      <c r="C95" s="4"/>
      <c r="D95" s="4"/>
      <c r="E95" s="4"/>
      <c r="F95" s="4"/>
    </row>
    <row r="96" ht="14.25" customHeight="1">
      <c r="A96" s="4"/>
      <c r="B96" s="4"/>
      <c r="C96" s="4"/>
      <c r="D96" s="4"/>
      <c r="E96" s="4"/>
      <c r="F96" s="4"/>
    </row>
    <row r="97" ht="14.25" customHeight="1">
      <c r="A97" s="4"/>
      <c r="B97" s="4"/>
      <c r="C97" s="4"/>
      <c r="D97" s="4"/>
      <c r="E97" s="4"/>
      <c r="F97" s="4"/>
    </row>
    <row r="98" ht="14.25" customHeight="1">
      <c r="A98" s="4"/>
      <c r="B98" s="4"/>
      <c r="C98" s="4"/>
      <c r="D98" s="4"/>
      <c r="E98" s="4"/>
      <c r="F98" s="4"/>
    </row>
    <row r="99" ht="14.25" customHeight="1">
      <c r="A99" s="4"/>
      <c r="B99" s="4"/>
      <c r="C99" s="4"/>
      <c r="D99" s="4"/>
      <c r="E99" s="4"/>
      <c r="F99" s="4"/>
    </row>
    <row r="100" ht="14.25" customHeight="1">
      <c r="A100" s="4"/>
      <c r="B100" s="4"/>
      <c r="C100" s="4"/>
      <c r="D100" s="4"/>
      <c r="E100" s="4"/>
      <c r="F100" s="4"/>
    </row>
    <row r="101" ht="14.25" customHeight="1">
      <c r="A101" s="4"/>
      <c r="B101" s="4"/>
      <c r="C101" s="4"/>
      <c r="D101" s="4"/>
      <c r="E101" s="4"/>
      <c r="F101" s="4"/>
    </row>
    <row r="102" ht="14.25" customHeight="1">
      <c r="A102" s="4"/>
      <c r="B102" s="4"/>
      <c r="C102" s="4"/>
      <c r="D102" s="4"/>
      <c r="E102" s="4"/>
      <c r="F102" s="4"/>
    </row>
    <row r="103" ht="14.25" customHeight="1">
      <c r="A103" s="4"/>
      <c r="B103" s="4"/>
      <c r="C103" s="4"/>
      <c r="D103" s="4"/>
      <c r="E103" s="4"/>
      <c r="F103" s="4"/>
    </row>
    <row r="104" ht="14.25" customHeight="1">
      <c r="A104" s="4"/>
      <c r="B104" s="4"/>
      <c r="C104" s="4"/>
      <c r="D104" s="4"/>
      <c r="E104" s="4"/>
      <c r="F104" s="4"/>
    </row>
    <row r="105" ht="14.25" customHeight="1">
      <c r="A105" s="4"/>
      <c r="B105" s="4"/>
      <c r="C105" s="4"/>
      <c r="D105" s="4"/>
      <c r="E105" s="4"/>
      <c r="F105" s="4"/>
    </row>
    <row r="106" ht="14.25" customHeight="1">
      <c r="A106" s="4"/>
      <c r="B106" s="4"/>
      <c r="C106" s="4"/>
      <c r="D106" s="4"/>
      <c r="E106" s="4"/>
      <c r="F106" s="4"/>
    </row>
    <row r="107" ht="14.25" customHeight="1">
      <c r="A107" s="4"/>
      <c r="B107" s="4"/>
      <c r="C107" s="4"/>
      <c r="D107" s="4"/>
      <c r="E107" s="4"/>
      <c r="F107" s="4"/>
    </row>
    <row r="108" ht="14.25" customHeight="1">
      <c r="A108" s="4"/>
      <c r="B108" s="4"/>
      <c r="C108" s="4"/>
      <c r="D108" s="4"/>
      <c r="E108" s="4"/>
      <c r="F108" s="4"/>
    </row>
    <row r="109" ht="14.25" customHeight="1">
      <c r="A109" s="4"/>
      <c r="B109" s="4"/>
      <c r="C109" s="4"/>
      <c r="D109" s="4"/>
      <c r="E109" s="4"/>
      <c r="F109" s="4"/>
    </row>
    <row r="110" ht="14.25" customHeight="1">
      <c r="A110" s="4"/>
      <c r="B110" s="4"/>
      <c r="C110" s="4"/>
      <c r="D110" s="4"/>
      <c r="E110" s="4"/>
      <c r="F110" s="4"/>
    </row>
    <row r="111" ht="14.25" customHeight="1">
      <c r="A111" s="4"/>
      <c r="B111" s="4"/>
      <c r="C111" s="4"/>
      <c r="D111" s="4"/>
      <c r="E111" s="4"/>
      <c r="F111" s="4"/>
    </row>
    <row r="112" ht="14.25" customHeight="1">
      <c r="A112" s="4"/>
      <c r="B112" s="4"/>
      <c r="C112" s="4"/>
      <c r="D112" s="4"/>
      <c r="E112" s="4"/>
      <c r="F112" s="4"/>
    </row>
    <row r="113" ht="14.25" customHeight="1">
      <c r="A113" s="4"/>
      <c r="B113" s="4"/>
      <c r="C113" s="4"/>
      <c r="D113" s="4"/>
      <c r="E113" s="4"/>
      <c r="F113" s="4"/>
    </row>
    <row r="114" ht="14.25" customHeight="1">
      <c r="A114" s="4"/>
      <c r="B114" s="4"/>
      <c r="C114" s="4"/>
      <c r="D114" s="4"/>
      <c r="E114" s="4"/>
      <c r="F114" s="4"/>
    </row>
    <row r="115" ht="14.25" customHeight="1">
      <c r="A115" s="4"/>
      <c r="B115" s="4"/>
      <c r="C115" s="4"/>
      <c r="D115" s="4"/>
      <c r="E115" s="4"/>
      <c r="F115" s="4"/>
    </row>
    <row r="116" ht="14.25" customHeight="1">
      <c r="A116" s="4"/>
      <c r="B116" s="4"/>
      <c r="C116" s="4"/>
      <c r="D116" s="4"/>
      <c r="E116" s="4"/>
      <c r="F116" s="4"/>
    </row>
    <row r="117" ht="14.25" customHeight="1">
      <c r="A117" s="4"/>
      <c r="B117" s="4"/>
      <c r="C117" s="4"/>
      <c r="D117" s="4"/>
      <c r="E117" s="4"/>
      <c r="F117" s="4"/>
    </row>
    <row r="118" ht="14.25" customHeight="1">
      <c r="A118" s="4"/>
      <c r="B118" s="4"/>
      <c r="C118" s="4"/>
      <c r="D118" s="4"/>
      <c r="E118" s="4"/>
      <c r="F118" s="4"/>
    </row>
    <row r="119" ht="14.25" customHeight="1">
      <c r="A119" s="4"/>
      <c r="B119" s="4"/>
      <c r="C119" s="4"/>
      <c r="D119" s="4"/>
      <c r="E119" s="4"/>
      <c r="F119" s="4"/>
    </row>
    <row r="120" ht="14.25" customHeight="1">
      <c r="A120" s="4"/>
      <c r="B120" s="4"/>
      <c r="C120" s="4"/>
      <c r="D120" s="4"/>
      <c r="E120" s="4"/>
      <c r="F120" s="4"/>
    </row>
    <row r="121" ht="14.25" customHeight="1">
      <c r="A121" s="4"/>
      <c r="B121" s="4"/>
      <c r="C121" s="4"/>
      <c r="D121" s="4"/>
      <c r="E121" s="4"/>
      <c r="F121" s="4"/>
    </row>
    <row r="122" ht="14.25" customHeight="1">
      <c r="A122" s="4"/>
      <c r="B122" s="4"/>
      <c r="C122" s="4"/>
      <c r="D122" s="4"/>
      <c r="E122" s="4"/>
      <c r="F122" s="4"/>
    </row>
    <row r="123" ht="14.25" customHeight="1">
      <c r="A123" s="4"/>
      <c r="B123" s="4"/>
      <c r="C123" s="4"/>
      <c r="D123" s="4"/>
      <c r="E123" s="4"/>
      <c r="F123" s="4"/>
    </row>
    <row r="124" ht="14.25" customHeight="1">
      <c r="A124" s="4"/>
      <c r="B124" s="4"/>
      <c r="C124" s="4"/>
      <c r="D124" s="4"/>
      <c r="E124" s="4"/>
      <c r="F124" s="4"/>
    </row>
    <row r="125" ht="14.25" customHeight="1">
      <c r="A125" s="4"/>
      <c r="B125" s="4"/>
      <c r="C125" s="4"/>
      <c r="D125" s="4"/>
      <c r="E125" s="4"/>
      <c r="F125" s="4"/>
    </row>
    <row r="126" ht="14.25" customHeight="1">
      <c r="A126" s="4"/>
      <c r="B126" s="4"/>
      <c r="C126" s="4"/>
      <c r="D126" s="4"/>
      <c r="E126" s="4"/>
      <c r="F126" s="4"/>
    </row>
    <row r="127" ht="14.25" customHeight="1">
      <c r="A127" s="4"/>
      <c r="B127" s="4"/>
      <c r="C127" s="4"/>
      <c r="D127" s="4"/>
      <c r="E127" s="4"/>
      <c r="F127" s="4"/>
    </row>
    <row r="128" ht="14.25" customHeight="1">
      <c r="A128" s="4"/>
      <c r="B128" s="4"/>
      <c r="C128" s="4"/>
      <c r="D128" s="4"/>
      <c r="E128" s="4"/>
      <c r="F128" s="4"/>
    </row>
    <row r="129" ht="14.25" customHeight="1">
      <c r="A129" s="4"/>
      <c r="B129" s="4"/>
      <c r="C129" s="4"/>
      <c r="D129" s="4"/>
      <c r="E129" s="4"/>
      <c r="F129" s="4"/>
    </row>
    <row r="130" ht="14.25" customHeight="1">
      <c r="A130" s="4"/>
      <c r="B130" s="4"/>
      <c r="C130" s="4"/>
      <c r="D130" s="4"/>
      <c r="E130" s="4"/>
      <c r="F130" s="4"/>
    </row>
    <row r="131" ht="14.25" customHeight="1">
      <c r="A131" s="4"/>
      <c r="B131" s="4"/>
      <c r="C131" s="4"/>
      <c r="D131" s="4"/>
      <c r="E131" s="4"/>
      <c r="F131" s="4"/>
    </row>
    <row r="132" ht="14.25" customHeight="1">
      <c r="A132" s="4"/>
      <c r="B132" s="4"/>
      <c r="C132" s="4"/>
      <c r="D132" s="4"/>
      <c r="E132" s="4"/>
      <c r="F132" s="4"/>
    </row>
    <row r="133" ht="14.25" customHeight="1">
      <c r="A133" s="4"/>
      <c r="B133" s="4"/>
      <c r="C133" s="4"/>
      <c r="D133" s="4"/>
      <c r="E133" s="4"/>
      <c r="F133" s="4"/>
    </row>
    <row r="134" ht="14.25" customHeight="1">
      <c r="A134" s="4"/>
      <c r="B134" s="4"/>
      <c r="C134" s="4"/>
      <c r="D134" s="4"/>
      <c r="E134" s="4"/>
      <c r="F134" s="4"/>
    </row>
    <row r="135" ht="14.25" customHeight="1">
      <c r="A135" s="4"/>
      <c r="B135" s="4"/>
      <c r="C135" s="4"/>
      <c r="D135" s="4"/>
      <c r="E135" s="4"/>
      <c r="F135" s="4"/>
    </row>
    <row r="136" ht="14.25" customHeight="1">
      <c r="A136" s="4"/>
      <c r="B136" s="4"/>
      <c r="C136" s="4"/>
      <c r="D136" s="4"/>
      <c r="E136" s="4"/>
      <c r="F136" s="4"/>
    </row>
    <row r="137" ht="14.25" customHeight="1">
      <c r="A137" s="4"/>
      <c r="B137" s="4"/>
      <c r="C137" s="4"/>
      <c r="D137" s="4"/>
      <c r="E137" s="4"/>
      <c r="F137" s="4"/>
    </row>
    <row r="138" ht="14.25" customHeight="1">
      <c r="A138" s="4"/>
      <c r="B138" s="4"/>
      <c r="C138" s="4"/>
      <c r="D138" s="4"/>
      <c r="E138" s="4"/>
      <c r="F138" s="4"/>
    </row>
    <row r="139" ht="14.25" customHeight="1">
      <c r="A139" s="4"/>
      <c r="B139" s="4"/>
      <c r="C139" s="4"/>
      <c r="D139" s="4"/>
      <c r="E139" s="4"/>
      <c r="F139" s="4"/>
    </row>
    <row r="140" ht="14.25" customHeight="1">
      <c r="A140" s="4"/>
      <c r="B140" s="4"/>
      <c r="C140" s="4"/>
      <c r="D140" s="4"/>
      <c r="E140" s="4"/>
      <c r="F140" s="4"/>
    </row>
    <row r="141" ht="14.25" customHeight="1">
      <c r="A141" s="4"/>
      <c r="B141" s="4"/>
      <c r="C141" s="4"/>
      <c r="D141" s="4"/>
      <c r="E141" s="4"/>
      <c r="F141" s="4"/>
    </row>
    <row r="142" ht="14.25" customHeight="1">
      <c r="A142" s="4"/>
      <c r="B142" s="4"/>
      <c r="C142" s="4"/>
      <c r="D142" s="4"/>
      <c r="E142" s="4"/>
      <c r="F142" s="4"/>
    </row>
    <row r="143" ht="14.25" customHeight="1">
      <c r="A143" s="4"/>
      <c r="B143" s="4"/>
      <c r="C143" s="4"/>
      <c r="D143" s="4"/>
      <c r="E143" s="4"/>
      <c r="F143" s="4"/>
    </row>
    <row r="144" ht="14.25" customHeight="1">
      <c r="A144" s="4"/>
      <c r="B144" s="4"/>
      <c r="C144" s="4"/>
      <c r="D144" s="4"/>
      <c r="E144" s="4"/>
      <c r="F144" s="4"/>
    </row>
    <row r="145" ht="14.25" customHeight="1">
      <c r="A145" s="4"/>
      <c r="B145" s="4"/>
      <c r="C145" s="4"/>
      <c r="D145" s="4"/>
      <c r="E145" s="4"/>
      <c r="F145" s="4"/>
    </row>
    <row r="146" ht="14.25" customHeight="1">
      <c r="A146" s="4"/>
      <c r="B146" s="4"/>
      <c r="C146" s="4"/>
      <c r="D146" s="4"/>
      <c r="E146" s="4"/>
      <c r="F146" s="4"/>
    </row>
    <row r="147" ht="14.25" customHeight="1">
      <c r="A147" s="4"/>
      <c r="B147" s="4"/>
      <c r="C147" s="4"/>
      <c r="D147" s="4"/>
      <c r="E147" s="4"/>
      <c r="F147" s="4"/>
    </row>
    <row r="148" ht="14.25" customHeight="1">
      <c r="A148" s="4"/>
      <c r="B148" s="4"/>
      <c r="C148" s="4"/>
      <c r="D148" s="4"/>
      <c r="E148" s="4"/>
      <c r="F148" s="4"/>
    </row>
    <row r="149" ht="14.25" customHeight="1">
      <c r="A149" s="4"/>
      <c r="B149" s="4"/>
      <c r="C149" s="4"/>
      <c r="D149" s="4"/>
      <c r="E149" s="4"/>
      <c r="F149" s="4"/>
    </row>
    <row r="150" ht="14.25" customHeight="1">
      <c r="A150" s="4"/>
      <c r="B150" s="4"/>
      <c r="C150" s="4"/>
      <c r="D150" s="4"/>
      <c r="E150" s="4"/>
      <c r="F150" s="4"/>
    </row>
    <row r="151" ht="14.25" customHeight="1">
      <c r="A151" s="4"/>
      <c r="B151" s="4"/>
      <c r="C151" s="4"/>
      <c r="D151" s="4"/>
      <c r="E151" s="4"/>
      <c r="F151" s="4"/>
    </row>
    <row r="152" ht="14.25" customHeight="1">
      <c r="A152" s="4"/>
      <c r="B152" s="4"/>
      <c r="C152" s="4"/>
      <c r="D152" s="4"/>
      <c r="E152" s="4"/>
      <c r="F152" s="4"/>
    </row>
    <row r="153" ht="14.25" customHeight="1">
      <c r="A153" s="4"/>
      <c r="B153" s="4"/>
      <c r="C153" s="4"/>
      <c r="D153" s="4"/>
      <c r="E153" s="4"/>
      <c r="F153" s="4"/>
    </row>
    <row r="154" ht="14.25" customHeight="1">
      <c r="A154" s="4"/>
      <c r="B154" s="4"/>
      <c r="C154" s="4"/>
      <c r="D154" s="4"/>
      <c r="E154" s="4"/>
      <c r="F154" s="4"/>
    </row>
    <row r="155" ht="14.25" customHeight="1">
      <c r="A155" s="4"/>
      <c r="B155" s="4"/>
      <c r="C155" s="4"/>
      <c r="D155" s="4"/>
      <c r="E155" s="4"/>
      <c r="F155" s="4"/>
    </row>
    <row r="156" ht="14.25" customHeight="1">
      <c r="A156" s="4"/>
      <c r="B156" s="4"/>
      <c r="C156" s="4"/>
      <c r="D156" s="4"/>
      <c r="E156" s="4"/>
      <c r="F156" s="4"/>
    </row>
    <row r="157" ht="14.25" customHeight="1">
      <c r="A157" s="4"/>
      <c r="B157" s="4"/>
      <c r="C157" s="4"/>
      <c r="D157" s="4"/>
      <c r="E157" s="4"/>
      <c r="F157" s="4"/>
    </row>
    <row r="158" ht="14.25" customHeight="1">
      <c r="A158" s="4"/>
      <c r="B158" s="4"/>
      <c r="C158" s="4"/>
      <c r="D158" s="4"/>
      <c r="E158" s="4"/>
      <c r="F158" s="4"/>
    </row>
    <row r="159" ht="14.25" customHeight="1">
      <c r="A159" s="4"/>
      <c r="B159" s="4"/>
      <c r="C159" s="4"/>
      <c r="D159" s="4"/>
      <c r="E159" s="4"/>
      <c r="F159" s="4"/>
    </row>
    <row r="160" ht="14.25" customHeight="1">
      <c r="A160" s="4"/>
      <c r="B160" s="4"/>
      <c r="C160" s="4"/>
      <c r="D160" s="4"/>
      <c r="E160" s="4"/>
      <c r="F160" s="4"/>
    </row>
    <row r="161" ht="14.25" customHeight="1">
      <c r="A161" s="4"/>
      <c r="B161" s="4"/>
      <c r="C161" s="4"/>
      <c r="D161" s="4"/>
      <c r="E161" s="4"/>
      <c r="F161" s="4"/>
    </row>
    <row r="162" ht="14.25" customHeight="1">
      <c r="A162" s="4"/>
      <c r="B162" s="4"/>
      <c r="C162" s="4"/>
      <c r="D162" s="4"/>
      <c r="E162" s="4"/>
      <c r="F162" s="4"/>
    </row>
    <row r="163" ht="14.25" customHeight="1">
      <c r="A163" s="4"/>
      <c r="B163" s="4"/>
      <c r="C163" s="4"/>
      <c r="D163" s="4"/>
      <c r="E163" s="4"/>
      <c r="F163" s="4"/>
    </row>
    <row r="164" ht="14.25" customHeight="1">
      <c r="A164" s="4"/>
      <c r="B164" s="4"/>
      <c r="C164" s="4"/>
      <c r="D164" s="4"/>
      <c r="E164" s="4"/>
      <c r="F164" s="4"/>
    </row>
    <row r="165" ht="14.25" customHeight="1">
      <c r="A165" s="4"/>
      <c r="B165" s="4"/>
      <c r="C165" s="4"/>
      <c r="D165" s="4"/>
      <c r="E165" s="4"/>
      <c r="F165" s="4"/>
    </row>
    <row r="166" ht="14.25" customHeight="1">
      <c r="A166" s="4"/>
      <c r="B166" s="4"/>
      <c r="C166" s="4"/>
      <c r="D166" s="4"/>
      <c r="E166" s="4"/>
      <c r="F166" s="4"/>
    </row>
    <row r="167" ht="14.25" customHeight="1">
      <c r="A167" s="4"/>
      <c r="B167" s="4"/>
      <c r="C167" s="4"/>
      <c r="D167" s="4"/>
      <c r="E167" s="4"/>
      <c r="F167" s="4"/>
    </row>
    <row r="168" ht="14.25" customHeight="1">
      <c r="A168" s="4"/>
      <c r="B168" s="4"/>
      <c r="C168" s="4"/>
      <c r="D168" s="4"/>
      <c r="E168" s="4"/>
      <c r="F168" s="4"/>
    </row>
    <row r="169" ht="14.25" customHeight="1">
      <c r="A169" s="4"/>
      <c r="B169" s="4"/>
      <c r="C169" s="4"/>
      <c r="D169" s="4"/>
      <c r="E169" s="4"/>
      <c r="F169" s="4"/>
    </row>
    <row r="170" ht="14.25" customHeight="1">
      <c r="A170" s="4"/>
      <c r="B170" s="4"/>
      <c r="C170" s="4"/>
      <c r="D170" s="4"/>
      <c r="E170" s="4"/>
      <c r="F170" s="4"/>
    </row>
    <row r="171" ht="14.25" customHeight="1">
      <c r="A171" s="4"/>
      <c r="B171" s="4"/>
      <c r="C171" s="4"/>
      <c r="D171" s="4"/>
      <c r="E171" s="4"/>
      <c r="F171" s="4"/>
    </row>
    <row r="172" ht="14.25" customHeight="1">
      <c r="A172" s="4"/>
      <c r="B172" s="4"/>
      <c r="C172" s="4"/>
      <c r="D172" s="4"/>
      <c r="E172" s="4"/>
      <c r="F172" s="4"/>
    </row>
    <row r="173" ht="14.25" customHeight="1">
      <c r="A173" s="4"/>
      <c r="B173" s="4"/>
      <c r="C173" s="4"/>
      <c r="D173" s="4"/>
      <c r="E173" s="4"/>
      <c r="F173" s="4"/>
    </row>
    <row r="174" ht="14.25" customHeight="1">
      <c r="A174" s="4"/>
      <c r="B174" s="4"/>
      <c r="C174" s="4"/>
      <c r="D174" s="4"/>
      <c r="E174" s="4"/>
      <c r="F174" s="4"/>
    </row>
    <row r="175" ht="14.25" customHeight="1">
      <c r="A175" s="4"/>
      <c r="B175" s="4"/>
      <c r="C175" s="4"/>
      <c r="D175" s="4"/>
      <c r="E175" s="4"/>
      <c r="F175" s="4"/>
    </row>
    <row r="176" ht="14.25" customHeight="1">
      <c r="A176" s="4"/>
      <c r="B176" s="4"/>
      <c r="C176" s="4"/>
      <c r="D176" s="4"/>
      <c r="E176" s="4"/>
      <c r="F176" s="4"/>
    </row>
    <row r="177" ht="14.25" customHeight="1">
      <c r="A177" s="4"/>
      <c r="B177" s="4"/>
      <c r="C177" s="4"/>
      <c r="D177" s="4"/>
      <c r="E177" s="4"/>
      <c r="F177" s="4"/>
    </row>
    <row r="178" ht="14.25" customHeight="1">
      <c r="A178" s="4"/>
      <c r="B178" s="4"/>
      <c r="C178" s="4"/>
      <c r="D178" s="4"/>
      <c r="E178" s="4"/>
      <c r="F178" s="4"/>
    </row>
    <row r="179" ht="14.25" customHeight="1">
      <c r="A179" s="4"/>
      <c r="B179" s="4"/>
      <c r="C179" s="4"/>
      <c r="D179" s="4"/>
      <c r="E179" s="4"/>
      <c r="F179" s="4"/>
    </row>
    <row r="180" ht="14.25" customHeight="1">
      <c r="A180" s="4"/>
      <c r="B180" s="4"/>
      <c r="C180" s="4"/>
      <c r="D180" s="4"/>
      <c r="E180" s="4"/>
      <c r="F180" s="4"/>
    </row>
    <row r="181" ht="14.25" customHeight="1">
      <c r="A181" s="4"/>
      <c r="B181" s="4"/>
      <c r="C181" s="4"/>
      <c r="D181" s="4"/>
      <c r="E181" s="4"/>
      <c r="F181" s="4"/>
    </row>
    <row r="182" ht="14.25" customHeight="1">
      <c r="A182" s="4"/>
      <c r="B182" s="4"/>
      <c r="C182" s="4"/>
      <c r="D182" s="4"/>
      <c r="E182" s="4"/>
      <c r="F182" s="4"/>
    </row>
    <row r="183" ht="14.25" customHeight="1">
      <c r="A183" s="4"/>
      <c r="B183" s="4"/>
      <c r="C183" s="4"/>
      <c r="D183" s="4"/>
      <c r="E183" s="4"/>
      <c r="F183" s="4"/>
    </row>
    <row r="184" ht="14.25" customHeight="1">
      <c r="A184" s="4"/>
      <c r="B184" s="4"/>
      <c r="C184" s="4"/>
      <c r="D184" s="4"/>
      <c r="E184" s="4"/>
      <c r="F184" s="4"/>
    </row>
    <row r="185" ht="14.25" customHeight="1">
      <c r="A185" s="4"/>
      <c r="B185" s="4"/>
      <c r="C185" s="4"/>
      <c r="D185" s="4"/>
      <c r="E185" s="4"/>
      <c r="F185" s="4"/>
    </row>
    <row r="186" ht="14.25" customHeight="1">
      <c r="A186" s="4"/>
      <c r="B186" s="4"/>
      <c r="C186" s="4"/>
      <c r="D186" s="4"/>
      <c r="E186" s="4"/>
      <c r="F186" s="4"/>
    </row>
    <row r="187" ht="14.25" customHeight="1">
      <c r="A187" s="4"/>
      <c r="B187" s="4"/>
      <c r="C187" s="4"/>
      <c r="D187" s="4"/>
      <c r="E187" s="4"/>
      <c r="F187" s="4"/>
    </row>
    <row r="188" ht="14.25" customHeight="1">
      <c r="A188" s="4"/>
      <c r="B188" s="4"/>
      <c r="C188" s="4"/>
      <c r="D188" s="4"/>
      <c r="E188" s="4"/>
      <c r="F188" s="4"/>
    </row>
    <row r="189" ht="14.25" customHeight="1">
      <c r="A189" s="4"/>
      <c r="B189" s="4"/>
      <c r="C189" s="4"/>
      <c r="D189" s="4"/>
      <c r="E189" s="4"/>
      <c r="F189" s="4"/>
    </row>
    <row r="190" ht="14.25" customHeight="1">
      <c r="A190" s="4"/>
      <c r="B190" s="4"/>
      <c r="C190" s="4"/>
      <c r="D190" s="4"/>
      <c r="E190" s="4"/>
      <c r="F190" s="4"/>
    </row>
    <row r="191" ht="14.25" customHeight="1">
      <c r="A191" s="4"/>
      <c r="B191" s="4"/>
      <c r="C191" s="4"/>
      <c r="D191" s="4"/>
      <c r="E191" s="4"/>
      <c r="F191" s="4"/>
    </row>
    <row r="192" ht="14.25" customHeight="1">
      <c r="A192" s="4"/>
      <c r="B192" s="4"/>
      <c r="C192" s="4"/>
      <c r="D192" s="4"/>
      <c r="E192" s="4"/>
      <c r="F192" s="4"/>
    </row>
    <row r="193" ht="14.25" customHeight="1">
      <c r="A193" s="4"/>
      <c r="B193" s="4"/>
      <c r="C193" s="4"/>
      <c r="D193" s="4"/>
      <c r="E193" s="4"/>
      <c r="F193" s="4"/>
    </row>
    <row r="194" ht="14.25" customHeight="1">
      <c r="A194" s="4"/>
      <c r="B194" s="4"/>
      <c r="C194" s="4"/>
      <c r="D194" s="4"/>
      <c r="E194" s="4"/>
      <c r="F194" s="4"/>
    </row>
    <row r="195" ht="14.25" customHeight="1">
      <c r="A195" s="4"/>
      <c r="B195" s="4"/>
      <c r="C195" s="4"/>
      <c r="D195" s="4"/>
      <c r="E195" s="4"/>
      <c r="F195" s="4"/>
    </row>
    <row r="196" ht="14.25" customHeight="1">
      <c r="A196" s="4"/>
      <c r="B196" s="4"/>
      <c r="C196" s="4"/>
      <c r="D196" s="4"/>
      <c r="E196" s="4"/>
      <c r="F196" s="4"/>
    </row>
    <row r="197" ht="14.25" customHeight="1">
      <c r="A197" s="4"/>
      <c r="B197" s="4"/>
      <c r="C197" s="4"/>
      <c r="D197" s="4"/>
      <c r="E197" s="4"/>
      <c r="F197" s="4"/>
    </row>
    <row r="198" ht="14.25" customHeight="1">
      <c r="A198" s="4"/>
      <c r="B198" s="4"/>
      <c r="C198" s="4"/>
      <c r="D198" s="4"/>
      <c r="E198" s="4"/>
      <c r="F198" s="4"/>
    </row>
    <row r="199" ht="14.25" customHeight="1">
      <c r="A199" s="4"/>
      <c r="B199" s="4"/>
      <c r="C199" s="4"/>
      <c r="D199" s="4"/>
      <c r="E199" s="4"/>
      <c r="F199" s="4"/>
    </row>
    <row r="200" ht="14.25" customHeight="1">
      <c r="A200" s="4"/>
      <c r="B200" s="4"/>
      <c r="C200" s="4"/>
      <c r="D200" s="4"/>
      <c r="E200" s="4"/>
      <c r="F200" s="4"/>
    </row>
    <row r="201" ht="14.25" customHeight="1">
      <c r="A201" s="4"/>
      <c r="B201" s="4"/>
      <c r="C201" s="4"/>
      <c r="D201" s="4"/>
      <c r="E201" s="4"/>
      <c r="F201" s="4"/>
    </row>
    <row r="202" ht="14.25" customHeight="1">
      <c r="A202" s="4"/>
      <c r="B202" s="4"/>
      <c r="C202" s="4"/>
      <c r="D202" s="4"/>
      <c r="E202" s="4"/>
      <c r="F202" s="4"/>
    </row>
    <row r="203" ht="14.25" customHeight="1">
      <c r="A203" s="4"/>
      <c r="B203" s="4"/>
      <c r="C203" s="4"/>
      <c r="D203" s="4"/>
      <c r="E203" s="4"/>
      <c r="F203" s="4"/>
    </row>
    <row r="204" ht="14.25" customHeight="1">
      <c r="A204" s="4"/>
      <c r="B204" s="4"/>
      <c r="C204" s="4"/>
      <c r="D204" s="4"/>
      <c r="E204" s="4"/>
      <c r="F204" s="4"/>
    </row>
    <row r="205" ht="14.25" customHeight="1">
      <c r="A205" s="4"/>
      <c r="B205" s="4"/>
      <c r="C205" s="4"/>
      <c r="D205" s="4"/>
      <c r="E205" s="4"/>
      <c r="F205" s="4"/>
    </row>
    <row r="206" ht="14.25" customHeight="1">
      <c r="A206" s="4"/>
      <c r="B206" s="4"/>
      <c r="C206" s="4"/>
      <c r="D206" s="4"/>
      <c r="E206" s="4"/>
      <c r="F206" s="4"/>
    </row>
    <row r="207" ht="14.25" customHeight="1">
      <c r="A207" s="4"/>
      <c r="B207" s="4"/>
      <c r="C207" s="4"/>
      <c r="D207" s="4"/>
      <c r="E207" s="4"/>
      <c r="F207" s="4"/>
    </row>
    <row r="208" ht="14.25" customHeight="1">
      <c r="A208" s="4"/>
      <c r="B208" s="4"/>
      <c r="C208" s="4"/>
      <c r="D208" s="4"/>
      <c r="E208" s="4"/>
      <c r="F208" s="4"/>
    </row>
    <row r="209" ht="14.25" customHeight="1">
      <c r="A209" s="4"/>
      <c r="B209" s="4"/>
      <c r="C209" s="4"/>
      <c r="D209" s="4"/>
      <c r="E209" s="4"/>
      <c r="F209" s="4"/>
    </row>
    <row r="210" ht="14.25" customHeight="1">
      <c r="A210" s="4"/>
      <c r="B210" s="4"/>
      <c r="C210" s="4"/>
      <c r="D210" s="4"/>
      <c r="E210" s="4"/>
      <c r="F210" s="4"/>
    </row>
    <row r="211" ht="14.25" customHeight="1">
      <c r="A211" s="4"/>
      <c r="B211" s="4"/>
      <c r="C211" s="4"/>
      <c r="D211" s="4"/>
      <c r="E211" s="4"/>
      <c r="F211" s="4"/>
    </row>
    <row r="212" ht="14.25" customHeight="1">
      <c r="A212" s="4"/>
      <c r="B212" s="4"/>
      <c r="C212" s="4"/>
      <c r="D212" s="4"/>
      <c r="E212" s="4"/>
      <c r="F212" s="4"/>
    </row>
    <row r="213" ht="14.25" customHeight="1">
      <c r="A213" s="4"/>
      <c r="B213" s="4"/>
      <c r="C213" s="4"/>
      <c r="D213" s="4"/>
      <c r="E213" s="4"/>
      <c r="F213" s="4"/>
    </row>
    <row r="214" ht="14.25" customHeight="1">
      <c r="A214" s="4"/>
      <c r="B214" s="4"/>
      <c r="C214" s="4"/>
      <c r="D214" s="4"/>
      <c r="E214" s="4"/>
      <c r="F214" s="4"/>
    </row>
    <row r="215" ht="14.25" customHeight="1">
      <c r="A215" s="4"/>
      <c r="B215" s="4"/>
      <c r="C215" s="4"/>
      <c r="D215" s="4"/>
      <c r="E215" s="4"/>
      <c r="F215" s="4"/>
    </row>
    <row r="216" ht="14.25" customHeight="1">
      <c r="A216" s="4"/>
      <c r="B216" s="4"/>
      <c r="C216" s="4"/>
      <c r="D216" s="4"/>
      <c r="E216" s="4"/>
      <c r="F216" s="4"/>
    </row>
    <row r="217" ht="14.25" customHeight="1">
      <c r="A217" s="4"/>
      <c r="B217" s="4"/>
      <c r="C217" s="4"/>
      <c r="D217" s="4"/>
      <c r="E217" s="4"/>
      <c r="F217" s="4"/>
    </row>
    <row r="218" ht="14.25" customHeight="1">
      <c r="A218" s="4"/>
      <c r="B218" s="4"/>
      <c r="C218" s="4"/>
      <c r="D218" s="4"/>
      <c r="E218" s="4"/>
      <c r="F218" s="4"/>
    </row>
    <row r="219" ht="14.25" customHeight="1">
      <c r="A219" s="4"/>
      <c r="B219" s="4"/>
      <c r="C219" s="4"/>
      <c r="D219" s="4"/>
      <c r="E219" s="4"/>
      <c r="F219" s="4"/>
    </row>
    <row r="220" ht="14.25" customHeight="1">
      <c r="A220" s="4"/>
      <c r="B220" s="4"/>
      <c r="C220" s="4"/>
      <c r="D220" s="4"/>
      <c r="E220" s="4"/>
      <c r="F220" s="4"/>
    </row>
    <row r="221" ht="14.25" customHeight="1">
      <c r="A221" s="4"/>
      <c r="B221" s="4"/>
      <c r="C221" s="4"/>
      <c r="D221" s="4"/>
      <c r="E221" s="4"/>
      <c r="F221" s="4"/>
    </row>
    <row r="222" ht="14.25" customHeight="1">
      <c r="A222" s="4"/>
      <c r="B222" s="4"/>
      <c r="C222" s="4"/>
      <c r="D222" s="4"/>
      <c r="E222" s="4"/>
      <c r="F222" s="4"/>
    </row>
    <row r="223" ht="14.25" customHeight="1">
      <c r="A223" s="4"/>
      <c r="B223" s="4"/>
      <c r="C223" s="4"/>
      <c r="D223" s="4"/>
      <c r="E223" s="4"/>
      <c r="F223" s="4"/>
    </row>
    <row r="224" ht="14.25" customHeight="1">
      <c r="A224" s="4"/>
      <c r="B224" s="4"/>
      <c r="C224" s="4"/>
      <c r="D224" s="4"/>
      <c r="E224" s="4"/>
      <c r="F224" s="4"/>
    </row>
    <row r="225" ht="14.25" customHeight="1">
      <c r="A225" s="4"/>
      <c r="B225" s="4"/>
      <c r="C225" s="4"/>
      <c r="D225" s="4"/>
      <c r="E225" s="4"/>
      <c r="F225" s="4"/>
    </row>
    <row r="226" ht="14.25" customHeight="1">
      <c r="A226" s="4"/>
      <c r="B226" s="4"/>
      <c r="C226" s="4"/>
      <c r="D226" s="4"/>
      <c r="E226" s="4"/>
      <c r="F226" s="4"/>
    </row>
    <row r="227" ht="14.25" customHeight="1">
      <c r="A227" s="4"/>
      <c r="B227" s="4"/>
      <c r="C227" s="4"/>
      <c r="D227" s="4"/>
      <c r="E227" s="4"/>
      <c r="F227" s="4"/>
    </row>
    <row r="228" ht="14.25" customHeight="1">
      <c r="A228" s="4"/>
      <c r="B228" s="4"/>
      <c r="C228" s="4"/>
      <c r="D228" s="4"/>
      <c r="E228" s="4"/>
      <c r="F228" s="4"/>
    </row>
    <row r="229" ht="14.25" customHeight="1">
      <c r="A229" s="4"/>
      <c r="B229" s="4"/>
      <c r="C229" s="4"/>
      <c r="D229" s="4"/>
      <c r="E229" s="4"/>
      <c r="F229" s="4"/>
    </row>
    <row r="230" ht="14.25" customHeight="1">
      <c r="A230" s="4"/>
      <c r="B230" s="4"/>
      <c r="C230" s="4"/>
      <c r="D230" s="4"/>
      <c r="E230" s="4"/>
      <c r="F230" s="4"/>
    </row>
    <row r="231" ht="14.25" customHeight="1">
      <c r="A231" s="4"/>
      <c r="B231" s="4"/>
      <c r="C231" s="4"/>
      <c r="D231" s="4"/>
      <c r="E231" s="4"/>
      <c r="F231" s="4"/>
    </row>
    <row r="232" ht="14.25" customHeight="1">
      <c r="A232" s="4"/>
      <c r="B232" s="4"/>
      <c r="C232" s="4"/>
      <c r="D232" s="4"/>
      <c r="E232" s="4"/>
      <c r="F232" s="4"/>
    </row>
    <row r="233" ht="14.25" customHeight="1">
      <c r="A233" s="4"/>
      <c r="B233" s="4"/>
      <c r="C233" s="4"/>
      <c r="D233" s="4"/>
      <c r="E233" s="4"/>
      <c r="F233" s="4"/>
    </row>
    <row r="234" ht="14.25" customHeight="1">
      <c r="A234" s="4"/>
      <c r="B234" s="4"/>
      <c r="C234" s="4"/>
      <c r="D234" s="4"/>
      <c r="E234" s="4"/>
      <c r="F234" s="4"/>
    </row>
    <row r="235" ht="14.25" customHeight="1">
      <c r="A235" s="4"/>
      <c r="B235" s="4"/>
      <c r="C235" s="4"/>
      <c r="D235" s="4"/>
      <c r="E235" s="4"/>
      <c r="F235" s="4"/>
    </row>
    <row r="236" ht="14.25" customHeight="1">
      <c r="A236" s="4"/>
      <c r="B236" s="4"/>
      <c r="C236" s="4"/>
      <c r="D236" s="4"/>
      <c r="E236" s="4"/>
      <c r="F236" s="4"/>
    </row>
    <row r="237" ht="14.25" customHeight="1">
      <c r="A237" s="4"/>
      <c r="B237" s="4"/>
      <c r="C237" s="4"/>
      <c r="D237" s="4"/>
      <c r="E237" s="4"/>
      <c r="F237" s="4"/>
    </row>
    <row r="238" ht="14.25" customHeight="1">
      <c r="A238" s="4"/>
      <c r="B238" s="4"/>
      <c r="C238" s="4"/>
      <c r="D238" s="4"/>
      <c r="E238" s="4"/>
      <c r="F238" s="4"/>
    </row>
    <row r="239" ht="14.25" customHeight="1">
      <c r="A239" s="4"/>
      <c r="B239" s="4"/>
      <c r="C239" s="4"/>
      <c r="D239" s="4"/>
      <c r="E239" s="4"/>
      <c r="F239" s="4"/>
    </row>
    <row r="240" ht="14.25" customHeight="1">
      <c r="A240" s="4"/>
      <c r="B240" s="4"/>
      <c r="C240" s="4"/>
      <c r="D240" s="4"/>
      <c r="E240" s="4"/>
      <c r="F240" s="4"/>
    </row>
    <row r="241" ht="14.25" customHeight="1">
      <c r="A241" s="4"/>
      <c r="B241" s="4"/>
      <c r="C241" s="4"/>
      <c r="D241" s="4"/>
      <c r="E241" s="4"/>
      <c r="F241" s="4"/>
    </row>
    <row r="242" ht="14.25" customHeight="1">
      <c r="A242" s="4"/>
      <c r="B242" s="4"/>
      <c r="C242" s="4"/>
      <c r="D242" s="4"/>
      <c r="E242" s="4"/>
      <c r="F242" s="4"/>
    </row>
    <row r="243" ht="14.25" customHeight="1">
      <c r="A243" s="4"/>
      <c r="B243" s="4"/>
      <c r="C243" s="4"/>
      <c r="D243" s="4"/>
      <c r="E243" s="4"/>
      <c r="F243" s="4"/>
    </row>
    <row r="244" ht="14.25" customHeight="1">
      <c r="A244" s="4"/>
      <c r="B244" s="4"/>
      <c r="C244" s="4"/>
      <c r="D244" s="4"/>
      <c r="E244" s="4"/>
      <c r="F244" s="4"/>
    </row>
    <row r="245" ht="14.25" customHeight="1">
      <c r="A245" s="4"/>
      <c r="B245" s="4"/>
      <c r="C245" s="4"/>
      <c r="D245" s="4"/>
      <c r="E245" s="4"/>
      <c r="F245" s="4"/>
    </row>
    <row r="246" ht="14.25" customHeight="1">
      <c r="A246" s="4"/>
      <c r="B246" s="4"/>
      <c r="C246" s="4"/>
      <c r="D246" s="4"/>
      <c r="E246" s="4"/>
      <c r="F246" s="4"/>
    </row>
    <row r="247" ht="14.25" customHeight="1">
      <c r="A247" s="4"/>
      <c r="B247" s="4"/>
      <c r="C247" s="4"/>
      <c r="D247" s="4"/>
      <c r="E247" s="4"/>
      <c r="F247" s="4"/>
    </row>
    <row r="248" ht="14.25" customHeight="1">
      <c r="A248" s="4"/>
      <c r="B248" s="4"/>
      <c r="C248" s="4"/>
      <c r="D248" s="4"/>
      <c r="E248" s="4"/>
      <c r="F248" s="4"/>
    </row>
    <row r="249" ht="14.25" customHeight="1">
      <c r="A249" s="4"/>
      <c r="B249" s="4"/>
      <c r="C249" s="4"/>
      <c r="D249" s="4"/>
      <c r="E249" s="4"/>
      <c r="F249" s="4"/>
    </row>
    <row r="250" ht="14.25" customHeight="1">
      <c r="A250" s="4"/>
      <c r="B250" s="4"/>
      <c r="C250" s="4"/>
      <c r="D250" s="4"/>
      <c r="E250" s="4"/>
      <c r="F250" s="4"/>
    </row>
    <row r="251" ht="14.25" customHeight="1">
      <c r="A251" s="4"/>
      <c r="B251" s="4"/>
      <c r="C251" s="4"/>
      <c r="D251" s="4"/>
      <c r="E251" s="4"/>
      <c r="F251" s="4"/>
    </row>
    <row r="252" ht="14.25" customHeight="1">
      <c r="A252" s="4"/>
      <c r="B252" s="4"/>
      <c r="C252" s="4"/>
      <c r="D252" s="4"/>
      <c r="E252" s="4"/>
      <c r="F252" s="4"/>
    </row>
    <row r="253" ht="14.25" customHeight="1">
      <c r="A253" s="4"/>
      <c r="B253" s="4"/>
      <c r="C253" s="4"/>
      <c r="D253" s="4"/>
      <c r="E253" s="4"/>
      <c r="F253" s="4"/>
    </row>
    <row r="254" ht="14.25" customHeight="1">
      <c r="A254" s="4"/>
      <c r="B254" s="4"/>
      <c r="C254" s="4"/>
      <c r="D254" s="4"/>
      <c r="E254" s="4"/>
      <c r="F254" s="4"/>
    </row>
    <row r="255" ht="14.25" customHeight="1">
      <c r="A255" s="4"/>
      <c r="B255" s="4"/>
      <c r="C255" s="4"/>
      <c r="D255" s="4"/>
      <c r="E255" s="4"/>
      <c r="F255" s="4"/>
    </row>
    <row r="256" ht="14.25" customHeight="1">
      <c r="A256" s="4"/>
      <c r="B256" s="4"/>
      <c r="C256" s="4"/>
      <c r="D256" s="4"/>
      <c r="E256" s="4"/>
      <c r="F256" s="4"/>
    </row>
    <row r="257" ht="14.25" customHeight="1">
      <c r="A257" s="4"/>
      <c r="B257" s="4"/>
      <c r="C257" s="4"/>
      <c r="D257" s="4"/>
      <c r="E257" s="4"/>
      <c r="F257" s="4"/>
    </row>
    <row r="258" ht="14.25" customHeight="1">
      <c r="A258" s="4"/>
      <c r="B258" s="4"/>
      <c r="C258" s="4"/>
      <c r="D258" s="4"/>
      <c r="E258" s="4"/>
      <c r="F258" s="4"/>
    </row>
    <row r="259" ht="14.25" customHeight="1">
      <c r="A259" s="4"/>
      <c r="B259" s="4"/>
      <c r="C259" s="4"/>
      <c r="D259" s="4"/>
      <c r="E259" s="4"/>
      <c r="F259" s="4"/>
    </row>
    <row r="260" ht="14.25" customHeight="1">
      <c r="A260" s="4"/>
      <c r="B260" s="4"/>
      <c r="C260" s="4"/>
      <c r="D260" s="4"/>
      <c r="E260" s="4"/>
      <c r="F260" s="4"/>
    </row>
    <row r="261" ht="14.25" customHeight="1">
      <c r="A261" s="4"/>
      <c r="B261" s="4"/>
      <c r="C261" s="4"/>
      <c r="D261" s="4"/>
      <c r="E261" s="4"/>
      <c r="F261" s="4"/>
    </row>
    <row r="262" ht="14.25" customHeight="1">
      <c r="A262" s="4"/>
      <c r="B262" s="4"/>
      <c r="C262" s="4"/>
      <c r="D262" s="4"/>
      <c r="E262" s="4"/>
      <c r="F262" s="4"/>
    </row>
    <row r="263" ht="14.25" customHeight="1">
      <c r="A263" s="4"/>
      <c r="B263" s="4"/>
      <c r="C263" s="4"/>
      <c r="D263" s="4"/>
      <c r="E263" s="4"/>
      <c r="F263" s="4"/>
    </row>
    <row r="264" ht="14.25" customHeight="1">
      <c r="A264" s="4"/>
      <c r="B264" s="4"/>
      <c r="C264" s="4"/>
      <c r="D264" s="4"/>
      <c r="E264" s="4"/>
      <c r="F264" s="4"/>
    </row>
    <row r="265" ht="14.25" customHeight="1">
      <c r="A265" s="4"/>
      <c r="B265" s="4"/>
      <c r="C265" s="4"/>
      <c r="D265" s="4"/>
      <c r="E265" s="4"/>
      <c r="F265" s="4"/>
    </row>
    <row r="266" ht="14.25" customHeight="1">
      <c r="A266" s="4"/>
      <c r="B266" s="4"/>
      <c r="C266" s="4"/>
      <c r="D266" s="4"/>
      <c r="E266" s="4"/>
      <c r="F266" s="4"/>
    </row>
    <row r="267" ht="14.25" customHeight="1">
      <c r="A267" s="4"/>
      <c r="B267" s="4"/>
      <c r="C267" s="4"/>
      <c r="D267" s="4"/>
      <c r="E267" s="4"/>
      <c r="F267" s="4"/>
    </row>
    <row r="268" ht="14.25" customHeight="1">
      <c r="A268" s="4"/>
      <c r="B268" s="4"/>
      <c r="C268" s="4"/>
      <c r="D268" s="4"/>
      <c r="E268" s="4"/>
      <c r="F268" s="4"/>
    </row>
    <row r="269" ht="14.25" customHeight="1">
      <c r="A269" s="4"/>
      <c r="B269" s="4"/>
      <c r="C269" s="4"/>
      <c r="D269" s="4"/>
      <c r="E269" s="4"/>
      <c r="F269" s="4"/>
    </row>
    <row r="270" ht="14.25" customHeight="1">
      <c r="A270" s="4"/>
      <c r="B270" s="4"/>
      <c r="C270" s="4"/>
      <c r="D270" s="4"/>
      <c r="E270" s="4"/>
      <c r="F270" s="4"/>
    </row>
    <row r="271" ht="14.25" customHeight="1">
      <c r="A271" s="4"/>
      <c r="B271" s="4"/>
      <c r="C271" s="4"/>
      <c r="D271" s="4"/>
      <c r="E271" s="4"/>
      <c r="F271" s="4"/>
    </row>
    <row r="272" ht="14.25" customHeight="1">
      <c r="A272" s="4"/>
      <c r="B272" s="4"/>
      <c r="C272" s="4"/>
      <c r="D272" s="4"/>
      <c r="E272" s="4"/>
      <c r="F272" s="4"/>
    </row>
    <row r="273" ht="14.25" customHeight="1">
      <c r="A273" s="4"/>
      <c r="B273" s="4"/>
      <c r="C273" s="4"/>
      <c r="D273" s="4"/>
      <c r="E273" s="4"/>
      <c r="F273" s="4"/>
    </row>
    <row r="274" ht="14.25" customHeight="1">
      <c r="A274" s="4"/>
      <c r="B274" s="4"/>
      <c r="C274" s="4"/>
      <c r="D274" s="4"/>
      <c r="E274" s="4"/>
      <c r="F274" s="4"/>
    </row>
    <row r="275" ht="14.25" customHeight="1">
      <c r="A275" s="4"/>
      <c r="B275" s="4"/>
      <c r="C275" s="4"/>
      <c r="D275" s="4"/>
      <c r="E275" s="4"/>
      <c r="F275" s="4"/>
    </row>
    <row r="276" ht="14.25" customHeight="1">
      <c r="A276" s="4"/>
      <c r="B276" s="4"/>
      <c r="C276" s="4"/>
      <c r="D276" s="4"/>
      <c r="E276" s="4"/>
      <c r="F276" s="4"/>
    </row>
    <row r="277" ht="14.25" customHeight="1">
      <c r="A277" s="4"/>
      <c r="B277" s="4"/>
      <c r="C277" s="4"/>
      <c r="D277" s="4"/>
      <c r="E277" s="4"/>
      <c r="F277" s="4"/>
    </row>
    <row r="278" ht="14.25" customHeight="1">
      <c r="A278" s="4"/>
      <c r="B278" s="4"/>
      <c r="C278" s="4"/>
      <c r="D278" s="4"/>
      <c r="E278" s="4"/>
      <c r="F278" s="4"/>
    </row>
    <row r="279" ht="14.25" customHeight="1">
      <c r="A279" s="4"/>
      <c r="B279" s="4"/>
      <c r="C279" s="4"/>
      <c r="D279" s="4"/>
      <c r="E279" s="4"/>
      <c r="F279" s="4"/>
    </row>
    <row r="280" ht="14.25" customHeight="1">
      <c r="A280" s="4"/>
      <c r="B280" s="4"/>
      <c r="C280" s="4"/>
      <c r="D280" s="4"/>
      <c r="E280" s="4"/>
      <c r="F280" s="4"/>
    </row>
    <row r="281" ht="14.25" customHeight="1">
      <c r="A281" s="4"/>
      <c r="B281" s="4"/>
      <c r="C281" s="4"/>
      <c r="D281" s="4"/>
      <c r="E281" s="4"/>
      <c r="F281" s="4"/>
    </row>
    <row r="282" ht="14.25" customHeight="1">
      <c r="A282" s="4"/>
      <c r="B282" s="4"/>
      <c r="C282" s="4"/>
      <c r="D282" s="4"/>
      <c r="E282" s="4"/>
      <c r="F282" s="4"/>
    </row>
    <row r="283" ht="14.25" customHeight="1">
      <c r="A283" s="4"/>
      <c r="B283" s="4"/>
      <c r="C283" s="4"/>
      <c r="D283" s="4"/>
      <c r="E283" s="4"/>
      <c r="F283" s="4"/>
    </row>
    <row r="284" ht="14.25" customHeight="1">
      <c r="A284" s="4"/>
      <c r="B284" s="4"/>
      <c r="C284" s="4"/>
      <c r="D284" s="4"/>
      <c r="E284" s="4"/>
      <c r="F284" s="4"/>
    </row>
    <row r="285" ht="14.25" customHeight="1">
      <c r="A285" s="4"/>
      <c r="B285" s="4"/>
      <c r="C285" s="4"/>
      <c r="D285" s="4"/>
      <c r="E285" s="4"/>
      <c r="F285" s="4"/>
    </row>
    <row r="286" ht="14.25" customHeight="1">
      <c r="A286" s="4"/>
      <c r="B286" s="4"/>
      <c r="C286" s="4"/>
      <c r="D286" s="4"/>
      <c r="E286" s="4"/>
      <c r="F286" s="4"/>
    </row>
    <row r="287" ht="14.25" customHeight="1">
      <c r="A287" s="4"/>
      <c r="B287" s="4"/>
      <c r="C287" s="4"/>
      <c r="D287" s="4"/>
      <c r="E287" s="4"/>
      <c r="F287" s="4"/>
    </row>
    <row r="288" ht="14.25" customHeight="1">
      <c r="A288" s="4"/>
      <c r="B288" s="4"/>
      <c r="C288" s="4"/>
      <c r="D288" s="4"/>
      <c r="E288" s="4"/>
      <c r="F288" s="4"/>
    </row>
    <row r="289" ht="14.25" customHeight="1">
      <c r="A289" s="4"/>
      <c r="B289" s="4"/>
      <c r="C289" s="4"/>
      <c r="D289" s="4"/>
      <c r="E289" s="4"/>
      <c r="F289" s="4"/>
    </row>
    <row r="290" ht="14.25" customHeight="1">
      <c r="A290" s="4"/>
      <c r="B290" s="4"/>
      <c r="C290" s="4"/>
      <c r="D290" s="4"/>
      <c r="E290" s="4"/>
      <c r="F290" s="4"/>
    </row>
    <row r="291" ht="14.25" customHeight="1">
      <c r="A291" s="4"/>
      <c r="B291" s="4"/>
      <c r="C291" s="4"/>
      <c r="D291" s="4"/>
      <c r="E291" s="4"/>
      <c r="F291" s="4"/>
    </row>
    <row r="292" ht="14.25" customHeight="1">
      <c r="A292" s="4"/>
      <c r="B292" s="4"/>
      <c r="C292" s="4"/>
      <c r="D292" s="4"/>
      <c r="E292" s="4"/>
      <c r="F292" s="4"/>
    </row>
    <row r="293" ht="14.25" customHeight="1">
      <c r="A293" s="4"/>
      <c r="B293" s="4"/>
      <c r="C293" s="4"/>
      <c r="D293" s="4"/>
      <c r="E293" s="4"/>
      <c r="F293" s="4"/>
    </row>
    <row r="294" ht="14.25" customHeight="1">
      <c r="A294" s="4"/>
      <c r="B294" s="4"/>
      <c r="C294" s="4"/>
      <c r="D294" s="4"/>
      <c r="E294" s="4"/>
      <c r="F294" s="4"/>
    </row>
    <row r="295" ht="14.25" customHeight="1">
      <c r="A295" s="4"/>
      <c r="B295" s="4"/>
      <c r="C295" s="4"/>
      <c r="D295" s="4"/>
      <c r="E295" s="4"/>
      <c r="F295" s="4"/>
    </row>
    <row r="296" ht="14.25" customHeight="1">
      <c r="A296" s="4"/>
      <c r="B296" s="4"/>
      <c r="C296" s="4"/>
      <c r="D296" s="4"/>
      <c r="E296" s="4"/>
      <c r="F296" s="4"/>
    </row>
    <row r="297" ht="14.25" customHeight="1">
      <c r="A297" s="4"/>
      <c r="B297" s="4"/>
      <c r="C297" s="4"/>
      <c r="D297" s="4"/>
      <c r="E297" s="4"/>
      <c r="F297" s="4"/>
    </row>
    <row r="298" ht="14.25" customHeight="1">
      <c r="A298" s="4"/>
      <c r="B298" s="4"/>
      <c r="C298" s="4"/>
      <c r="D298" s="4"/>
      <c r="E298" s="4"/>
      <c r="F298" s="4"/>
    </row>
    <row r="299" ht="14.25" customHeight="1">
      <c r="A299" s="4"/>
      <c r="B299" s="4"/>
      <c r="C299" s="4"/>
      <c r="D299" s="4"/>
      <c r="E299" s="4"/>
      <c r="F299" s="4"/>
    </row>
    <row r="300" ht="14.25" customHeight="1">
      <c r="A300" s="4"/>
      <c r="B300" s="4"/>
      <c r="C300" s="4"/>
      <c r="D300" s="4"/>
      <c r="E300" s="4"/>
      <c r="F300" s="4"/>
    </row>
    <row r="301" ht="14.25" customHeight="1">
      <c r="A301" s="4"/>
      <c r="B301" s="4"/>
      <c r="C301" s="4"/>
      <c r="D301" s="4"/>
      <c r="E301" s="4"/>
      <c r="F301" s="4"/>
    </row>
    <row r="302" ht="14.25" customHeight="1">
      <c r="A302" s="4"/>
      <c r="B302" s="4"/>
      <c r="C302" s="4"/>
      <c r="D302" s="4"/>
      <c r="E302" s="4"/>
      <c r="F302" s="4"/>
    </row>
    <row r="303" ht="14.25" customHeight="1">
      <c r="A303" s="4"/>
      <c r="B303" s="4"/>
      <c r="C303" s="4"/>
      <c r="D303" s="4"/>
      <c r="E303" s="4"/>
      <c r="F303" s="4"/>
    </row>
    <row r="304" ht="14.25" customHeight="1">
      <c r="A304" s="4"/>
      <c r="B304" s="4"/>
      <c r="C304" s="4"/>
      <c r="D304" s="4"/>
      <c r="E304" s="4"/>
      <c r="F304" s="4"/>
    </row>
    <row r="305" ht="14.25" customHeight="1">
      <c r="A305" s="4"/>
      <c r="B305" s="4"/>
      <c r="C305" s="4"/>
      <c r="D305" s="4"/>
      <c r="E305" s="4"/>
      <c r="F305" s="4"/>
    </row>
    <row r="306" ht="14.25" customHeight="1">
      <c r="A306" s="4"/>
      <c r="B306" s="4"/>
      <c r="C306" s="4"/>
      <c r="D306" s="4"/>
      <c r="E306" s="4"/>
      <c r="F306" s="4"/>
    </row>
    <row r="307" ht="14.25" customHeight="1">
      <c r="A307" s="4"/>
      <c r="B307" s="4"/>
      <c r="C307" s="4"/>
      <c r="D307" s="4"/>
      <c r="E307" s="4"/>
      <c r="F307" s="4"/>
    </row>
    <row r="308" ht="14.25" customHeight="1">
      <c r="A308" s="4"/>
      <c r="B308" s="4"/>
      <c r="C308" s="4"/>
      <c r="D308" s="4"/>
      <c r="E308" s="4"/>
      <c r="F308" s="4"/>
    </row>
    <row r="309" ht="14.25" customHeight="1">
      <c r="A309" s="4"/>
      <c r="B309" s="4"/>
      <c r="C309" s="4"/>
      <c r="D309" s="4"/>
      <c r="E309" s="4"/>
      <c r="F309" s="4"/>
    </row>
    <row r="310" ht="14.25" customHeight="1">
      <c r="A310" s="4"/>
      <c r="B310" s="4"/>
      <c r="C310" s="4"/>
      <c r="D310" s="4"/>
      <c r="E310" s="4"/>
      <c r="F310" s="4"/>
    </row>
    <row r="311" ht="14.25" customHeight="1">
      <c r="A311" s="4"/>
      <c r="B311" s="4"/>
      <c r="C311" s="4"/>
      <c r="D311" s="4"/>
      <c r="E311" s="4"/>
      <c r="F311" s="4"/>
    </row>
    <row r="312" ht="14.25" customHeight="1">
      <c r="A312" s="4"/>
      <c r="B312" s="4"/>
      <c r="C312" s="4"/>
      <c r="D312" s="4"/>
      <c r="E312" s="4"/>
      <c r="F312" s="4"/>
    </row>
    <row r="313" ht="14.25" customHeight="1">
      <c r="A313" s="4"/>
      <c r="B313" s="4"/>
      <c r="C313" s="4"/>
      <c r="D313" s="4"/>
      <c r="E313" s="4"/>
      <c r="F313" s="4"/>
    </row>
    <row r="314" ht="14.25" customHeight="1">
      <c r="A314" s="4"/>
      <c r="B314" s="4"/>
      <c r="C314" s="4"/>
      <c r="D314" s="4"/>
      <c r="E314" s="4"/>
      <c r="F314" s="4"/>
    </row>
    <row r="315" ht="14.25" customHeight="1">
      <c r="A315" s="4"/>
      <c r="B315" s="4"/>
      <c r="C315" s="4"/>
      <c r="D315" s="4"/>
      <c r="E315" s="4"/>
      <c r="F315" s="4"/>
    </row>
    <row r="316" ht="14.25" customHeight="1">
      <c r="A316" s="4"/>
      <c r="B316" s="4"/>
      <c r="C316" s="4"/>
      <c r="D316" s="4"/>
      <c r="E316" s="4"/>
      <c r="F316" s="4"/>
    </row>
    <row r="317" ht="14.25" customHeight="1">
      <c r="A317" s="4"/>
      <c r="B317" s="4"/>
      <c r="C317" s="4"/>
      <c r="D317" s="4"/>
      <c r="E317" s="4"/>
      <c r="F317" s="4"/>
    </row>
    <row r="318" ht="14.25" customHeight="1">
      <c r="A318" s="4"/>
      <c r="B318" s="4"/>
      <c r="C318" s="4"/>
      <c r="D318" s="4"/>
      <c r="E318" s="4"/>
      <c r="F318" s="4"/>
    </row>
    <row r="319" ht="14.25" customHeight="1">
      <c r="A319" s="4"/>
      <c r="B319" s="4"/>
      <c r="C319" s="4"/>
      <c r="D319" s="4"/>
      <c r="E319" s="4"/>
      <c r="F319" s="4"/>
    </row>
    <row r="320" ht="14.25" customHeight="1">
      <c r="A320" s="4"/>
      <c r="B320" s="4"/>
      <c r="C320" s="4"/>
      <c r="D320" s="4"/>
      <c r="E320" s="4"/>
      <c r="F320" s="4"/>
    </row>
    <row r="321" ht="14.25" customHeight="1">
      <c r="A321" s="4"/>
      <c r="B321" s="4"/>
      <c r="C321" s="4"/>
      <c r="D321" s="4"/>
      <c r="E321" s="4"/>
      <c r="F321" s="4"/>
    </row>
    <row r="322" ht="14.25" customHeight="1">
      <c r="A322" s="4"/>
      <c r="B322" s="4"/>
      <c r="C322" s="4"/>
      <c r="D322" s="4"/>
      <c r="E322" s="4"/>
      <c r="F322" s="4"/>
    </row>
    <row r="323" ht="14.25" customHeight="1">
      <c r="A323" s="4"/>
      <c r="B323" s="4"/>
      <c r="C323" s="4"/>
      <c r="D323" s="4"/>
      <c r="E323" s="4"/>
      <c r="F323" s="4"/>
    </row>
    <row r="324" ht="14.25" customHeight="1">
      <c r="A324" s="4"/>
      <c r="B324" s="4"/>
      <c r="C324" s="4"/>
      <c r="D324" s="4"/>
      <c r="E324" s="4"/>
      <c r="F324" s="4"/>
    </row>
    <row r="325" ht="14.25" customHeight="1">
      <c r="A325" s="4"/>
      <c r="B325" s="4"/>
      <c r="C325" s="4"/>
      <c r="D325" s="4"/>
      <c r="E325" s="4"/>
      <c r="F325" s="4"/>
    </row>
    <row r="326" ht="14.25" customHeight="1">
      <c r="A326" s="4"/>
      <c r="B326" s="4"/>
      <c r="C326" s="4"/>
      <c r="D326" s="4"/>
      <c r="E326" s="4"/>
      <c r="F326" s="4"/>
    </row>
    <row r="327" ht="14.25" customHeight="1">
      <c r="A327" s="4"/>
      <c r="B327" s="4"/>
      <c r="C327" s="4"/>
      <c r="D327" s="4"/>
      <c r="E327" s="4"/>
      <c r="F327" s="4"/>
    </row>
    <row r="328" ht="14.25" customHeight="1">
      <c r="A328" s="4"/>
      <c r="B328" s="4"/>
      <c r="C328" s="4"/>
      <c r="D328" s="4"/>
      <c r="E328" s="4"/>
      <c r="F328" s="4"/>
    </row>
    <row r="329" ht="14.25" customHeight="1">
      <c r="A329" s="4"/>
      <c r="B329" s="4"/>
      <c r="C329" s="4"/>
      <c r="D329" s="4"/>
      <c r="E329" s="4"/>
      <c r="F329" s="4"/>
    </row>
    <row r="330" ht="14.25" customHeight="1">
      <c r="A330" s="4"/>
      <c r="B330" s="4"/>
      <c r="C330" s="4"/>
      <c r="D330" s="4"/>
      <c r="E330" s="4"/>
      <c r="F330" s="4"/>
    </row>
    <row r="331" ht="14.25" customHeight="1">
      <c r="A331" s="4"/>
      <c r="B331" s="4"/>
      <c r="C331" s="4"/>
      <c r="D331" s="4"/>
      <c r="E331" s="4"/>
      <c r="F331" s="4"/>
    </row>
    <row r="332" ht="14.25" customHeight="1">
      <c r="A332" s="4"/>
      <c r="B332" s="4"/>
      <c r="C332" s="4"/>
      <c r="D332" s="4"/>
      <c r="E332" s="4"/>
      <c r="F332" s="4"/>
    </row>
    <row r="333" ht="14.25" customHeight="1">
      <c r="A333" s="4"/>
      <c r="B333" s="4"/>
      <c r="C333" s="4"/>
      <c r="D333" s="4"/>
      <c r="E333" s="4"/>
      <c r="F333" s="4"/>
    </row>
    <row r="334" ht="14.25" customHeight="1">
      <c r="A334" s="4"/>
      <c r="B334" s="4"/>
      <c r="C334" s="4"/>
      <c r="D334" s="4"/>
      <c r="E334" s="4"/>
      <c r="F334" s="4"/>
    </row>
    <row r="335" ht="14.25" customHeight="1">
      <c r="A335" s="4"/>
      <c r="B335" s="4"/>
      <c r="C335" s="4"/>
      <c r="D335" s="4"/>
      <c r="E335" s="4"/>
      <c r="F335" s="4"/>
    </row>
    <row r="336" ht="14.25" customHeight="1">
      <c r="A336" s="4"/>
      <c r="B336" s="4"/>
      <c r="C336" s="4"/>
      <c r="D336" s="4"/>
      <c r="E336" s="4"/>
      <c r="F336" s="4"/>
    </row>
    <row r="337" ht="14.25" customHeight="1">
      <c r="A337" s="4"/>
      <c r="B337" s="4"/>
      <c r="C337" s="4"/>
      <c r="D337" s="4"/>
      <c r="E337" s="4"/>
      <c r="F337" s="4"/>
    </row>
    <row r="338" ht="14.25" customHeight="1">
      <c r="A338" s="4"/>
      <c r="B338" s="4"/>
      <c r="C338" s="4"/>
      <c r="D338" s="4"/>
      <c r="E338" s="4"/>
      <c r="F338" s="4"/>
    </row>
    <row r="339" ht="14.25" customHeight="1">
      <c r="A339" s="4"/>
      <c r="B339" s="4"/>
      <c r="C339" s="4"/>
      <c r="D339" s="4"/>
      <c r="E339" s="4"/>
      <c r="F339" s="4"/>
    </row>
    <row r="340" ht="14.25" customHeight="1">
      <c r="A340" s="4"/>
      <c r="B340" s="4"/>
      <c r="C340" s="4"/>
      <c r="D340" s="4"/>
      <c r="E340" s="4"/>
      <c r="F340" s="4"/>
    </row>
    <row r="341" ht="14.25" customHeight="1">
      <c r="A341" s="4"/>
      <c r="B341" s="4"/>
      <c r="C341" s="4"/>
      <c r="D341" s="4"/>
      <c r="E341" s="4"/>
      <c r="F341" s="4"/>
    </row>
    <row r="342" ht="14.25" customHeight="1">
      <c r="A342" s="4"/>
      <c r="B342" s="4"/>
      <c r="C342" s="4"/>
      <c r="D342" s="4"/>
      <c r="E342" s="4"/>
      <c r="F342" s="4"/>
    </row>
    <row r="343" ht="14.25" customHeight="1">
      <c r="A343" s="4"/>
      <c r="B343" s="4"/>
      <c r="C343" s="4"/>
      <c r="D343" s="4"/>
      <c r="E343" s="4"/>
      <c r="F343" s="4"/>
    </row>
    <row r="344" ht="14.25" customHeight="1">
      <c r="A344" s="4"/>
      <c r="B344" s="4"/>
      <c r="C344" s="4"/>
      <c r="D344" s="4"/>
      <c r="E344" s="4"/>
      <c r="F344" s="4"/>
    </row>
    <row r="345" ht="14.25" customHeight="1">
      <c r="A345" s="4"/>
      <c r="B345" s="4"/>
      <c r="C345" s="4"/>
      <c r="D345" s="4"/>
      <c r="E345" s="4"/>
      <c r="F345" s="4"/>
    </row>
    <row r="346" ht="14.25" customHeight="1">
      <c r="A346" s="4"/>
      <c r="B346" s="4"/>
      <c r="C346" s="4"/>
      <c r="D346" s="4"/>
      <c r="E346" s="4"/>
      <c r="F346" s="4"/>
    </row>
    <row r="347" ht="14.25" customHeight="1">
      <c r="A347" s="4"/>
      <c r="B347" s="4"/>
      <c r="C347" s="4"/>
      <c r="D347" s="4"/>
      <c r="E347" s="4"/>
      <c r="F347" s="4"/>
    </row>
    <row r="348" ht="14.25" customHeight="1">
      <c r="A348" s="4"/>
      <c r="B348" s="4"/>
      <c r="C348" s="4"/>
      <c r="D348" s="4"/>
      <c r="E348" s="4"/>
      <c r="F348" s="4"/>
    </row>
    <row r="349" ht="14.25" customHeight="1">
      <c r="A349" s="4"/>
      <c r="B349" s="4"/>
      <c r="C349" s="4"/>
      <c r="D349" s="4"/>
      <c r="E349" s="4"/>
      <c r="F349" s="4"/>
    </row>
    <row r="350" ht="14.25" customHeight="1">
      <c r="A350" s="4"/>
      <c r="B350" s="4"/>
      <c r="C350" s="4"/>
      <c r="D350" s="4"/>
      <c r="E350" s="4"/>
      <c r="F350" s="4"/>
    </row>
    <row r="351" ht="14.25" customHeight="1">
      <c r="A351" s="4"/>
      <c r="B351" s="4"/>
      <c r="C351" s="4"/>
      <c r="D351" s="4"/>
      <c r="E351" s="4"/>
      <c r="F351" s="4"/>
    </row>
    <row r="352" ht="14.25" customHeight="1">
      <c r="A352" s="4"/>
      <c r="B352" s="4"/>
      <c r="C352" s="4"/>
      <c r="D352" s="4"/>
      <c r="E352" s="4"/>
      <c r="F352" s="4"/>
    </row>
    <row r="353" ht="14.25" customHeight="1">
      <c r="A353" s="4"/>
      <c r="B353" s="4"/>
      <c r="C353" s="4"/>
      <c r="D353" s="4"/>
      <c r="E353" s="4"/>
      <c r="F353" s="4"/>
    </row>
    <row r="354" ht="14.25" customHeight="1">
      <c r="A354" s="4"/>
      <c r="B354" s="4"/>
      <c r="C354" s="4"/>
      <c r="D354" s="4"/>
      <c r="E354" s="4"/>
      <c r="F354" s="4"/>
    </row>
    <row r="355" ht="14.25" customHeight="1">
      <c r="A355" s="4"/>
      <c r="B355" s="4"/>
      <c r="C355" s="4"/>
      <c r="D355" s="4"/>
      <c r="E355" s="4"/>
      <c r="F355" s="4"/>
    </row>
    <row r="356" ht="14.25" customHeight="1">
      <c r="A356" s="4"/>
      <c r="B356" s="4"/>
      <c r="C356" s="4"/>
      <c r="D356" s="4"/>
      <c r="E356" s="4"/>
      <c r="F356" s="4"/>
    </row>
    <row r="357" ht="14.25" customHeight="1">
      <c r="A357" s="4"/>
      <c r="B357" s="4"/>
      <c r="C357" s="4"/>
      <c r="D357" s="4"/>
      <c r="E357" s="4"/>
      <c r="F357" s="4"/>
    </row>
    <row r="358" ht="14.25" customHeight="1">
      <c r="A358" s="4"/>
      <c r="B358" s="4"/>
      <c r="C358" s="4"/>
      <c r="D358" s="4"/>
      <c r="E358" s="4"/>
      <c r="F358" s="4"/>
    </row>
    <row r="359" ht="14.25" customHeight="1">
      <c r="A359" s="4"/>
      <c r="B359" s="4"/>
      <c r="C359" s="4"/>
      <c r="D359" s="4"/>
      <c r="E359" s="4"/>
      <c r="F359" s="4"/>
    </row>
    <row r="360" ht="14.25" customHeight="1">
      <c r="A360" s="4"/>
      <c r="B360" s="4"/>
      <c r="C360" s="4"/>
      <c r="D360" s="4"/>
      <c r="E360" s="4"/>
      <c r="F360" s="4"/>
    </row>
    <row r="361" ht="14.25" customHeight="1">
      <c r="A361" s="4"/>
      <c r="B361" s="4"/>
      <c r="C361" s="4"/>
      <c r="D361" s="4"/>
      <c r="E361" s="4"/>
      <c r="F361" s="4"/>
    </row>
    <row r="362" ht="14.25" customHeight="1">
      <c r="A362" s="4"/>
      <c r="B362" s="4"/>
      <c r="C362" s="4"/>
      <c r="D362" s="4"/>
      <c r="E362" s="4"/>
      <c r="F362" s="4"/>
    </row>
    <row r="363" ht="14.25" customHeight="1">
      <c r="A363" s="4"/>
      <c r="B363" s="4"/>
      <c r="C363" s="4"/>
      <c r="D363" s="4"/>
      <c r="E363" s="4"/>
      <c r="F363" s="4"/>
    </row>
    <row r="364" ht="14.25" customHeight="1">
      <c r="A364" s="4"/>
      <c r="B364" s="4"/>
      <c r="C364" s="4"/>
      <c r="D364" s="4"/>
      <c r="E364" s="4"/>
      <c r="F364" s="4"/>
    </row>
    <row r="365" ht="14.25" customHeight="1">
      <c r="A365" s="4"/>
      <c r="B365" s="4"/>
      <c r="C365" s="4"/>
      <c r="D365" s="4"/>
      <c r="E365" s="4"/>
      <c r="F365" s="4"/>
    </row>
    <row r="366" ht="14.25" customHeight="1">
      <c r="A366" s="4"/>
      <c r="B366" s="4"/>
      <c r="C366" s="4"/>
      <c r="D366" s="4"/>
      <c r="E366" s="4"/>
      <c r="F366" s="4"/>
    </row>
    <row r="367" ht="14.25" customHeight="1">
      <c r="A367" s="4"/>
      <c r="B367" s="4"/>
      <c r="C367" s="4"/>
      <c r="D367" s="4"/>
      <c r="E367" s="4"/>
      <c r="F367" s="4"/>
    </row>
    <row r="368" ht="14.25" customHeight="1">
      <c r="A368" s="4"/>
      <c r="B368" s="4"/>
      <c r="C368" s="4"/>
      <c r="D368" s="4"/>
      <c r="E368" s="4"/>
      <c r="F368" s="4"/>
    </row>
    <row r="369" ht="14.25" customHeight="1">
      <c r="A369" s="4"/>
      <c r="B369" s="4"/>
      <c r="C369" s="4"/>
      <c r="D369" s="4"/>
      <c r="E369" s="4"/>
      <c r="F369" s="4"/>
    </row>
    <row r="370" ht="14.25" customHeight="1">
      <c r="A370" s="4"/>
      <c r="B370" s="4"/>
      <c r="C370" s="4"/>
      <c r="D370" s="4"/>
      <c r="E370" s="4"/>
      <c r="F370" s="4"/>
    </row>
    <row r="371" ht="14.25" customHeight="1">
      <c r="A371" s="4"/>
      <c r="B371" s="4"/>
      <c r="C371" s="4"/>
      <c r="D371" s="4"/>
      <c r="E371" s="4"/>
      <c r="F371" s="4"/>
    </row>
    <row r="372" ht="14.25" customHeight="1">
      <c r="A372" s="4"/>
      <c r="B372" s="4"/>
      <c r="C372" s="4"/>
      <c r="D372" s="4"/>
      <c r="E372" s="4"/>
      <c r="F372" s="4"/>
    </row>
    <row r="373" ht="14.25" customHeight="1">
      <c r="A373" s="4"/>
      <c r="B373" s="4"/>
      <c r="C373" s="4"/>
      <c r="D373" s="4"/>
      <c r="E373" s="4"/>
      <c r="F373" s="4"/>
    </row>
    <row r="374" ht="14.25" customHeight="1">
      <c r="A374" s="4"/>
      <c r="B374" s="4"/>
      <c r="C374" s="4"/>
      <c r="D374" s="4"/>
      <c r="E374" s="4"/>
      <c r="F374" s="4"/>
    </row>
    <row r="375" ht="14.25" customHeight="1">
      <c r="A375" s="4"/>
      <c r="B375" s="4"/>
      <c r="C375" s="4"/>
      <c r="D375" s="4"/>
      <c r="E375" s="4"/>
      <c r="F375" s="4"/>
    </row>
    <row r="376" ht="14.25" customHeight="1">
      <c r="A376" s="4"/>
      <c r="B376" s="4"/>
      <c r="C376" s="4"/>
      <c r="D376" s="4"/>
      <c r="E376" s="4"/>
      <c r="F376" s="4"/>
    </row>
    <row r="377" ht="14.25" customHeight="1">
      <c r="A377" s="4"/>
      <c r="B377" s="4"/>
      <c r="C377" s="4"/>
      <c r="D377" s="4"/>
      <c r="E377" s="4"/>
      <c r="F377" s="4"/>
    </row>
    <row r="378" ht="14.25" customHeight="1">
      <c r="A378" s="4"/>
      <c r="B378" s="4"/>
      <c r="C378" s="4"/>
      <c r="D378" s="4"/>
      <c r="E378" s="4"/>
      <c r="F378" s="4"/>
    </row>
    <row r="379" ht="14.25" customHeight="1">
      <c r="A379" s="4"/>
      <c r="B379" s="4"/>
      <c r="C379" s="4"/>
      <c r="D379" s="4"/>
      <c r="E379" s="4"/>
      <c r="F379" s="4"/>
    </row>
    <row r="380" ht="14.25" customHeight="1">
      <c r="A380" s="4"/>
      <c r="B380" s="4"/>
      <c r="C380" s="4"/>
      <c r="D380" s="4"/>
      <c r="E380" s="4"/>
      <c r="F380" s="4"/>
    </row>
    <row r="381" ht="14.25" customHeight="1">
      <c r="A381" s="4"/>
      <c r="B381" s="4"/>
      <c r="C381" s="4"/>
      <c r="D381" s="4"/>
      <c r="E381" s="4"/>
      <c r="F381" s="4"/>
    </row>
    <row r="382" ht="14.25" customHeight="1">
      <c r="A382" s="4"/>
      <c r="B382" s="4"/>
      <c r="C382" s="4"/>
      <c r="D382" s="4"/>
      <c r="E382" s="4"/>
      <c r="F382" s="4"/>
    </row>
    <row r="383" ht="14.25" customHeight="1">
      <c r="A383" s="4"/>
      <c r="B383" s="4"/>
      <c r="C383" s="4"/>
      <c r="D383" s="4"/>
      <c r="E383" s="4"/>
      <c r="F383" s="4"/>
    </row>
    <row r="384" ht="14.25" customHeight="1">
      <c r="A384" s="4"/>
      <c r="B384" s="4"/>
      <c r="C384" s="4"/>
      <c r="D384" s="4"/>
      <c r="E384" s="4"/>
      <c r="F384" s="4"/>
    </row>
    <row r="385" ht="14.25" customHeight="1">
      <c r="A385" s="4"/>
      <c r="B385" s="4"/>
      <c r="C385" s="4"/>
      <c r="D385" s="4"/>
      <c r="E385" s="4"/>
      <c r="F385" s="4"/>
    </row>
    <row r="386" ht="14.25" customHeight="1">
      <c r="A386" s="4"/>
      <c r="B386" s="4"/>
      <c r="C386" s="4"/>
      <c r="D386" s="4"/>
      <c r="E386" s="4"/>
      <c r="F386" s="4"/>
    </row>
    <row r="387" ht="14.25" customHeight="1">
      <c r="A387" s="4"/>
      <c r="B387" s="4"/>
      <c r="C387" s="4"/>
      <c r="D387" s="4"/>
      <c r="E387" s="4"/>
      <c r="F387" s="4"/>
    </row>
    <row r="388" ht="14.25" customHeight="1">
      <c r="A388" s="4"/>
      <c r="B388" s="4"/>
      <c r="C388" s="4"/>
      <c r="D388" s="4"/>
      <c r="E388" s="4"/>
      <c r="F388" s="4"/>
    </row>
    <row r="389" ht="14.25" customHeight="1">
      <c r="A389" s="4"/>
      <c r="B389" s="4"/>
      <c r="C389" s="4"/>
      <c r="D389" s="4"/>
      <c r="E389" s="4"/>
      <c r="F389" s="4"/>
    </row>
    <row r="390" ht="14.25" customHeight="1">
      <c r="A390" s="4"/>
      <c r="B390" s="4"/>
      <c r="C390" s="4"/>
      <c r="D390" s="4"/>
      <c r="E390" s="4"/>
      <c r="F390" s="4"/>
    </row>
    <row r="391" ht="14.25" customHeight="1">
      <c r="A391" s="4"/>
      <c r="B391" s="4"/>
      <c r="C391" s="4"/>
      <c r="D391" s="4"/>
      <c r="E391" s="4"/>
      <c r="F391" s="4"/>
    </row>
    <row r="392" ht="14.25" customHeight="1">
      <c r="A392" s="4"/>
      <c r="B392" s="4"/>
      <c r="C392" s="4"/>
      <c r="D392" s="4"/>
      <c r="E392" s="4"/>
      <c r="F392" s="4"/>
    </row>
    <row r="393" ht="14.25" customHeight="1">
      <c r="A393" s="4"/>
      <c r="B393" s="4"/>
      <c r="C393" s="4"/>
      <c r="D393" s="4"/>
      <c r="E393" s="4"/>
      <c r="F393" s="4"/>
    </row>
    <row r="394" ht="14.25" customHeight="1">
      <c r="A394" s="4"/>
      <c r="B394" s="4"/>
      <c r="C394" s="4"/>
      <c r="D394" s="4"/>
      <c r="E394" s="4"/>
      <c r="F394" s="4"/>
    </row>
    <row r="395" ht="14.25" customHeight="1">
      <c r="A395" s="4"/>
      <c r="B395" s="4"/>
      <c r="C395" s="4"/>
      <c r="D395" s="4"/>
      <c r="E395" s="4"/>
      <c r="F395" s="4"/>
    </row>
    <row r="396" ht="14.25" customHeight="1">
      <c r="A396" s="4"/>
      <c r="B396" s="4"/>
      <c r="C396" s="4"/>
      <c r="D396" s="4"/>
      <c r="E396" s="4"/>
      <c r="F396" s="4"/>
    </row>
    <row r="397" ht="14.25" customHeight="1">
      <c r="A397" s="4"/>
      <c r="B397" s="4"/>
      <c r="C397" s="4"/>
      <c r="D397" s="4"/>
      <c r="E397" s="4"/>
      <c r="F397" s="4"/>
    </row>
    <row r="398" ht="14.25" customHeight="1">
      <c r="A398" s="4"/>
      <c r="B398" s="4"/>
      <c r="C398" s="4"/>
      <c r="D398" s="4"/>
      <c r="E398" s="4"/>
      <c r="F398" s="4"/>
    </row>
    <row r="399" ht="14.25" customHeight="1">
      <c r="A399" s="4"/>
      <c r="B399" s="4"/>
      <c r="C399" s="4"/>
      <c r="D399" s="4"/>
      <c r="E399" s="4"/>
      <c r="F399" s="4"/>
    </row>
    <row r="400" ht="14.25" customHeight="1">
      <c r="A400" s="4"/>
      <c r="B400" s="4"/>
      <c r="C400" s="4"/>
      <c r="D400" s="4"/>
      <c r="E400" s="4"/>
      <c r="F400" s="4"/>
    </row>
    <row r="401" ht="14.25" customHeight="1">
      <c r="A401" s="4"/>
      <c r="B401" s="4"/>
      <c r="C401" s="4"/>
      <c r="D401" s="4"/>
      <c r="E401" s="4"/>
      <c r="F401" s="4"/>
    </row>
    <row r="402" ht="14.25" customHeight="1">
      <c r="A402" s="4"/>
      <c r="B402" s="4"/>
      <c r="C402" s="4"/>
      <c r="D402" s="4"/>
      <c r="E402" s="4"/>
      <c r="F402" s="4"/>
    </row>
    <row r="403" ht="14.25" customHeight="1">
      <c r="A403" s="4"/>
      <c r="B403" s="4"/>
      <c r="C403" s="4"/>
      <c r="D403" s="4"/>
      <c r="E403" s="4"/>
      <c r="F403" s="4"/>
    </row>
    <row r="404" ht="14.25" customHeight="1">
      <c r="A404" s="4"/>
      <c r="B404" s="4"/>
      <c r="C404" s="4"/>
      <c r="D404" s="4"/>
      <c r="E404" s="4"/>
      <c r="F404" s="4"/>
    </row>
    <row r="405" ht="14.25" customHeight="1">
      <c r="A405" s="4"/>
      <c r="B405" s="4"/>
      <c r="C405" s="4"/>
      <c r="D405" s="4"/>
      <c r="E405" s="4"/>
      <c r="F405" s="4"/>
    </row>
    <row r="406" ht="14.25" customHeight="1">
      <c r="A406" s="4"/>
      <c r="B406" s="4"/>
      <c r="C406" s="4"/>
      <c r="D406" s="4"/>
      <c r="E406" s="4"/>
      <c r="F406" s="4"/>
    </row>
    <row r="407" ht="14.25" customHeight="1">
      <c r="A407" s="4"/>
      <c r="B407" s="4"/>
      <c r="C407" s="4"/>
      <c r="D407" s="4"/>
      <c r="E407" s="4"/>
      <c r="F407" s="4"/>
    </row>
    <row r="408" ht="14.25" customHeight="1">
      <c r="A408" s="4"/>
      <c r="B408" s="4"/>
      <c r="C408" s="4"/>
      <c r="D408" s="4"/>
      <c r="E408" s="4"/>
      <c r="F408" s="4"/>
    </row>
    <row r="409" ht="14.25" customHeight="1">
      <c r="A409" s="4"/>
      <c r="B409" s="4"/>
      <c r="C409" s="4"/>
      <c r="D409" s="4"/>
      <c r="E409" s="4"/>
      <c r="F409" s="4"/>
    </row>
    <row r="410" ht="14.25" customHeight="1">
      <c r="A410" s="4"/>
      <c r="B410" s="4"/>
      <c r="C410" s="4"/>
      <c r="D410" s="4"/>
      <c r="E410" s="4"/>
      <c r="F410" s="4"/>
    </row>
    <row r="411" ht="14.25" customHeight="1">
      <c r="A411" s="4"/>
      <c r="B411" s="4"/>
      <c r="C411" s="4"/>
      <c r="D411" s="4"/>
      <c r="E411" s="4"/>
      <c r="F411" s="4"/>
    </row>
    <row r="412" ht="14.25" customHeight="1">
      <c r="A412" s="4"/>
      <c r="B412" s="4"/>
      <c r="C412" s="4"/>
      <c r="D412" s="4"/>
      <c r="E412" s="4"/>
      <c r="F412" s="4"/>
    </row>
    <row r="413" ht="14.25" customHeight="1">
      <c r="A413" s="4"/>
      <c r="B413" s="4"/>
      <c r="C413" s="4"/>
      <c r="D413" s="4"/>
      <c r="E413" s="4"/>
      <c r="F413" s="4"/>
    </row>
    <row r="414" ht="14.25" customHeight="1">
      <c r="A414" s="4"/>
      <c r="B414" s="4"/>
      <c r="C414" s="4"/>
      <c r="D414" s="4"/>
      <c r="E414" s="4"/>
      <c r="F414" s="4"/>
    </row>
    <row r="415" ht="14.25" customHeight="1">
      <c r="A415" s="4"/>
      <c r="B415" s="4"/>
      <c r="C415" s="4"/>
      <c r="D415" s="4"/>
      <c r="E415" s="4"/>
      <c r="F415" s="4"/>
    </row>
    <row r="416" ht="14.25" customHeight="1">
      <c r="A416" s="4"/>
      <c r="B416" s="4"/>
      <c r="C416" s="4"/>
      <c r="D416" s="4"/>
      <c r="E416" s="4"/>
      <c r="F416" s="4"/>
    </row>
    <row r="417" ht="14.25" customHeight="1">
      <c r="A417" s="4"/>
      <c r="B417" s="4"/>
      <c r="C417" s="4"/>
      <c r="D417" s="4"/>
      <c r="E417" s="4"/>
      <c r="F417" s="4"/>
    </row>
    <row r="418" ht="14.25" customHeight="1">
      <c r="A418" s="4"/>
      <c r="B418" s="4"/>
      <c r="C418" s="4"/>
      <c r="D418" s="4"/>
      <c r="E418" s="4"/>
      <c r="F418" s="4"/>
    </row>
    <row r="419" ht="14.25" customHeight="1">
      <c r="A419" s="4"/>
      <c r="B419" s="4"/>
      <c r="C419" s="4"/>
      <c r="D419" s="4"/>
      <c r="E419" s="4"/>
      <c r="F419" s="4"/>
    </row>
    <row r="420" ht="14.25" customHeight="1">
      <c r="A420" s="4"/>
      <c r="B420" s="4"/>
      <c r="C420" s="4"/>
      <c r="D420" s="4"/>
      <c r="E420" s="4"/>
      <c r="F420" s="4"/>
    </row>
    <row r="421" ht="14.25" customHeight="1">
      <c r="A421" s="4"/>
      <c r="B421" s="4"/>
      <c r="C421" s="4"/>
      <c r="D421" s="4"/>
      <c r="E421" s="4"/>
      <c r="F421" s="4"/>
    </row>
    <row r="422" ht="14.25" customHeight="1">
      <c r="A422" s="4"/>
      <c r="B422" s="4"/>
      <c r="C422" s="4"/>
      <c r="D422" s="4"/>
      <c r="E422" s="4"/>
      <c r="F422" s="4"/>
    </row>
    <row r="423" ht="14.25" customHeight="1">
      <c r="A423" s="4"/>
      <c r="B423" s="4"/>
      <c r="C423" s="4"/>
      <c r="D423" s="4"/>
      <c r="E423" s="4"/>
      <c r="F423" s="4"/>
    </row>
    <row r="424" ht="14.25" customHeight="1">
      <c r="A424" s="4"/>
      <c r="B424" s="4"/>
      <c r="C424" s="4"/>
      <c r="D424" s="4"/>
      <c r="E424" s="4"/>
      <c r="F424" s="4"/>
    </row>
    <row r="425" ht="14.25" customHeight="1">
      <c r="A425" s="4"/>
      <c r="B425" s="4"/>
      <c r="C425" s="4"/>
      <c r="D425" s="4"/>
      <c r="E425" s="4"/>
      <c r="F425" s="4"/>
    </row>
    <row r="426" ht="14.25" customHeight="1">
      <c r="A426" s="4"/>
      <c r="B426" s="4"/>
      <c r="C426" s="4"/>
      <c r="D426" s="4"/>
      <c r="E426" s="4"/>
      <c r="F426" s="4"/>
    </row>
    <row r="427" ht="14.25" customHeight="1">
      <c r="A427" s="4"/>
      <c r="B427" s="4"/>
      <c r="C427" s="4"/>
      <c r="D427" s="4"/>
      <c r="E427" s="4"/>
      <c r="F427" s="4"/>
    </row>
    <row r="428" ht="14.25" customHeight="1">
      <c r="A428" s="4"/>
      <c r="B428" s="4"/>
      <c r="C428" s="4"/>
      <c r="D428" s="4"/>
      <c r="E428" s="4"/>
      <c r="F428" s="4"/>
    </row>
    <row r="429" ht="14.25" customHeight="1">
      <c r="A429" s="4"/>
      <c r="B429" s="4"/>
      <c r="C429" s="4"/>
      <c r="D429" s="4"/>
      <c r="E429" s="4"/>
      <c r="F429" s="4"/>
    </row>
    <row r="430" ht="14.25" customHeight="1">
      <c r="A430" s="4"/>
      <c r="B430" s="4"/>
      <c r="C430" s="4"/>
      <c r="D430" s="4"/>
      <c r="E430" s="4"/>
      <c r="F430" s="4"/>
    </row>
    <row r="431" ht="14.25" customHeight="1">
      <c r="A431" s="4"/>
      <c r="B431" s="4"/>
      <c r="C431" s="4"/>
      <c r="D431" s="4"/>
      <c r="E431" s="4"/>
      <c r="F431" s="4"/>
    </row>
    <row r="432" ht="14.25" customHeight="1">
      <c r="A432" s="4"/>
      <c r="B432" s="4"/>
      <c r="C432" s="4"/>
      <c r="D432" s="4"/>
      <c r="E432" s="4"/>
      <c r="F432" s="4"/>
    </row>
    <row r="433" ht="14.25" customHeight="1">
      <c r="A433" s="4"/>
      <c r="B433" s="4"/>
      <c r="C433" s="4"/>
      <c r="D433" s="4"/>
      <c r="E433" s="4"/>
      <c r="F433" s="4"/>
    </row>
    <row r="434" ht="14.25" customHeight="1">
      <c r="A434" s="4"/>
      <c r="B434" s="4"/>
      <c r="C434" s="4"/>
      <c r="D434" s="4"/>
      <c r="E434" s="4"/>
      <c r="F434" s="4"/>
    </row>
    <row r="435" ht="14.25" customHeight="1">
      <c r="A435" s="4"/>
      <c r="B435" s="4"/>
      <c r="C435" s="4"/>
      <c r="D435" s="4"/>
      <c r="E435" s="4"/>
      <c r="F435" s="4"/>
    </row>
    <row r="436" ht="14.25" customHeight="1">
      <c r="A436" s="4"/>
      <c r="B436" s="4"/>
      <c r="C436" s="4"/>
      <c r="D436" s="4"/>
      <c r="E436" s="4"/>
      <c r="F436" s="4"/>
    </row>
    <row r="437" ht="14.25" customHeight="1">
      <c r="A437" s="4"/>
      <c r="B437" s="4"/>
      <c r="C437" s="4"/>
      <c r="D437" s="4"/>
      <c r="E437" s="4"/>
      <c r="F437" s="4"/>
    </row>
    <row r="438" ht="14.25" customHeight="1">
      <c r="A438" s="4"/>
      <c r="B438" s="4"/>
      <c r="C438" s="4"/>
      <c r="D438" s="4"/>
      <c r="E438" s="4"/>
      <c r="F438" s="4"/>
    </row>
    <row r="439" ht="14.25" customHeight="1">
      <c r="A439" s="4"/>
      <c r="B439" s="4"/>
      <c r="C439" s="4"/>
      <c r="D439" s="4"/>
      <c r="E439" s="4"/>
      <c r="F439" s="4"/>
    </row>
    <row r="440" ht="14.25" customHeight="1">
      <c r="A440" s="4"/>
      <c r="B440" s="4"/>
      <c r="C440" s="4"/>
      <c r="D440" s="4"/>
      <c r="E440" s="4"/>
      <c r="F440" s="4"/>
    </row>
    <row r="441" ht="14.25" customHeight="1">
      <c r="A441" s="4"/>
      <c r="B441" s="4"/>
      <c r="C441" s="4"/>
      <c r="D441" s="4"/>
      <c r="E441" s="4"/>
      <c r="F441" s="4"/>
    </row>
    <row r="442" ht="14.25" customHeight="1">
      <c r="A442" s="4"/>
      <c r="B442" s="4"/>
      <c r="C442" s="4"/>
      <c r="D442" s="4"/>
      <c r="E442" s="4"/>
      <c r="F442" s="4"/>
    </row>
    <row r="443" ht="14.25" customHeight="1">
      <c r="A443" s="4"/>
      <c r="B443" s="4"/>
      <c r="C443" s="4"/>
      <c r="D443" s="4"/>
      <c r="E443" s="4"/>
      <c r="F443" s="4"/>
    </row>
    <row r="444" ht="14.25" customHeight="1">
      <c r="A444" s="4"/>
      <c r="B444" s="4"/>
      <c r="C444" s="4"/>
      <c r="D444" s="4"/>
      <c r="E444" s="4"/>
      <c r="F444" s="4"/>
    </row>
    <row r="445" ht="14.25" customHeight="1">
      <c r="A445" s="4"/>
      <c r="B445" s="4"/>
      <c r="C445" s="4"/>
      <c r="D445" s="4"/>
      <c r="E445" s="4"/>
      <c r="F445" s="4"/>
    </row>
    <row r="446" ht="14.25" customHeight="1">
      <c r="A446" s="4"/>
      <c r="B446" s="4"/>
      <c r="C446" s="4"/>
      <c r="D446" s="4"/>
      <c r="E446" s="4"/>
      <c r="F446" s="4"/>
    </row>
    <row r="447" ht="14.25" customHeight="1">
      <c r="A447" s="4"/>
      <c r="B447" s="4"/>
      <c r="C447" s="4"/>
      <c r="D447" s="4"/>
      <c r="E447" s="4"/>
      <c r="F447" s="4"/>
    </row>
    <row r="448" ht="14.25" customHeight="1">
      <c r="A448" s="4"/>
      <c r="B448" s="4"/>
      <c r="C448" s="4"/>
      <c r="D448" s="4"/>
      <c r="E448" s="4"/>
      <c r="F448" s="4"/>
    </row>
    <row r="449" ht="14.25" customHeight="1">
      <c r="A449" s="4"/>
      <c r="B449" s="4"/>
      <c r="C449" s="4"/>
      <c r="D449" s="4"/>
      <c r="E449" s="4"/>
      <c r="F449" s="4"/>
    </row>
    <row r="450" ht="14.25" customHeight="1">
      <c r="A450" s="4"/>
      <c r="B450" s="4"/>
      <c r="C450" s="4"/>
      <c r="D450" s="4"/>
      <c r="E450" s="4"/>
      <c r="F450" s="4"/>
    </row>
    <row r="451" ht="14.25" customHeight="1">
      <c r="A451" s="4"/>
      <c r="B451" s="4"/>
      <c r="C451" s="4"/>
      <c r="D451" s="4"/>
      <c r="E451" s="4"/>
      <c r="F451" s="4"/>
    </row>
    <row r="452" ht="14.25" customHeight="1">
      <c r="A452" s="4"/>
      <c r="B452" s="4"/>
      <c r="C452" s="4"/>
      <c r="D452" s="4"/>
      <c r="E452" s="4"/>
      <c r="F452" s="4"/>
    </row>
    <row r="453" ht="14.25" customHeight="1">
      <c r="A453" s="4"/>
      <c r="B453" s="4"/>
      <c r="C453" s="4"/>
      <c r="D453" s="4"/>
      <c r="E453" s="4"/>
      <c r="F453" s="4"/>
    </row>
    <row r="454" ht="14.25" customHeight="1">
      <c r="A454" s="4"/>
      <c r="B454" s="4"/>
      <c r="C454" s="4"/>
      <c r="D454" s="4"/>
      <c r="E454" s="4"/>
      <c r="F454" s="4"/>
    </row>
    <row r="455" ht="14.25" customHeight="1">
      <c r="A455" s="4"/>
      <c r="B455" s="4"/>
      <c r="C455" s="4"/>
      <c r="D455" s="4"/>
      <c r="E455" s="4"/>
      <c r="F455" s="4"/>
    </row>
    <row r="456" ht="14.25" customHeight="1">
      <c r="A456" s="4"/>
      <c r="B456" s="4"/>
      <c r="C456" s="4"/>
      <c r="D456" s="4"/>
      <c r="E456" s="4"/>
      <c r="F456" s="4"/>
    </row>
    <row r="457" ht="14.25" customHeight="1">
      <c r="A457" s="4"/>
      <c r="B457" s="4"/>
      <c r="C457" s="4"/>
      <c r="D457" s="4"/>
      <c r="E457" s="4"/>
      <c r="F457" s="4"/>
    </row>
    <row r="458" ht="14.25" customHeight="1">
      <c r="A458" s="4"/>
      <c r="B458" s="4"/>
      <c r="C458" s="4"/>
      <c r="D458" s="4"/>
      <c r="E458" s="4"/>
      <c r="F458" s="4"/>
    </row>
    <row r="459" ht="14.25" customHeight="1">
      <c r="A459" s="4"/>
      <c r="B459" s="4"/>
      <c r="C459" s="4"/>
      <c r="D459" s="4"/>
      <c r="E459" s="4"/>
      <c r="F459" s="4"/>
    </row>
    <row r="460" ht="14.25" customHeight="1">
      <c r="A460" s="4"/>
      <c r="B460" s="4"/>
      <c r="C460" s="4"/>
      <c r="D460" s="4"/>
      <c r="E460" s="4"/>
      <c r="F460" s="4"/>
    </row>
    <row r="461" ht="14.25" customHeight="1">
      <c r="A461" s="4"/>
      <c r="B461" s="4"/>
      <c r="C461" s="4"/>
      <c r="D461" s="4"/>
      <c r="E461" s="4"/>
      <c r="F461" s="4"/>
    </row>
    <row r="462" ht="14.25" customHeight="1">
      <c r="A462" s="4"/>
      <c r="B462" s="4"/>
      <c r="C462" s="4"/>
      <c r="D462" s="4"/>
      <c r="E462" s="4"/>
      <c r="F462" s="4"/>
    </row>
    <row r="463" ht="14.25" customHeight="1">
      <c r="A463" s="4"/>
      <c r="B463" s="4"/>
      <c r="C463" s="4"/>
      <c r="D463" s="4"/>
      <c r="E463" s="4"/>
      <c r="F463" s="4"/>
    </row>
    <row r="464" ht="14.25" customHeight="1">
      <c r="A464" s="4"/>
      <c r="B464" s="4"/>
      <c r="C464" s="4"/>
      <c r="D464" s="4"/>
      <c r="E464" s="4"/>
      <c r="F464" s="4"/>
    </row>
    <row r="465" ht="14.25" customHeight="1">
      <c r="A465" s="4"/>
      <c r="B465" s="4"/>
      <c r="C465" s="4"/>
      <c r="D465" s="4"/>
      <c r="E465" s="4"/>
      <c r="F465" s="4"/>
    </row>
    <row r="466" ht="14.25" customHeight="1">
      <c r="A466" s="4"/>
      <c r="B466" s="4"/>
      <c r="C466" s="4"/>
      <c r="D466" s="4"/>
      <c r="E466" s="4"/>
      <c r="F466" s="4"/>
    </row>
    <row r="467" ht="14.25" customHeight="1">
      <c r="A467" s="4"/>
      <c r="B467" s="4"/>
      <c r="C467" s="4"/>
      <c r="D467" s="4"/>
      <c r="E467" s="4"/>
      <c r="F467" s="4"/>
    </row>
    <row r="468" ht="14.25" customHeight="1">
      <c r="A468" s="4"/>
      <c r="B468" s="4"/>
      <c r="C468" s="4"/>
      <c r="D468" s="4"/>
      <c r="E468" s="4"/>
      <c r="F468" s="4"/>
    </row>
    <row r="469" ht="14.25" customHeight="1">
      <c r="A469" s="4"/>
      <c r="B469" s="4"/>
      <c r="C469" s="4"/>
      <c r="D469" s="4"/>
      <c r="E469" s="4"/>
      <c r="F469" s="4"/>
    </row>
    <row r="470" ht="14.25" customHeight="1">
      <c r="A470" s="4"/>
      <c r="B470" s="4"/>
      <c r="C470" s="4"/>
      <c r="D470" s="4"/>
      <c r="E470" s="4"/>
      <c r="F470" s="4"/>
    </row>
    <row r="471" ht="14.25" customHeight="1">
      <c r="A471" s="4"/>
      <c r="B471" s="4"/>
      <c r="C471" s="4"/>
      <c r="D471" s="4"/>
      <c r="E471" s="4"/>
      <c r="F471" s="4"/>
    </row>
    <row r="472" ht="14.25" customHeight="1">
      <c r="A472" s="4"/>
      <c r="B472" s="4"/>
      <c r="C472" s="4"/>
      <c r="D472" s="4"/>
      <c r="E472" s="4"/>
      <c r="F472" s="4"/>
    </row>
    <row r="473" ht="14.25" customHeight="1">
      <c r="A473" s="4"/>
      <c r="B473" s="4"/>
      <c r="C473" s="4"/>
      <c r="D473" s="4"/>
      <c r="E473" s="4"/>
      <c r="F473" s="4"/>
    </row>
    <row r="474" ht="14.25" customHeight="1">
      <c r="A474" s="4"/>
      <c r="B474" s="4"/>
      <c r="C474" s="4"/>
      <c r="D474" s="4"/>
      <c r="E474" s="4"/>
      <c r="F474" s="4"/>
    </row>
    <row r="475" ht="14.25" customHeight="1">
      <c r="A475" s="4"/>
      <c r="B475" s="4"/>
      <c r="C475" s="4"/>
      <c r="D475" s="4"/>
      <c r="E475" s="4"/>
      <c r="F475" s="4"/>
    </row>
    <row r="476" ht="14.25" customHeight="1">
      <c r="A476" s="4"/>
      <c r="B476" s="4"/>
      <c r="C476" s="4"/>
      <c r="D476" s="4"/>
      <c r="E476" s="4"/>
      <c r="F476" s="4"/>
    </row>
    <row r="477" ht="14.25" customHeight="1">
      <c r="A477" s="4"/>
      <c r="B477" s="4"/>
      <c r="C477" s="4"/>
      <c r="D477" s="4"/>
      <c r="E477" s="4"/>
      <c r="F477" s="4"/>
    </row>
    <row r="478" ht="14.25" customHeight="1">
      <c r="A478" s="4"/>
      <c r="B478" s="4"/>
      <c r="C478" s="4"/>
      <c r="D478" s="4"/>
      <c r="E478" s="4"/>
      <c r="F478" s="4"/>
    </row>
    <row r="479" ht="14.25" customHeight="1">
      <c r="A479" s="4"/>
      <c r="B479" s="4"/>
      <c r="C479" s="4"/>
      <c r="D479" s="4"/>
      <c r="E479" s="4"/>
      <c r="F479" s="4"/>
    </row>
    <row r="480" ht="14.25" customHeight="1">
      <c r="A480" s="4"/>
      <c r="B480" s="4"/>
      <c r="C480" s="4"/>
      <c r="D480" s="4"/>
      <c r="E480" s="4"/>
      <c r="F480" s="4"/>
    </row>
    <row r="481" ht="14.25" customHeight="1">
      <c r="A481" s="4"/>
      <c r="B481" s="4"/>
      <c r="C481" s="4"/>
      <c r="D481" s="4"/>
      <c r="E481" s="4"/>
      <c r="F481" s="4"/>
    </row>
    <row r="482" ht="14.25" customHeight="1">
      <c r="A482" s="4"/>
      <c r="B482" s="4"/>
      <c r="C482" s="4"/>
      <c r="D482" s="4"/>
      <c r="E482" s="4"/>
      <c r="F482" s="4"/>
    </row>
    <row r="483" ht="14.25" customHeight="1">
      <c r="A483" s="4"/>
      <c r="B483" s="4"/>
      <c r="C483" s="4"/>
      <c r="D483" s="4"/>
      <c r="E483" s="4"/>
      <c r="F483" s="4"/>
    </row>
    <row r="484" ht="14.25" customHeight="1">
      <c r="A484" s="4"/>
      <c r="B484" s="4"/>
      <c r="C484" s="4"/>
      <c r="D484" s="4"/>
      <c r="E484" s="4"/>
      <c r="F484" s="4"/>
    </row>
    <row r="485" ht="14.25" customHeight="1">
      <c r="A485" s="4"/>
      <c r="B485" s="4"/>
      <c r="C485" s="4"/>
      <c r="D485" s="4"/>
      <c r="E485" s="4"/>
      <c r="F485" s="4"/>
    </row>
    <row r="486" ht="14.25" customHeight="1">
      <c r="A486" s="4"/>
      <c r="B486" s="4"/>
      <c r="C486" s="4"/>
      <c r="D486" s="4"/>
      <c r="E486" s="4"/>
      <c r="F486" s="4"/>
    </row>
    <row r="487" ht="14.25" customHeight="1">
      <c r="A487" s="4"/>
      <c r="B487" s="4"/>
      <c r="C487" s="4"/>
      <c r="D487" s="4"/>
      <c r="E487" s="4"/>
      <c r="F487" s="4"/>
    </row>
    <row r="488" ht="14.25" customHeight="1">
      <c r="A488" s="4"/>
      <c r="B488" s="4"/>
      <c r="C488" s="4"/>
      <c r="D488" s="4"/>
      <c r="E488" s="4"/>
      <c r="F488" s="4"/>
    </row>
    <row r="489" ht="14.25" customHeight="1">
      <c r="A489" s="4"/>
      <c r="B489" s="4"/>
      <c r="C489" s="4"/>
      <c r="D489" s="4"/>
      <c r="E489" s="4"/>
      <c r="F489" s="4"/>
    </row>
    <row r="490" ht="14.25" customHeight="1">
      <c r="A490" s="4"/>
      <c r="B490" s="4"/>
      <c r="C490" s="4"/>
      <c r="D490" s="4"/>
      <c r="E490" s="4"/>
      <c r="F490" s="4"/>
    </row>
    <row r="491" ht="14.25" customHeight="1">
      <c r="A491" s="4"/>
      <c r="B491" s="4"/>
      <c r="C491" s="4"/>
      <c r="D491" s="4"/>
      <c r="E491" s="4"/>
      <c r="F491" s="4"/>
    </row>
    <row r="492" ht="14.25" customHeight="1">
      <c r="A492" s="4"/>
      <c r="B492" s="4"/>
      <c r="C492" s="4"/>
      <c r="D492" s="4"/>
      <c r="E492" s="4"/>
      <c r="F492" s="4"/>
    </row>
    <row r="493" ht="14.25" customHeight="1">
      <c r="A493" s="4"/>
      <c r="B493" s="4"/>
      <c r="C493" s="4"/>
      <c r="D493" s="4"/>
      <c r="E493" s="4"/>
      <c r="F493" s="4"/>
    </row>
    <row r="494" ht="14.25" customHeight="1">
      <c r="A494" s="4"/>
      <c r="B494" s="4"/>
      <c r="C494" s="4"/>
      <c r="D494" s="4"/>
      <c r="E494" s="4"/>
      <c r="F494" s="4"/>
    </row>
    <row r="495" ht="14.25" customHeight="1">
      <c r="A495" s="4"/>
      <c r="B495" s="4"/>
      <c r="C495" s="4"/>
      <c r="D495" s="4"/>
      <c r="E495" s="4"/>
      <c r="F495" s="4"/>
    </row>
    <row r="496" ht="14.25" customHeight="1">
      <c r="A496" s="4"/>
      <c r="B496" s="4"/>
      <c r="C496" s="4"/>
      <c r="D496" s="4"/>
      <c r="E496" s="4"/>
      <c r="F496" s="4"/>
    </row>
    <row r="497" ht="14.25" customHeight="1">
      <c r="A497" s="4"/>
      <c r="B497" s="4"/>
      <c r="C497" s="4"/>
      <c r="D497" s="4"/>
      <c r="E497" s="4"/>
      <c r="F497" s="4"/>
    </row>
    <row r="498" ht="14.25" customHeight="1">
      <c r="A498" s="4"/>
      <c r="B498" s="4"/>
      <c r="C498" s="4"/>
      <c r="D498" s="4"/>
      <c r="E498" s="4"/>
      <c r="F498" s="4"/>
    </row>
    <row r="499" ht="14.25" customHeight="1">
      <c r="A499" s="4"/>
      <c r="B499" s="4"/>
      <c r="C499" s="4"/>
      <c r="D499" s="4"/>
      <c r="E499" s="4"/>
      <c r="F499" s="4"/>
    </row>
    <row r="500" ht="14.25" customHeight="1">
      <c r="A500" s="4"/>
      <c r="B500" s="4"/>
      <c r="C500" s="4"/>
      <c r="D500" s="4"/>
      <c r="E500" s="4"/>
      <c r="F500" s="4"/>
    </row>
    <row r="501" ht="14.25" customHeight="1">
      <c r="A501" s="4"/>
      <c r="B501" s="4"/>
      <c r="C501" s="4"/>
      <c r="D501" s="4"/>
      <c r="E501" s="4"/>
      <c r="F501" s="4"/>
    </row>
    <row r="502" ht="14.25" customHeight="1">
      <c r="A502" s="4"/>
      <c r="B502" s="4"/>
      <c r="C502" s="4"/>
      <c r="D502" s="4"/>
      <c r="E502" s="4"/>
      <c r="F502" s="4"/>
    </row>
    <row r="503" ht="14.25" customHeight="1">
      <c r="A503" s="4"/>
      <c r="B503" s="4"/>
      <c r="C503" s="4"/>
      <c r="D503" s="4"/>
      <c r="E503" s="4"/>
      <c r="F503" s="4"/>
    </row>
    <row r="504" ht="14.25" customHeight="1">
      <c r="A504" s="4"/>
      <c r="B504" s="4"/>
      <c r="C504" s="4"/>
      <c r="D504" s="4"/>
      <c r="E504" s="4"/>
      <c r="F504" s="4"/>
    </row>
    <row r="505" ht="14.25" customHeight="1">
      <c r="A505" s="4"/>
      <c r="B505" s="4"/>
      <c r="C505" s="4"/>
      <c r="D505" s="4"/>
      <c r="E505" s="4"/>
      <c r="F505" s="4"/>
    </row>
    <row r="506" ht="14.25" customHeight="1">
      <c r="A506" s="4"/>
      <c r="B506" s="4"/>
      <c r="C506" s="4"/>
      <c r="D506" s="4"/>
      <c r="E506" s="4"/>
      <c r="F506" s="4"/>
    </row>
    <row r="507" ht="14.25" customHeight="1">
      <c r="A507" s="4"/>
      <c r="B507" s="4"/>
      <c r="C507" s="4"/>
      <c r="D507" s="4"/>
      <c r="E507" s="4"/>
      <c r="F507" s="4"/>
    </row>
    <row r="508" ht="14.25" customHeight="1">
      <c r="A508" s="4"/>
      <c r="B508" s="4"/>
      <c r="C508" s="4"/>
      <c r="D508" s="4"/>
      <c r="E508" s="4"/>
      <c r="F508" s="4"/>
    </row>
    <row r="509" ht="14.25" customHeight="1">
      <c r="A509" s="4"/>
      <c r="B509" s="4"/>
      <c r="C509" s="4"/>
      <c r="D509" s="4"/>
      <c r="E509" s="4"/>
      <c r="F509" s="4"/>
    </row>
    <row r="510" ht="14.25" customHeight="1">
      <c r="A510" s="4"/>
      <c r="B510" s="4"/>
      <c r="C510" s="4"/>
      <c r="D510" s="4"/>
      <c r="E510" s="4"/>
      <c r="F510" s="4"/>
    </row>
    <row r="511" ht="14.25" customHeight="1">
      <c r="A511" s="4"/>
      <c r="B511" s="4"/>
      <c r="C511" s="4"/>
      <c r="D511" s="4"/>
      <c r="E511" s="4"/>
      <c r="F511" s="4"/>
    </row>
    <row r="512" ht="14.25" customHeight="1">
      <c r="A512" s="4"/>
      <c r="B512" s="4"/>
      <c r="C512" s="4"/>
      <c r="D512" s="4"/>
      <c r="E512" s="4"/>
      <c r="F512" s="4"/>
    </row>
    <row r="513" ht="14.25" customHeight="1">
      <c r="A513" s="4"/>
      <c r="B513" s="4"/>
      <c r="C513" s="4"/>
      <c r="D513" s="4"/>
      <c r="E513" s="4"/>
      <c r="F513" s="4"/>
    </row>
    <row r="514" ht="14.25" customHeight="1">
      <c r="A514" s="4"/>
      <c r="B514" s="4"/>
      <c r="C514" s="4"/>
      <c r="D514" s="4"/>
      <c r="E514" s="4"/>
      <c r="F514" s="4"/>
    </row>
    <row r="515" ht="14.25" customHeight="1">
      <c r="A515" s="4"/>
      <c r="B515" s="4"/>
      <c r="C515" s="4"/>
      <c r="D515" s="4"/>
      <c r="E515" s="4"/>
      <c r="F515" s="4"/>
    </row>
    <row r="516" ht="14.25" customHeight="1">
      <c r="A516" s="4"/>
      <c r="B516" s="4"/>
      <c r="C516" s="4"/>
      <c r="D516" s="4"/>
      <c r="E516" s="4"/>
      <c r="F516" s="4"/>
    </row>
    <row r="517" ht="14.25" customHeight="1">
      <c r="A517" s="4"/>
      <c r="B517" s="4"/>
      <c r="C517" s="4"/>
      <c r="D517" s="4"/>
      <c r="E517" s="4"/>
      <c r="F517" s="4"/>
    </row>
    <row r="518" ht="14.25" customHeight="1">
      <c r="A518" s="4"/>
      <c r="B518" s="4"/>
      <c r="C518" s="4"/>
      <c r="D518" s="4"/>
      <c r="E518" s="4"/>
      <c r="F518" s="4"/>
    </row>
    <row r="519" ht="14.25" customHeight="1">
      <c r="A519" s="4"/>
      <c r="B519" s="4"/>
      <c r="C519" s="4"/>
      <c r="D519" s="4"/>
      <c r="E519" s="4"/>
      <c r="F519" s="4"/>
    </row>
    <row r="520" ht="14.25" customHeight="1">
      <c r="A520" s="4"/>
      <c r="B520" s="4"/>
      <c r="C520" s="4"/>
      <c r="D520" s="4"/>
      <c r="E520" s="4"/>
      <c r="F520" s="4"/>
    </row>
    <row r="521" ht="14.25" customHeight="1">
      <c r="A521" s="4"/>
      <c r="B521" s="4"/>
      <c r="C521" s="4"/>
      <c r="D521" s="4"/>
      <c r="E521" s="4"/>
      <c r="F521" s="4"/>
    </row>
    <row r="522" ht="14.25" customHeight="1">
      <c r="A522" s="4"/>
      <c r="B522" s="4"/>
      <c r="C522" s="4"/>
      <c r="D522" s="4"/>
      <c r="E522" s="4"/>
      <c r="F522" s="4"/>
    </row>
    <row r="523" ht="14.25" customHeight="1">
      <c r="A523" s="4"/>
      <c r="B523" s="4"/>
      <c r="C523" s="4"/>
      <c r="D523" s="4"/>
      <c r="E523" s="4"/>
      <c r="F523" s="4"/>
    </row>
    <row r="524" ht="14.25" customHeight="1">
      <c r="A524" s="4"/>
      <c r="B524" s="4"/>
      <c r="C524" s="4"/>
      <c r="D524" s="4"/>
      <c r="E524" s="4"/>
      <c r="F524" s="4"/>
    </row>
    <row r="525" ht="14.25" customHeight="1">
      <c r="A525" s="4"/>
      <c r="B525" s="4"/>
      <c r="C525" s="4"/>
      <c r="D525" s="4"/>
      <c r="E525" s="4"/>
      <c r="F525" s="4"/>
    </row>
    <row r="526" ht="14.25" customHeight="1">
      <c r="A526" s="4"/>
      <c r="B526" s="4"/>
      <c r="C526" s="4"/>
      <c r="D526" s="4"/>
      <c r="E526" s="4"/>
      <c r="F526" s="4"/>
    </row>
    <row r="527" ht="14.25" customHeight="1">
      <c r="A527" s="4"/>
      <c r="B527" s="4"/>
      <c r="C527" s="4"/>
      <c r="D527" s="4"/>
      <c r="E527" s="4"/>
      <c r="F527" s="4"/>
    </row>
    <row r="528" ht="14.25" customHeight="1">
      <c r="A528" s="4"/>
      <c r="B528" s="4"/>
      <c r="C528" s="4"/>
      <c r="D528" s="4"/>
      <c r="E528" s="4"/>
      <c r="F528" s="4"/>
    </row>
    <row r="529" ht="14.25" customHeight="1">
      <c r="A529" s="4"/>
      <c r="B529" s="4"/>
      <c r="C529" s="4"/>
      <c r="D529" s="4"/>
      <c r="E529" s="4"/>
      <c r="F529" s="4"/>
    </row>
    <row r="530" ht="14.25" customHeight="1">
      <c r="A530" s="4"/>
      <c r="B530" s="4"/>
      <c r="C530" s="4"/>
      <c r="D530" s="4"/>
      <c r="E530" s="4"/>
      <c r="F530" s="4"/>
    </row>
    <row r="531" ht="14.25" customHeight="1">
      <c r="A531" s="4"/>
      <c r="B531" s="4"/>
      <c r="C531" s="4"/>
      <c r="D531" s="4"/>
      <c r="E531" s="4"/>
      <c r="F531" s="4"/>
    </row>
    <row r="532" ht="14.25" customHeight="1">
      <c r="A532" s="4"/>
      <c r="B532" s="4"/>
      <c r="C532" s="4"/>
      <c r="D532" s="4"/>
      <c r="E532" s="4"/>
      <c r="F532" s="4"/>
    </row>
    <row r="533" ht="14.25" customHeight="1">
      <c r="A533" s="4"/>
      <c r="B533" s="4"/>
      <c r="C533" s="4"/>
      <c r="D533" s="4"/>
      <c r="E533" s="4"/>
      <c r="F533" s="4"/>
    </row>
    <row r="534" ht="14.25" customHeight="1">
      <c r="A534" s="4"/>
      <c r="B534" s="4"/>
      <c r="C534" s="4"/>
      <c r="D534" s="4"/>
      <c r="E534" s="4"/>
      <c r="F534" s="4"/>
    </row>
    <row r="535" ht="14.25" customHeight="1">
      <c r="A535" s="4"/>
      <c r="B535" s="4"/>
      <c r="C535" s="4"/>
      <c r="D535" s="4"/>
      <c r="E535" s="4"/>
      <c r="F535" s="4"/>
    </row>
    <row r="536" ht="14.25" customHeight="1">
      <c r="A536" s="4"/>
      <c r="B536" s="4"/>
      <c r="C536" s="4"/>
      <c r="D536" s="4"/>
      <c r="E536" s="4"/>
      <c r="F536" s="4"/>
    </row>
    <row r="537" ht="14.25" customHeight="1">
      <c r="A537" s="4"/>
      <c r="B537" s="4"/>
      <c r="C537" s="4"/>
      <c r="D537" s="4"/>
      <c r="E537" s="4"/>
      <c r="F537" s="4"/>
    </row>
    <row r="538" ht="14.25" customHeight="1">
      <c r="A538" s="4"/>
      <c r="B538" s="4"/>
      <c r="C538" s="4"/>
      <c r="D538" s="4"/>
      <c r="E538" s="4"/>
      <c r="F538" s="4"/>
    </row>
    <row r="539" ht="14.25" customHeight="1">
      <c r="A539" s="4"/>
      <c r="B539" s="4"/>
      <c r="C539" s="4"/>
      <c r="D539" s="4"/>
      <c r="E539" s="4"/>
      <c r="F539" s="4"/>
    </row>
    <row r="540" ht="14.25" customHeight="1">
      <c r="A540" s="4"/>
      <c r="B540" s="4"/>
      <c r="C540" s="4"/>
      <c r="D540" s="4"/>
      <c r="E540" s="4"/>
      <c r="F540" s="4"/>
    </row>
    <row r="541" ht="14.25" customHeight="1">
      <c r="A541" s="4"/>
      <c r="B541" s="4"/>
      <c r="C541" s="4"/>
      <c r="D541" s="4"/>
      <c r="E541" s="4"/>
      <c r="F541" s="4"/>
    </row>
    <row r="542" ht="14.25" customHeight="1">
      <c r="A542" s="4"/>
      <c r="B542" s="4"/>
      <c r="C542" s="4"/>
      <c r="D542" s="4"/>
      <c r="E542" s="4"/>
      <c r="F542" s="4"/>
    </row>
    <row r="543" ht="14.25" customHeight="1">
      <c r="A543" s="4"/>
      <c r="B543" s="4"/>
      <c r="C543" s="4"/>
      <c r="D543" s="4"/>
      <c r="E543" s="4"/>
      <c r="F543" s="4"/>
    </row>
    <row r="544" ht="14.25" customHeight="1">
      <c r="A544" s="4"/>
      <c r="B544" s="4"/>
      <c r="C544" s="4"/>
      <c r="D544" s="4"/>
      <c r="E544" s="4"/>
      <c r="F544" s="4"/>
    </row>
    <row r="545" ht="14.25" customHeight="1">
      <c r="A545" s="4"/>
      <c r="B545" s="4"/>
      <c r="C545" s="4"/>
      <c r="D545" s="4"/>
      <c r="E545" s="4"/>
      <c r="F545" s="4"/>
    </row>
    <row r="546" ht="14.25" customHeight="1">
      <c r="A546" s="4"/>
      <c r="B546" s="4"/>
      <c r="C546" s="4"/>
      <c r="D546" s="4"/>
      <c r="E546" s="4"/>
      <c r="F546" s="4"/>
    </row>
    <row r="547" ht="14.25" customHeight="1">
      <c r="A547" s="4"/>
      <c r="B547" s="4"/>
      <c r="C547" s="4"/>
      <c r="D547" s="4"/>
      <c r="E547" s="4"/>
      <c r="F547" s="4"/>
    </row>
    <row r="548" ht="14.25" customHeight="1">
      <c r="A548" s="4"/>
      <c r="B548" s="4"/>
      <c r="C548" s="4"/>
      <c r="D548" s="4"/>
      <c r="E548" s="4"/>
      <c r="F548" s="4"/>
    </row>
    <row r="549" ht="14.25" customHeight="1">
      <c r="A549" s="4"/>
      <c r="B549" s="4"/>
      <c r="C549" s="4"/>
      <c r="D549" s="4"/>
      <c r="E549" s="4"/>
      <c r="F549" s="4"/>
    </row>
    <row r="550" ht="14.25" customHeight="1">
      <c r="A550" s="4"/>
      <c r="B550" s="4"/>
      <c r="C550" s="4"/>
      <c r="D550" s="4"/>
      <c r="E550" s="4"/>
      <c r="F550" s="4"/>
    </row>
    <row r="551" ht="14.25" customHeight="1">
      <c r="A551" s="4"/>
      <c r="B551" s="4"/>
      <c r="C551" s="4"/>
      <c r="D551" s="4"/>
      <c r="E551" s="4"/>
      <c r="F551" s="4"/>
    </row>
    <row r="552" ht="14.25" customHeight="1">
      <c r="A552" s="4"/>
      <c r="B552" s="4"/>
      <c r="C552" s="4"/>
      <c r="D552" s="4"/>
      <c r="E552" s="4"/>
      <c r="F552" s="4"/>
    </row>
    <row r="553" ht="14.25" customHeight="1">
      <c r="A553" s="4"/>
      <c r="B553" s="4"/>
      <c r="C553" s="4"/>
      <c r="D553" s="4"/>
      <c r="E553" s="4"/>
      <c r="F553" s="4"/>
    </row>
    <row r="554" ht="14.25" customHeight="1">
      <c r="A554" s="4"/>
      <c r="B554" s="4"/>
      <c r="C554" s="4"/>
      <c r="D554" s="4"/>
      <c r="E554" s="4"/>
      <c r="F554" s="4"/>
    </row>
    <row r="555" ht="14.25" customHeight="1">
      <c r="A555" s="4"/>
      <c r="B555" s="4"/>
      <c r="C555" s="4"/>
      <c r="D555" s="4"/>
      <c r="E555" s="4"/>
      <c r="F555" s="4"/>
    </row>
    <row r="556" ht="14.25" customHeight="1">
      <c r="A556" s="4"/>
      <c r="B556" s="4"/>
      <c r="C556" s="4"/>
      <c r="D556" s="4"/>
      <c r="E556" s="4"/>
      <c r="F556" s="4"/>
    </row>
    <row r="557" ht="14.25" customHeight="1">
      <c r="A557" s="4"/>
      <c r="B557" s="4"/>
      <c r="C557" s="4"/>
      <c r="D557" s="4"/>
      <c r="E557" s="4"/>
      <c r="F557" s="4"/>
    </row>
    <row r="558" ht="14.25" customHeight="1">
      <c r="A558" s="4"/>
      <c r="B558" s="4"/>
      <c r="C558" s="4"/>
      <c r="D558" s="4"/>
      <c r="E558" s="4"/>
      <c r="F558" s="4"/>
    </row>
    <row r="559" ht="14.25" customHeight="1">
      <c r="A559" s="4"/>
      <c r="B559" s="4"/>
      <c r="C559" s="4"/>
      <c r="D559" s="4"/>
      <c r="E559" s="4"/>
      <c r="F559" s="4"/>
    </row>
    <row r="560" ht="14.25" customHeight="1">
      <c r="A560" s="4"/>
      <c r="B560" s="4"/>
      <c r="C560" s="4"/>
      <c r="D560" s="4"/>
      <c r="E560" s="4"/>
      <c r="F560" s="4"/>
    </row>
    <row r="561" ht="14.25" customHeight="1">
      <c r="A561" s="4"/>
      <c r="B561" s="4"/>
      <c r="C561" s="4"/>
      <c r="D561" s="4"/>
      <c r="E561" s="4"/>
      <c r="F561" s="4"/>
    </row>
    <row r="562" ht="14.25" customHeight="1">
      <c r="A562" s="4"/>
      <c r="B562" s="4"/>
      <c r="C562" s="4"/>
      <c r="D562" s="4"/>
      <c r="E562" s="4"/>
      <c r="F562" s="4"/>
    </row>
    <row r="563" ht="14.25" customHeight="1">
      <c r="A563" s="4"/>
      <c r="B563" s="4"/>
      <c r="C563" s="4"/>
      <c r="D563" s="4"/>
      <c r="E563" s="4"/>
      <c r="F563" s="4"/>
    </row>
    <row r="564" ht="14.25" customHeight="1">
      <c r="A564" s="4"/>
      <c r="B564" s="4"/>
      <c r="C564" s="4"/>
      <c r="D564" s="4"/>
      <c r="E564" s="4"/>
      <c r="F564" s="4"/>
    </row>
    <row r="565" ht="14.25" customHeight="1">
      <c r="A565" s="4"/>
      <c r="B565" s="4"/>
      <c r="C565" s="4"/>
      <c r="D565" s="4"/>
      <c r="E565" s="4"/>
      <c r="F565" s="4"/>
    </row>
    <row r="566" ht="14.25" customHeight="1">
      <c r="A566" s="4"/>
      <c r="B566" s="4"/>
      <c r="C566" s="4"/>
      <c r="D566" s="4"/>
      <c r="E566" s="4"/>
      <c r="F566" s="4"/>
    </row>
    <row r="567" ht="14.25" customHeight="1">
      <c r="A567" s="4"/>
      <c r="B567" s="4"/>
      <c r="C567" s="4"/>
      <c r="D567" s="4"/>
      <c r="E567" s="4"/>
      <c r="F567" s="4"/>
    </row>
    <row r="568" ht="14.25" customHeight="1">
      <c r="A568" s="4"/>
      <c r="B568" s="4"/>
      <c r="C568" s="4"/>
      <c r="D568" s="4"/>
      <c r="E568" s="4"/>
      <c r="F568" s="4"/>
    </row>
    <row r="569" ht="14.25" customHeight="1">
      <c r="A569" s="4"/>
      <c r="B569" s="4"/>
      <c r="C569" s="4"/>
      <c r="D569" s="4"/>
      <c r="E569" s="4"/>
      <c r="F569" s="4"/>
    </row>
    <row r="570" ht="14.25" customHeight="1">
      <c r="A570" s="4"/>
      <c r="B570" s="4"/>
      <c r="C570" s="4"/>
      <c r="D570" s="4"/>
      <c r="E570" s="4"/>
      <c r="F570" s="4"/>
    </row>
    <row r="571" ht="14.25" customHeight="1">
      <c r="A571" s="4"/>
      <c r="B571" s="4"/>
      <c r="C571" s="4"/>
      <c r="D571" s="4"/>
      <c r="E571" s="4"/>
      <c r="F571" s="4"/>
    </row>
    <row r="572" ht="14.25" customHeight="1">
      <c r="A572" s="4"/>
      <c r="B572" s="4"/>
      <c r="C572" s="4"/>
      <c r="D572" s="4"/>
      <c r="E572" s="4"/>
      <c r="F572" s="4"/>
    </row>
    <row r="573" ht="14.25" customHeight="1">
      <c r="A573" s="4"/>
      <c r="B573" s="4"/>
      <c r="C573" s="4"/>
      <c r="D573" s="4"/>
      <c r="E573" s="4"/>
      <c r="F573" s="4"/>
    </row>
    <row r="574" ht="14.25" customHeight="1">
      <c r="A574" s="4"/>
      <c r="B574" s="4"/>
      <c r="C574" s="4"/>
      <c r="D574" s="4"/>
      <c r="E574" s="4"/>
      <c r="F574" s="4"/>
    </row>
    <row r="575" ht="14.25" customHeight="1">
      <c r="A575" s="4"/>
      <c r="B575" s="4"/>
      <c r="C575" s="4"/>
      <c r="D575" s="4"/>
      <c r="E575" s="4"/>
      <c r="F575" s="4"/>
    </row>
    <row r="576" ht="14.25" customHeight="1">
      <c r="A576" s="4"/>
      <c r="B576" s="4"/>
      <c r="C576" s="4"/>
      <c r="D576" s="4"/>
      <c r="E576" s="4"/>
      <c r="F576" s="4"/>
    </row>
    <row r="577" ht="14.25" customHeight="1">
      <c r="A577" s="4"/>
      <c r="B577" s="4"/>
      <c r="C577" s="4"/>
      <c r="D577" s="4"/>
      <c r="E577" s="4"/>
      <c r="F577" s="4"/>
    </row>
    <row r="578" ht="14.25" customHeight="1">
      <c r="A578" s="4"/>
      <c r="B578" s="4"/>
      <c r="C578" s="4"/>
      <c r="D578" s="4"/>
      <c r="E578" s="4"/>
      <c r="F578" s="4"/>
    </row>
    <row r="579" ht="14.25" customHeight="1">
      <c r="A579" s="4"/>
      <c r="B579" s="4"/>
      <c r="C579" s="4"/>
      <c r="D579" s="4"/>
      <c r="E579" s="4"/>
      <c r="F579" s="4"/>
    </row>
    <row r="580" ht="14.25" customHeight="1">
      <c r="A580" s="4"/>
      <c r="B580" s="4"/>
      <c r="C580" s="4"/>
      <c r="D580" s="4"/>
      <c r="E580" s="4"/>
      <c r="F580" s="4"/>
    </row>
    <row r="581" ht="14.25" customHeight="1">
      <c r="A581" s="4"/>
      <c r="B581" s="4"/>
      <c r="C581" s="4"/>
      <c r="D581" s="4"/>
      <c r="E581" s="4"/>
      <c r="F581" s="4"/>
    </row>
    <row r="582" ht="14.25" customHeight="1">
      <c r="A582" s="4"/>
      <c r="B582" s="4"/>
      <c r="C582" s="4"/>
      <c r="D582" s="4"/>
      <c r="E582" s="4"/>
      <c r="F582" s="4"/>
    </row>
    <row r="583" ht="14.25" customHeight="1">
      <c r="A583" s="4"/>
      <c r="B583" s="4"/>
      <c r="C583" s="4"/>
      <c r="D583" s="4"/>
      <c r="E583" s="4"/>
      <c r="F583" s="4"/>
    </row>
    <row r="584" ht="14.25" customHeight="1">
      <c r="A584" s="4"/>
      <c r="B584" s="4"/>
      <c r="C584" s="4"/>
      <c r="D584" s="4"/>
      <c r="E584" s="4"/>
      <c r="F584" s="4"/>
    </row>
    <row r="585" ht="14.25" customHeight="1">
      <c r="A585" s="4"/>
      <c r="B585" s="4"/>
      <c r="C585" s="4"/>
      <c r="D585" s="4"/>
      <c r="E585" s="4"/>
      <c r="F585" s="4"/>
    </row>
    <row r="586" ht="14.25" customHeight="1">
      <c r="A586" s="4"/>
      <c r="B586" s="4"/>
      <c r="C586" s="4"/>
      <c r="D586" s="4"/>
      <c r="E586" s="4"/>
      <c r="F586" s="4"/>
    </row>
    <row r="587" ht="14.25" customHeight="1">
      <c r="A587" s="4"/>
      <c r="B587" s="4"/>
      <c r="C587" s="4"/>
      <c r="D587" s="4"/>
      <c r="E587" s="4"/>
      <c r="F587" s="4"/>
    </row>
    <row r="588" ht="14.25" customHeight="1">
      <c r="A588" s="4"/>
      <c r="B588" s="4"/>
      <c r="C588" s="4"/>
      <c r="D588" s="4"/>
      <c r="E588" s="4"/>
      <c r="F588" s="4"/>
    </row>
    <row r="589" ht="14.25" customHeight="1">
      <c r="A589" s="4"/>
      <c r="B589" s="4"/>
      <c r="C589" s="4"/>
      <c r="D589" s="4"/>
      <c r="E589" s="4"/>
      <c r="F589" s="4"/>
    </row>
    <row r="590" ht="14.25" customHeight="1">
      <c r="A590" s="4"/>
      <c r="B590" s="4"/>
      <c r="C590" s="4"/>
      <c r="D590" s="4"/>
      <c r="E590" s="4"/>
      <c r="F590" s="4"/>
    </row>
    <row r="591" ht="14.25" customHeight="1">
      <c r="A591" s="4"/>
      <c r="B591" s="4"/>
      <c r="C591" s="4"/>
      <c r="D591" s="4"/>
      <c r="E591" s="4"/>
      <c r="F591" s="4"/>
    </row>
    <row r="592" ht="14.25" customHeight="1">
      <c r="A592" s="4"/>
      <c r="B592" s="4"/>
      <c r="C592" s="4"/>
      <c r="D592" s="4"/>
      <c r="E592" s="4"/>
      <c r="F592" s="4"/>
    </row>
    <row r="593" ht="14.25" customHeight="1">
      <c r="A593" s="4"/>
      <c r="B593" s="4"/>
      <c r="C593" s="4"/>
      <c r="D593" s="4"/>
      <c r="E593" s="4"/>
      <c r="F593" s="4"/>
    </row>
    <row r="594" ht="14.25" customHeight="1">
      <c r="A594" s="4"/>
      <c r="B594" s="4"/>
      <c r="C594" s="4"/>
      <c r="D594" s="4"/>
      <c r="E594" s="4"/>
      <c r="F594" s="4"/>
    </row>
    <row r="595" ht="14.25" customHeight="1">
      <c r="A595" s="4"/>
      <c r="B595" s="4"/>
      <c r="C595" s="4"/>
      <c r="D595" s="4"/>
      <c r="E595" s="4"/>
      <c r="F595" s="4"/>
    </row>
    <row r="596" ht="14.25" customHeight="1">
      <c r="A596" s="4"/>
      <c r="B596" s="4"/>
      <c r="C596" s="4"/>
      <c r="D596" s="4"/>
      <c r="E596" s="4"/>
      <c r="F596" s="4"/>
    </row>
    <row r="597" ht="14.25" customHeight="1">
      <c r="A597" s="4"/>
      <c r="B597" s="4"/>
      <c r="C597" s="4"/>
      <c r="D597" s="4"/>
      <c r="E597" s="4"/>
      <c r="F597" s="4"/>
    </row>
    <row r="598" ht="14.25" customHeight="1">
      <c r="A598" s="4"/>
      <c r="B598" s="4"/>
      <c r="C598" s="4"/>
      <c r="D598" s="4"/>
      <c r="E598" s="4"/>
      <c r="F598" s="4"/>
    </row>
    <row r="599" ht="14.25" customHeight="1">
      <c r="A599" s="4"/>
      <c r="B599" s="4"/>
      <c r="C599" s="4"/>
      <c r="D599" s="4"/>
      <c r="E599" s="4"/>
      <c r="F599" s="4"/>
    </row>
    <row r="600" ht="14.25" customHeight="1">
      <c r="A600" s="4"/>
      <c r="B600" s="4"/>
      <c r="C600" s="4"/>
      <c r="D600" s="4"/>
      <c r="E600" s="4"/>
      <c r="F600" s="4"/>
    </row>
    <row r="601" ht="14.25" customHeight="1">
      <c r="A601" s="4"/>
      <c r="B601" s="4"/>
      <c r="C601" s="4"/>
      <c r="D601" s="4"/>
      <c r="E601" s="4"/>
      <c r="F601" s="4"/>
    </row>
    <row r="602" ht="14.25" customHeight="1">
      <c r="A602" s="4"/>
      <c r="B602" s="4"/>
      <c r="C602" s="4"/>
      <c r="D602" s="4"/>
      <c r="E602" s="4"/>
      <c r="F602" s="4"/>
    </row>
    <row r="603" ht="14.25" customHeight="1">
      <c r="A603" s="4"/>
      <c r="B603" s="4"/>
      <c r="C603" s="4"/>
      <c r="D603" s="4"/>
      <c r="E603" s="4"/>
      <c r="F603" s="4"/>
    </row>
    <row r="604" ht="14.25" customHeight="1">
      <c r="A604" s="4"/>
      <c r="B604" s="4"/>
      <c r="C604" s="4"/>
      <c r="D604" s="4"/>
      <c r="E604" s="4"/>
      <c r="F604" s="4"/>
    </row>
    <row r="605" ht="14.25" customHeight="1">
      <c r="A605" s="4"/>
      <c r="B605" s="4"/>
      <c r="C605" s="4"/>
      <c r="D605" s="4"/>
      <c r="E605" s="4"/>
      <c r="F605" s="4"/>
    </row>
    <row r="606" ht="14.25" customHeight="1">
      <c r="A606" s="4"/>
      <c r="B606" s="4"/>
      <c r="C606" s="4"/>
      <c r="D606" s="4"/>
      <c r="E606" s="4"/>
      <c r="F606" s="4"/>
    </row>
    <row r="607" ht="14.25" customHeight="1">
      <c r="A607" s="4"/>
      <c r="B607" s="4"/>
      <c r="C607" s="4"/>
      <c r="D607" s="4"/>
      <c r="E607" s="4"/>
      <c r="F607" s="4"/>
    </row>
    <row r="608" ht="14.25" customHeight="1">
      <c r="A608" s="4"/>
      <c r="B608" s="4"/>
      <c r="C608" s="4"/>
      <c r="D608" s="4"/>
      <c r="E608" s="4"/>
      <c r="F608" s="4"/>
    </row>
    <row r="609" ht="14.25" customHeight="1">
      <c r="A609" s="4"/>
      <c r="B609" s="4"/>
      <c r="C609" s="4"/>
      <c r="D609" s="4"/>
      <c r="E609" s="4"/>
      <c r="F609" s="4"/>
    </row>
    <row r="610" ht="14.25" customHeight="1">
      <c r="A610" s="4"/>
      <c r="B610" s="4"/>
      <c r="C610" s="4"/>
      <c r="D610" s="4"/>
      <c r="E610" s="4"/>
      <c r="F610" s="4"/>
    </row>
    <row r="611" ht="14.25" customHeight="1">
      <c r="A611" s="4"/>
      <c r="B611" s="4"/>
      <c r="C611" s="4"/>
      <c r="D611" s="4"/>
      <c r="E611" s="4"/>
      <c r="F611" s="4"/>
    </row>
    <row r="612" ht="14.25" customHeight="1">
      <c r="A612" s="4"/>
      <c r="B612" s="4"/>
      <c r="C612" s="4"/>
      <c r="D612" s="4"/>
      <c r="E612" s="4"/>
      <c r="F612" s="4"/>
    </row>
    <row r="613" ht="14.25" customHeight="1">
      <c r="A613" s="4"/>
      <c r="B613" s="4"/>
      <c r="C613" s="4"/>
      <c r="D613" s="4"/>
      <c r="E613" s="4"/>
      <c r="F613" s="4"/>
    </row>
    <row r="614" ht="14.25" customHeight="1">
      <c r="A614" s="4"/>
      <c r="B614" s="4"/>
      <c r="C614" s="4"/>
      <c r="D614" s="4"/>
      <c r="E614" s="4"/>
      <c r="F614" s="4"/>
    </row>
    <row r="615" ht="14.25" customHeight="1">
      <c r="A615" s="4"/>
      <c r="B615" s="4"/>
      <c r="C615" s="4"/>
      <c r="D615" s="4"/>
      <c r="E615" s="4"/>
      <c r="F615" s="4"/>
    </row>
    <row r="616" ht="14.25" customHeight="1">
      <c r="A616" s="4"/>
      <c r="B616" s="4"/>
      <c r="C616" s="4"/>
      <c r="D616" s="4"/>
      <c r="E616" s="4"/>
      <c r="F616" s="4"/>
    </row>
    <row r="617" ht="14.25" customHeight="1">
      <c r="A617" s="4"/>
      <c r="B617" s="4"/>
      <c r="C617" s="4"/>
      <c r="D617" s="4"/>
      <c r="E617" s="4"/>
      <c r="F617" s="4"/>
    </row>
    <row r="618" ht="14.25" customHeight="1">
      <c r="A618" s="4"/>
      <c r="B618" s="4"/>
      <c r="C618" s="4"/>
      <c r="D618" s="4"/>
      <c r="E618" s="4"/>
      <c r="F618" s="4"/>
    </row>
    <row r="619" ht="14.25" customHeight="1">
      <c r="A619" s="4"/>
      <c r="B619" s="4"/>
      <c r="C619" s="4"/>
      <c r="D619" s="4"/>
      <c r="E619" s="4"/>
      <c r="F619" s="4"/>
    </row>
    <row r="620" ht="14.25" customHeight="1">
      <c r="A620" s="4"/>
      <c r="B620" s="4"/>
      <c r="C620" s="4"/>
      <c r="D620" s="4"/>
      <c r="E620" s="4"/>
      <c r="F620" s="4"/>
    </row>
    <row r="621" ht="14.25" customHeight="1">
      <c r="A621" s="4"/>
      <c r="B621" s="4"/>
      <c r="C621" s="4"/>
      <c r="D621" s="4"/>
      <c r="E621" s="4"/>
      <c r="F621" s="4"/>
    </row>
    <row r="622" ht="14.25" customHeight="1">
      <c r="A622" s="4"/>
      <c r="B622" s="4"/>
      <c r="C622" s="4"/>
      <c r="D622" s="4"/>
      <c r="E622" s="4"/>
      <c r="F622" s="4"/>
    </row>
    <row r="623" ht="14.25" customHeight="1">
      <c r="A623" s="4"/>
      <c r="B623" s="4"/>
      <c r="C623" s="4"/>
      <c r="D623" s="4"/>
      <c r="E623" s="4"/>
      <c r="F623" s="4"/>
    </row>
    <row r="624" ht="14.25" customHeight="1">
      <c r="A624" s="4"/>
      <c r="B624" s="4"/>
      <c r="C624" s="4"/>
      <c r="D624" s="4"/>
      <c r="E624" s="4"/>
      <c r="F624" s="4"/>
    </row>
    <row r="625" ht="14.25" customHeight="1">
      <c r="A625" s="4"/>
      <c r="B625" s="4"/>
      <c r="C625" s="4"/>
      <c r="D625" s="4"/>
      <c r="E625" s="4"/>
      <c r="F625" s="4"/>
    </row>
    <row r="626" ht="14.25" customHeight="1">
      <c r="A626" s="4"/>
      <c r="B626" s="4"/>
      <c r="C626" s="4"/>
      <c r="D626" s="4"/>
      <c r="E626" s="4"/>
      <c r="F626" s="4"/>
    </row>
    <row r="627" ht="14.25" customHeight="1">
      <c r="A627" s="4"/>
      <c r="B627" s="4"/>
      <c r="C627" s="4"/>
      <c r="D627" s="4"/>
      <c r="E627" s="4"/>
      <c r="F627" s="4"/>
    </row>
    <row r="628" ht="14.25" customHeight="1">
      <c r="A628" s="4"/>
      <c r="B628" s="4"/>
      <c r="C628" s="4"/>
      <c r="D628" s="4"/>
      <c r="E628" s="4"/>
      <c r="F628" s="4"/>
    </row>
    <row r="629" ht="14.25" customHeight="1">
      <c r="A629" s="4"/>
      <c r="B629" s="4"/>
      <c r="C629" s="4"/>
      <c r="D629" s="4"/>
      <c r="E629" s="4"/>
      <c r="F629" s="4"/>
    </row>
    <row r="630" ht="14.25" customHeight="1">
      <c r="A630" s="4"/>
      <c r="B630" s="4"/>
      <c r="C630" s="4"/>
      <c r="D630" s="4"/>
      <c r="E630" s="4"/>
      <c r="F630" s="4"/>
    </row>
    <row r="631" ht="14.25" customHeight="1">
      <c r="A631" s="4"/>
      <c r="B631" s="4"/>
      <c r="C631" s="4"/>
      <c r="D631" s="4"/>
      <c r="E631" s="4"/>
      <c r="F631" s="4"/>
    </row>
    <row r="632" ht="14.25" customHeight="1">
      <c r="A632" s="4"/>
      <c r="B632" s="4"/>
      <c r="C632" s="4"/>
      <c r="D632" s="4"/>
      <c r="E632" s="4"/>
      <c r="F632" s="4"/>
    </row>
    <row r="633" ht="14.25" customHeight="1">
      <c r="A633" s="4"/>
      <c r="B633" s="4"/>
      <c r="C633" s="4"/>
      <c r="D633" s="4"/>
      <c r="E633" s="4"/>
      <c r="F633" s="4"/>
    </row>
    <row r="634" ht="14.25" customHeight="1">
      <c r="A634" s="4"/>
      <c r="B634" s="4"/>
      <c r="C634" s="4"/>
      <c r="D634" s="4"/>
      <c r="E634" s="4"/>
      <c r="F634" s="4"/>
    </row>
    <row r="635" ht="14.25" customHeight="1">
      <c r="A635" s="4"/>
      <c r="B635" s="4"/>
      <c r="C635" s="4"/>
      <c r="D635" s="4"/>
      <c r="E635" s="4"/>
      <c r="F635" s="4"/>
    </row>
    <row r="636" ht="14.25" customHeight="1">
      <c r="A636" s="4"/>
      <c r="B636" s="4"/>
      <c r="C636" s="4"/>
      <c r="D636" s="4"/>
      <c r="E636" s="4"/>
      <c r="F636" s="4"/>
    </row>
    <row r="637" ht="14.25" customHeight="1">
      <c r="A637" s="4"/>
      <c r="B637" s="4"/>
      <c r="C637" s="4"/>
      <c r="D637" s="4"/>
      <c r="E637" s="4"/>
      <c r="F637" s="4"/>
    </row>
    <row r="638" ht="14.25" customHeight="1">
      <c r="A638" s="4"/>
      <c r="B638" s="4"/>
      <c r="C638" s="4"/>
      <c r="D638" s="4"/>
      <c r="E638" s="4"/>
      <c r="F638" s="4"/>
    </row>
    <row r="639" ht="14.25" customHeight="1">
      <c r="A639" s="4"/>
      <c r="B639" s="4"/>
      <c r="C639" s="4"/>
      <c r="D639" s="4"/>
      <c r="E639" s="4"/>
      <c r="F639" s="4"/>
    </row>
    <row r="640" ht="14.25" customHeight="1">
      <c r="A640" s="4"/>
      <c r="B640" s="4"/>
      <c r="C640" s="4"/>
      <c r="D640" s="4"/>
      <c r="E640" s="4"/>
      <c r="F640" s="4"/>
    </row>
    <row r="641" ht="14.25" customHeight="1">
      <c r="A641" s="4"/>
      <c r="B641" s="4"/>
      <c r="C641" s="4"/>
      <c r="D641" s="4"/>
      <c r="E641" s="4"/>
      <c r="F641" s="4"/>
    </row>
    <row r="642" ht="14.25" customHeight="1">
      <c r="A642" s="4"/>
      <c r="B642" s="4"/>
      <c r="C642" s="4"/>
      <c r="D642" s="4"/>
      <c r="E642" s="4"/>
      <c r="F642" s="4"/>
    </row>
    <row r="643" ht="14.25" customHeight="1">
      <c r="A643" s="4"/>
      <c r="B643" s="4"/>
      <c r="C643" s="4"/>
      <c r="D643" s="4"/>
      <c r="E643" s="4"/>
      <c r="F643" s="4"/>
    </row>
    <row r="644" ht="14.25" customHeight="1">
      <c r="A644" s="4"/>
      <c r="B644" s="4"/>
      <c r="C644" s="4"/>
      <c r="D644" s="4"/>
      <c r="E644" s="4"/>
      <c r="F644" s="4"/>
    </row>
    <row r="645" ht="14.25" customHeight="1">
      <c r="A645" s="4"/>
      <c r="B645" s="4"/>
      <c r="C645" s="4"/>
      <c r="D645" s="4"/>
      <c r="E645" s="4"/>
      <c r="F645" s="4"/>
    </row>
    <row r="646" ht="14.25" customHeight="1">
      <c r="A646" s="4"/>
      <c r="B646" s="4"/>
      <c r="C646" s="4"/>
      <c r="D646" s="4"/>
      <c r="E646" s="4"/>
      <c r="F646" s="4"/>
    </row>
    <row r="647" ht="14.25" customHeight="1">
      <c r="A647" s="4"/>
      <c r="B647" s="4"/>
      <c r="C647" s="4"/>
      <c r="D647" s="4"/>
      <c r="E647" s="4"/>
      <c r="F647" s="4"/>
    </row>
    <row r="648" ht="14.25" customHeight="1">
      <c r="A648" s="4"/>
      <c r="B648" s="4"/>
      <c r="C648" s="4"/>
      <c r="D648" s="4"/>
      <c r="E648" s="4"/>
      <c r="F648" s="4"/>
    </row>
    <row r="649" ht="14.25" customHeight="1">
      <c r="A649" s="4"/>
      <c r="B649" s="4"/>
      <c r="C649" s="4"/>
      <c r="D649" s="4"/>
      <c r="E649" s="4"/>
      <c r="F649" s="4"/>
    </row>
    <row r="650" ht="14.25" customHeight="1">
      <c r="A650" s="4"/>
      <c r="B650" s="4"/>
      <c r="C650" s="4"/>
      <c r="D650" s="4"/>
      <c r="E650" s="4"/>
      <c r="F650" s="4"/>
    </row>
    <row r="651" ht="14.25" customHeight="1">
      <c r="A651" s="4"/>
      <c r="B651" s="4"/>
      <c r="C651" s="4"/>
      <c r="D651" s="4"/>
      <c r="E651" s="4"/>
      <c r="F651" s="4"/>
    </row>
    <row r="652" ht="14.25" customHeight="1">
      <c r="A652" s="4"/>
      <c r="B652" s="4"/>
      <c r="C652" s="4"/>
      <c r="D652" s="4"/>
      <c r="E652" s="4"/>
      <c r="F652" s="4"/>
    </row>
    <row r="653" ht="14.25" customHeight="1">
      <c r="A653" s="4"/>
      <c r="B653" s="4"/>
      <c r="C653" s="4"/>
      <c r="D653" s="4"/>
      <c r="E653" s="4"/>
      <c r="F653" s="4"/>
    </row>
    <row r="654" ht="14.25" customHeight="1">
      <c r="A654" s="4"/>
      <c r="B654" s="4"/>
      <c r="C654" s="4"/>
      <c r="D654" s="4"/>
      <c r="E654" s="4"/>
      <c r="F654" s="4"/>
    </row>
    <row r="655" ht="14.25" customHeight="1">
      <c r="A655" s="4"/>
      <c r="B655" s="4"/>
      <c r="C655" s="4"/>
      <c r="D655" s="4"/>
      <c r="E655" s="4"/>
      <c r="F655" s="4"/>
    </row>
    <row r="656" ht="14.25" customHeight="1">
      <c r="A656" s="4"/>
      <c r="B656" s="4"/>
      <c r="C656" s="4"/>
      <c r="D656" s="4"/>
      <c r="E656" s="4"/>
      <c r="F656" s="4"/>
    </row>
    <row r="657" ht="14.25" customHeight="1">
      <c r="A657" s="4"/>
      <c r="B657" s="4"/>
      <c r="C657" s="4"/>
      <c r="D657" s="4"/>
      <c r="E657" s="4"/>
      <c r="F657" s="4"/>
    </row>
    <row r="658" ht="14.25" customHeight="1">
      <c r="A658" s="4"/>
      <c r="B658" s="4"/>
      <c r="C658" s="4"/>
      <c r="D658" s="4"/>
      <c r="E658" s="4"/>
      <c r="F658" s="4"/>
    </row>
    <row r="659" ht="14.25" customHeight="1">
      <c r="A659" s="4"/>
      <c r="B659" s="4"/>
      <c r="C659" s="4"/>
      <c r="D659" s="4"/>
      <c r="E659" s="4"/>
      <c r="F659" s="4"/>
    </row>
    <row r="660" ht="14.25" customHeight="1">
      <c r="A660" s="4"/>
      <c r="B660" s="4"/>
      <c r="C660" s="4"/>
      <c r="D660" s="4"/>
      <c r="E660" s="4"/>
      <c r="F660" s="4"/>
    </row>
    <row r="661" ht="14.25" customHeight="1">
      <c r="A661" s="4"/>
      <c r="B661" s="4"/>
      <c r="C661" s="4"/>
      <c r="D661" s="4"/>
      <c r="E661" s="4"/>
      <c r="F661" s="4"/>
    </row>
    <row r="662" ht="14.25" customHeight="1">
      <c r="A662" s="4"/>
      <c r="B662" s="4"/>
      <c r="C662" s="4"/>
      <c r="D662" s="4"/>
      <c r="E662" s="4"/>
      <c r="F662" s="4"/>
    </row>
    <row r="663" ht="14.25" customHeight="1">
      <c r="A663" s="4"/>
      <c r="B663" s="4"/>
      <c r="C663" s="4"/>
      <c r="D663" s="4"/>
      <c r="E663" s="4"/>
      <c r="F663" s="4"/>
    </row>
    <row r="664" ht="14.25" customHeight="1">
      <c r="A664" s="4"/>
      <c r="B664" s="4"/>
      <c r="C664" s="4"/>
      <c r="D664" s="4"/>
      <c r="E664" s="4"/>
      <c r="F664" s="4"/>
    </row>
    <row r="665" ht="14.25" customHeight="1">
      <c r="A665" s="4"/>
      <c r="B665" s="4"/>
      <c r="C665" s="4"/>
      <c r="D665" s="4"/>
      <c r="E665" s="4"/>
      <c r="F665" s="4"/>
    </row>
    <row r="666" ht="14.25" customHeight="1">
      <c r="A666" s="4"/>
      <c r="B666" s="4"/>
      <c r="C666" s="4"/>
      <c r="D666" s="4"/>
      <c r="E666" s="4"/>
      <c r="F666" s="4"/>
    </row>
    <row r="667" ht="14.25" customHeight="1">
      <c r="A667" s="4"/>
      <c r="B667" s="4"/>
      <c r="C667" s="4"/>
      <c r="D667" s="4"/>
      <c r="E667" s="4"/>
      <c r="F667" s="4"/>
    </row>
    <row r="668" ht="14.25" customHeight="1">
      <c r="A668" s="4"/>
      <c r="B668" s="4"/>
      <c r="C668" s="4"/>
      <c r="D668" s="4"/>
      <c r="E668" s="4"/>
      <c r="F668" s="4"/>
    </row>
    <row r="669" ht="14.25" customHeight="1">
      <c r="A669" s="4"/>
      <c r="B669" s="4"/>
      <c r="C669" s="4"/>
      <c r="D669" s="4"/>
      <c r="E669" s="4"/>
      <c r="F669" s="4"/>
    </row>
    <row r="670" ht="14.25" customHeight="1">
      <c r="A670" s="4"/>
      <c r="B670" s="4"/>
      <c r="C670" s="4"/>
      <c r="D670" s="4"/>
      <c r="E670" s="4"/>
      <c r="F670" s="4"/>
    </row>
    <row r="671" ht="14.25" customHeight="1">
      <c r="A671" s="4"/>
      <c r="B671" s="4"/>
      <c r="C671" s="4"/>
      <c r="D671" s="4"/>
      <c r="E671" s="4"/>
      <c r="F671" s="4"/>
    </row>
    <row r="672" ht="14.25" customHeight="1">
      <c r="A672" s="4"/>
      <c r="B672" s="4"/>
      <c r="C672" s="4"/>
      <c r="D672" s="4"/>
      <c r="E672" s="4"/>
      <c r="F672" s="4"/>
    </row>
    <row r="673" ht="14.25" customHeight="1">
      <c r="A673" s="4"/>
      <c r="B673" s="4"/>
      <c r="C673" s="4"/>
      <c r="D673" s="4"/>
      <c r="E673" s="4"/>
      <c r="F673" s="4"/>
    </row>
    <row r="674" ht="14.25" customHeight="1">
      <c r="A674" s="4"/>
      <c r="B674" s="4"/>
      <c r="C674" s="4"/>
      <c r="D674" s="4"/>
      <c r="E674" s="4"/>
      <c r="F674" s="4"/>
    </row>
    <row r="675" ht="14.25" customHeight="1">
      <c r="A675" s="4"/>
      <c r="B675" s="4"/>
      <c r="C675" s="4"/>
      <c r="D675" s="4"/>
      <c r="E675" s="4"/>
      <c r="F675" s="4"/>
    </row>
    <row r="676" ht="14.25" customHeight="1">
      <c r="A676" s="4"/>
      <c r="B676" s="4"/>
      <c r="C676" s="4"/>
      <c r="D676" s="4"/>
      <c r="E676" s="4"/>
      <c r="F676" s="4"/>
    </row>
    <row r="677" ht="14.25" customHeight="1">
      <c r="A677" s="4"/>
      <c r="B677" s="4"/>
      <c r="C677" s="4"/>
      <c r="D677" s="4"/>
      <c r="E677" s="4"/>
      <c r="F677" s="4"/>
    </row>
    <row r="678" ht="14.25" customHeight="1">
      <c r="A678" s="4"/>
      <c r="B678" s="4"/>
      <c r="C678" s="4"/>
      <c r="D678" s="4"/>
      <c r="E678" s="4"/>
      <c r="F678" s="4"/>
    </row>
    <row r="679" ht="14.25" customHeight="1">
      <c r="A679" s="4"/>
      <c r="B679" s="4"/>
      <c r="C679" s="4"/>
      <c r="D679" s="4"/>
      <c r="E679" s="4"/>
      <c r="F679" s="4"/>
    </row>
    <row r="680" ht="14.25" customHeight="1">
      <c r="A680" s="4"/>
      <c r="B680" s="4"/>
      <c r="C680" s="4"/>
      <c r="D680" s="4"/>
      <c r="E680" s="4"/>
      <c r="F680" s="4"/>
    </row>
    <row r="681" ht="14.25" customHeight="1">
      <c r="A681" s="4"/>
      <c r="B681" s="4"/>
      <c r="C681" s="4"/>
      <c r="D681" s="4"/>
      <c r="E681" s="4"/>
      <c r="F681" s="4"/>
    </row>
    <row r="682" ht="14.25" customHeight="1">
      <c r="A682" s="4"/>
      <c r="B682" s="4"/>
      <c r="C682" s="4"/>
      <c r="D682" s="4"/>
      <c r="E682" s="4"/>
      <c r="F682" s="4"/>
    </row>
    <row r="683" ht="14.25" customHeight="1">
      <c r="A683" s="4"/>
      <c r="B683" s="4"/>
      <c r="C683" s="4"/>
      <c r="D683" s="4"/>
      <c r="E683" s="4"/>
      <c r="F683" s="4"/>
    </row>
    <row r="684" ht="14.25" customHeight="1">
      <c r="A684" s="4"/>
      <c r="B684" s="4"/>
      <c r="C684" s="4"/>
      <c r="D684" s="4"/>
      <c r="E684" s="4"/>
      <c r="F684" s="4"/>
    </row>
    <row r="685" ht="14.25" customHeight="1">
      <c r="A685" s="4"/>
      <c r="B685" s="4"/>
      <c r="C685" s="4"/>
      <c r="D685" s="4"/>
      <c r="E685" s="4"/>
      <c r="F685" s="4"/>
    </row>
    <row r="686" ht="14.25" customHeight="1">
      <c r="A686" s="4"/>
      <c r="B686" s="4"/>
      <c r="C686" s="4"/>
      <c r="D686" s="4"/>
      <c r="E686" s="4"/>
      <c r="F686" s="4"/>
    </row>
    <row r="687" ht="14.25" customHeight="1">
      <c r="A687" s="4"/>
      <c r="B687" s="4"/>
      <c r="C687" s="4"/>
      <c r="D687" s="4"/>
      <c r="E687" s="4"/>
      <c r="F687" s="4"/>
    </row>
    <row r="688" ht="14.25" customHeight="1">
      <c r="A688" s="4"/>
      <c r="B688" s="4"/>
      <c r="C688" s="4"/>
      <c r="D688" s="4"/>
      <c r="E688" s="4"/>
      <c r="F688" s="4"/>
    </row>
    <row r="689" ht="14.25" customHeight="1">
      <c r="A689" s="4"/>
      <c r="B689" s="4"/>
      <c r="C689" s="4"/>
      <c r="D689" s="4"/>
      <c r="E689" s="4"/>
      <c r="F689" s="4"/>
    </row>
    <row r="690" ht="14.25" customHeight="1">
      <c r="A690" s="4"/>
      <c r="B690" s="4"/>
      <c r="C690" s="4"/>
      <c r="D690" s="4"/>
      <c r="E690" s="4"/>
      <c r="F690" s="4"/>
    </row>
    <row r="691" ht="14.25" customHeight="1">
      <c r="A691" s="4"/>
      <c r="B691" s="4"/>
      <c r="C691" s="4"/>
      <c r="D691" s="4"/>
      <c r="E691" s="4"/>
      <c r="F691" s="4"/>
    </row>
    <row r="692" ht="14.25" customHeight="1">
      <c r="A692" s="4"/>
      <c r="B692" s="4"/>
      <c r="C692" s="4"/>
      <c r="D692" s="4"/>
      <c r="E692" s="4"/>
      <c r="F692" s="4"/>
    </row>
    <row r="693" ht="14.25" customHeight="1">
      <c r="A693" s="4"/>
      <c r="B693" s="4"/>
      <c r="C693" s="4"/>
      <c r="D693" s="4"/>
      <c r="E693" s="4"/>
      <c r="F693" s="4"/>
    </row>
    <row r="694" ht="14.25" customHeight="1">
      <c r="A694" s="4"/>
      <c r="B694" s="4"/>
      <c r="C694" s="4"/>
      <c r="D694" s="4"/>
      <c r="E694" s="4"/>
      <c r="F694" s="4"/>
    </row>
    <row r="695" ht="14.25" customHeight="1">
      <c r="A695" s="4"/>
      <c r="B695" s="4"/>
      <c r="C695" s="4"/>
      <c r="D695" s="4"/>
      <c r="E695" s="4"/>
      <c r="F695" s="4"/>
    </row>
    <row r="696" ht="14.25" customHeight="1">
      <c r="A696" s="4"/>
      <c r="B696" s="4"/>
      <c r="C696" s="4"/>
      <c r="D696" s="4"/>
      <c r="E696" s="4"/>
      <c r="F696" s="4"/>
    </row>
    <row r="697" ht="14.25" customHeight="1">
      <c r="A697" s="4"/>
      <c r="B697" s="4"/>
      <c r="C697" s="4"/>
      <c r="D697" s="4"/>
      <c r="E697" s="4"/>
      <c r="F697" s="4"/>
    </row>
    <row r="698" ht="14.25" customHeight="1">
      <c r="A698" s="4"/>
      <c r="B698" s="4"/>
      <c r="C698" s="4"/>
      <c r="D698" s="4"/>
      <c r="E698" s="4"/>
      <c r="F698" s="4"/>
    </row>
    <row r="699" ht="14.25" customHeight="1">
      <c r="A699" s="4"/>
      <c r="B699" s="4"/>
      <c r="C699" s="4"/>
      <c r="D699" s="4"/>
      <c r="E699" s="4"/>
      <c r="F699" s="4"/>
    </row>
    <row r="700" ht="14.25" customHeight="1">
      <c r="A700" s="4"/>
      <c r="B700" s="4"/>
      <c r="C700" s="4"/>
      <c r="D700" s="4"/>
      <c r="E700" s="4"/>
      <c r="F700" s="4"/>
    </row>
    <row r="701" ht="14.25" customHeight="1">
      <c r="A701" s="4"/>
      <c r="B701" s="4"/>
      <c r="C701" s="4"/>
      <c r="D701" s="4"/>
      <c r="E701" s="4"/>
      <c r="F701" s="4"/>
    </row>
    <row r="702" ht="14.25" customHeight="1">
      <c r="A702" s="4"/>
      <c r="B702" s="4"/>
      <c r="C702" s="4"/>
      <c r="D702" s="4"/>
      <c r="E702" s="4"/>
      <c r="F702" s="4"/>
    </row>
    <row r="703" ht="14.25" customHeight="1">
      <c r="A703" s="4"/>
      <c r="B703" s="4"/>
      <c r="C703" s="4"/>
      <c r="D703" s="4"/>
      <c r="E703" s="4"/>
      <c r="F703" s="4"/>
    </row>
    <row r="704" ht="14.25" customHeight="1">
      <c r="A704" s="4"/>
      <c r="B704" s="4"/>
      <c r="C704" s="4"/>
      <c r="D704" s="4"/>
      <c r="E704" s="4"/>
      <c r="F704" s="4"/>
    </row>
    <row r="705" ht="14.25" customHeight="1">
      <c r="A705" s="4"/>
      <c r="B705" s="4"/>
      <c r="C705" s="4"/>
      <c r="D705" s="4"/>
      <c r="E705" s="4"/>
      <c r="F705" s="4"/>
    </row>
    <row r="706" ht="14.25" customHeight="1">
      <c r="A706" s="4"/>
      <c r="B706" s="4"/>
      <c r="C706" s="4"/>
      <c r="D706" s="4"/>
      <c r="E706" s="4"/>
      <c r="F706" s="4"/>
    </row>
    <row r="707" ht="14.25" customHeight="1">
      <c r="A707" s="4"/>
      <c r="B707" s="4"/>
      <c r="C707" s="4"/>
      <c r="D707" s="4"/>
      <c r="E707" s="4"/>
      <c r="F707" s="4"/>
    </row>
    <row r="708" ht="14.25" customHeight="1">
      <c r="A708" s="4"/>
      <c r="B708" s="4"/>
      <c r="C708" s="4"/>
      <c r="D708" s="4"/>
      <c r="E708" s="4"/>
      <c r="F708" s="4"/>
    </row>
    <row r="709" ht="14.25" customHeight="1">
      <c r="A709" s="4"/>
      <c r="B709" s="4"/>
      <c r="C709" s="4"/>
      <c r="D709" s="4"/>
      <c r="E709" s="4"/>
      <c r="F709" s="4"/>
    </row>
    <row r="710" ht="14.25" customHeight="1">
      <c r="A710" s="4"/>
      <c r="B710" s="4"/>
      <c r="C710" s="4"/>
      <c r="D710" s="4"/>
      <c r="E710" s="4"/>
      <c r="F710" s="4"/>
    </row>
    <row r="711" ht="14.25" customHeight="1">
      <c r="A711" s="4"/>
      <c r="B711" s="4"/>
      <c r="C711" s="4"/>
      <c r="D711" s="4"/>
      <c r="E711" s="4"/>
      <c r="F711" s="4"/>
    </row>
    <row r="712" ht="14.25" customHeight="1">
      <c r="A712" s="4"/>
      <c r="B712" s="4"/>
      <c r="C712" s="4"/>
      <c r="D712" s="4"/>
      <c r="E712" s="4"/>
      <c r="F712" s="4"/>
    </row>
    <row r="713" ht="14.25" customHeight="1">
      <c r="A713" s="4"/>
      <c r="B713" s="4"/>
      <c r="C713" s="4"/>
      <c r="D713" s="4"/>
      <c r="E713" s="4"/>
      <c r="F713" s="4"/>
    </row>
    <row r="714" ht="14.25" customHeight="1">
      <c r="A714" s="4"/>
      <c r="B714" s="4"/>
      <c r="C714" s="4"/>
      <c r="D714" s="4"/>
      <c r="E714" s="4"/>
      <c r="F714" s="4"/>
    </row>
    <row r="715" ht="14.25" customHeight="1">
      <c r="A715" s="4"/>
      <c r="B715" s="4"/>
      <c r="C715" s="4"/>
      <c r="D715" s="4"/>
      <c r="E715" s="4"/>
      <c r="F715" s="4"/>
    </row>
    <row r="716" ht="14.25" customHeight="1">
      <c r="A716" s="4"/>
      <c r="B716" s="4"/>
      <c r="C716" s="4"/>
      <c r="D716" s="4"/>
      <c r="E716" s="4"/>
      <c r="F716" s="4"/>
    </row>
    <row r="717" ht="14.25" customHeight="1">
      <c r="A717" s="4"/>
      <c r="B717" s="4"/>
      <c r="C717" s="4"/>
      <c r="D717" s="4"/>
      <c r="E717" s="4"/>
      <c r="F717" s="4"/>
    </row>
    <row r="718" ht="14.25" customHeight="1">
      <c r="A718" s="4"/>
      <c r="B718" s="4"/>
      <c r="C718" s="4"/>
      <c r="D718" s="4"/>
      <c r="E718" s="4"/>
      <c r="F718" s="4"/>
    </row>
    <row r="719" ht="14.25" customHeight="1">
      <c r="A719" s="4"/>
      <c r="B719" s="4"/>
      <c r="C719" s="4"/>
      <c r="D719" s="4"/>
      <c r="E719" s="4"/>
      <c r="F719" s="4"/>
    </row>
    <row r="720" ht="14.25" customHeight="1">
      <c r="A720" s="4"/>
      <c r="B720" s="4"/>
      <c r="C720" s="4"/>
      <c r="D720" s="4"/>
      <c r="E720" s="4"/>
      <c r="F720" s="4"/>
    </row>
    <row r="721" ht="14.25" customHeight="1">
      <c r="A721" s="4"/>
      <c r="B721" s="4"/>
      <c r="C721" s="4"/>
      <c r="D721" s="4"/>
      <c r="E721" s="4"/>
      <c r="F721" s="4"/>
    </row>
    <row r="722" ht="14.25" customHeight="1">
      <c r="A722" s="4"/>
      <c r="B722" s="4"/>
      <c r="C722" s="4"/>
      <c r="D722" s="4"/>
      <c r="E722" s="4"/>
      <c r="F722" s="4"/>
    </row>
    <row r="723" ht="14.25" customHeight="1">
      <c r="A723" s="4"/>
      <c r="B723" s="4"/>
      <c r="C723" s="4"/>
      <c r="D723" s="4"/>
      <c r="E723" s="4"/>
      <c r="F723" s="4"/>
    </row>
    <row r="724" ht="14.25" customHeight="1">
      <c r="A724" s="4"/>
      <c r="B724" s="4"/>
      <c r="C724" s="4"/>
      <c r="D724" s="4"/>
      <c r="E724" s="4"/>
      <c r="F724" s="4"/>
    </row>
    <row r="725" ht="14.25" customHeight="1">
      <c r="A725" s="4"/>
      <c r="B725" s="4"/>
      <c r="C725" s="4"/>
      <c r="D725" s="4"/>
      <c r="E725" s="4"/>
      <c r="F725" s="4"/>
    </row>
    <row r="726" ht="14.25" customHeight="1">
      <c r="A726" s="4"/>
      <c r="B726" s="4"/>
      <c r="C726" s="4"/>
      <c r="D726" s="4"/>
      <c r="E726" s="4"/>
      <c r="F726" s="4"/>
    </row>
    <row r="727" ht="14.25" customHeight="1">
      <c r="A727" s="4"/>
      <c r="B727" s="4"/>
      <c r="C727" s="4"/>
      <c r="D727" s="4"/>
      <c r="E727" s="4"/>
      <c r="F727" s="4"/>
    </row>
    <row r="728" ht="14.25" customHeight="1">
      <c r="A728" s="4"/>
      <c r="B728" s="4"/>
      <c r="C728" s="4"/>
      <c r="D728" s="4"/>
      <c r="E728" s="4"/>
      <c r="F728" s="4"/>
    </row>
    <row r="729" ht="14.25" customHeight="1">
      <c r="A729" s="4"/>
      <c r="B729" s="4"/>
      <c r="C729" s="4"/>
      <c r="D729" s="4"/>
      <c r="E729" s="4"/>
      <c r="F729" s="4"/>
    </row>
    <row r="730" ht="14.25" customHeight="1">
      <c r="A730" s="4"/>
      <c r="B730" s="4"/>
      <c r="C730" s="4"/>
      <c r="D730" s="4"/>
      <c r="E730" s="4"/>
      <c r="F730" s="4"/>
    </row>
    <row r="731" ht="14.25" customHeight="1">
      <c r="A731" s="4"/>
      <c r="B731" s="4"/>
      <c r="C731" s="4"/>
      <c r="D731" s="4"/>
      <c r="E731" s="4"/>
      <c r="F731" s="4"/>
    </row>
    <row r="732" ht="14.25" customHeight="1">
      <c r="A732" s="4"/>
      <c r="B732" s="4"/>
      <c r="C732" s="4"/>
      <c r="D732" s="4"/>
      <c r="E732" s="4"/>
      <c r="F732" s="4"/>
    </row>
    <row r="733" ht="14.25" customHeight="1">
      <c r="A733" s="4"/>
      <c r="B733" s="4"/>
      <c r="C733" s="4"/>
      <c r="D733" s="4"/>
      <c r="E733" s="4"/>
      <c r="F733" s="4"/>
    </row>
    <row r="734" ht="14.25" customHeight="1">
      <c r="A734" s="4"/>
      <c r="B734" s="4"/>
      <c r="C734" s="4"/>
      <c r="D734" s="4"/>
      <c r="E734" s="4"/>
      <c r="F734" s="4"/>
    </row>
    <row r="735" ht="14.25" customHeight="1">
      <c r="A735" s="4"/>
      <c r="B735" s="4"/>
      <c r="C735" s="4"/>
      <c r="D735" s="4"/>
      <c r="E735" s="4"/>
      <c r="F735" s="4"/>
    </row>
    <row r="736" ht="14.25" customHeight="1">
      <c r="A736" s="4"/>
      <c r="B736" s="4"/>
      <c r="C736" s="4"/>
      <c r="D736" s="4"/>
      <c r="E736" s="4"/>
      <c r="F736" s="4"/>
    </row>
    <row r="737" ht="14.25" customHeight="1">
      <c r="A737" s="4"/>
      <c r="B737" s="4"/>
      <c r="C737" s="4"/>
      <c r="D737" s="4"/>
      <c r="E737" s="4"/>
      <c r="F737" s="4"/>
    </row>
    <row r="738" ht="14.25" customHeight="1">
      <c r="A738" s="4"/>
      <c r="B738" s="4"/>
      <c r="C738" s="4"/>
      <c r="D738" s="4"/>
      <c r="E738" s="4"/>
      <c r="F738" s="4"/>
    </row>
    <row r="739" ht="14.25" customHeight="1">
      <c r="A739" s="4"/>
      <c r="B739" s="4"/>
      <c r="C739" s="4"/>
      <c r="D739" s="4"/>
      <c r="E739" s="4"/>
      <c r="F739" s="4"/>
    </row>
    <row r="740" ht="14.25" customHeight="1">
      <c r="A740" s="4"/>
      <c r="B740" s="4"/>
      <c r="C740" s="4"/>
      <c r="D740" s="4"/>
      <c r="E740" s="4"/>
      <c r="F740" s="4"/>
    </row>
    <row r="741" ht="14.25" customHeight="1">
      <c r="A741" s="4"/>
      <c r="B741" s="4"/>
      <c r="C741" s="4"/>
      <c r="D741" s="4"/>
      <c r="E741" s="4"/>
      <c r="F741" s="4"/>
    </row>
    <row r="742" ht="14.25" customHeight="1">
      <c r="A742" s="4"/>
      <c r="B742" s="4"/>
      <c r="C742" s="4"/>
      <c r="D742" s="4"/>
      <c r="E742" s="4"/>
      <c r="F742" s="4"/>
    </row>
    <row r="743" ht="14.25" customHeight="1">
      <c r="A743" s="4"/>
      <c r="B743" s="4"/>
      <c r="C743" s="4"/>
      <c r="D743" s="4"/>
      <c r="E743" s="4"/>
      <c r="F743" s="4"/>
    </row>
    <row r="744" ht="14.25" customHeight="1">
      <c r="A744" s="4"/>
      <c r="B744" s="4"/>
      <c r="C744" s="4"/>
      <c r="D744" s="4"/>
      <c r="E744" s="4"/>
      <c r="F744" s="4"/>
    </row>
    <row r="745" ht="14.25" customHeight="1">
      <c r="A745" s="4"/>
      <c r="B745" s="4"/>
      <c r="C745" s="4"/>
      <c r="D745" s="4"/>
      <c r="E745" s="4"/>
      <c r="F745" s="4"/>
    </row>
    <row r="746" ht="14.25" customHeight="1">
      <c r="A746" s="4"/>
      <c r="B746" s="4"/>
      <c r="C746" s="4"/>
      <c r="D746" s="4"/>
      <c r="E746" s="4"/>
      <c r="F746" s="4"/>
    </row>
    <row r="747" ht="14.25" customHeight="1">
      <c r="A747" s="4"/>
      <c r="B747" s="4"/>
      <c r="C747" s="4"/>
      <c r="D747" s="4"/>
      <c r="E747" s="4"/>
      <c r="F747" s="4"/>
    </row>
    <row r="748" ht="14.25" customHeight="1">
      <c r="A748" s="4"/>
      <c r="B748" s="4"/>
      <c r="C748" s="4"/>
      <c r="D748" s="4"/>
      <c r="E748" s="4"/>
      <c r="F748" s="4"/>
    </row>
    <row r="749" ht="14.25" customHeight="1">
      <c r="A749" s="4"/>
      <c r="B749" s="4"/>
      <c r="C749" s="4"/>
      <c r="D749" s="4"/>
      <c r="E749" s="4"/>
      <c r="F749" s="4"/>
    </row>
    <row r="750" ht="14.25" customHeight="1">
      <c r="A750" s="4"/>
      <c r="B750" s="4"/>
      <c r="C750" s="4"/>
      <c r="D750" s="4"/>
      <c r="E750" s="4"/>
      <c r="F750" s="4"/>
    </row>
    <row r="751" ht="14.25" customHeight="1">
      <c r="A751" s="4"/>
      <c r="B751" s="4"/>
      <c r="C751" s="4"/>
      <c r="D751" s="4"/>
      <c r="E751" s="4"/>
      <c r="F751" s="4"/>
    </row>
    <row r="752" ht="14.25" customHeight="1">
      <c r="A752" s="4"/>
      <c r="B752" s="4"/>
      <c r="C752" s="4"/>
      <c r="D752" s="4"/>
      <c r="E752" s="4"/>
      <c r="F752" s="4"/>
    </row>
    <row r="753" ht="14.25" customHeight="1">
      <c r="A753" s="4"/>
      <c r="B753" s="4"/>
      <c r="C753" s="4"/>
      <c r="D753" s="4"/>
      <c r="E753" s="4"/>
      <c r="F753" s="4"/>
    </row>
    <row r="754" ht="14.25" customHeight="1">
      <c r="A754" s="4"/>
      <c r="B754" s="4"/>
      <c r="C754" s="4"/>
      <c r="D754" s="4"/>
      <c r="E754" s="4"/>
      <c r="F754" s="4"/>
    </row>
    <row r="755" ht="14.25" customHeight="1">
      <c r="A755" s="4"/>
      <c r="B755" s="4"/>
      <c r="C755" s="4"/>
      <c r="D755" s="4"/>
      <c r="E755" s="4"/>
      <c r="F755" s="4"/>
    </row>
    <row r="756" ht="14.25" customHeight="1">
      <c r="A756" s="4"/>
      <c r="B756" s="4"/>
      <c r="C756" s="4"/>
      <c r="D756" s="4"/>
      <c r="E756" s="4"/>
      <c r="F756" s="4"/>
    </row>
    <row r="757" ht="14.25" customHeight="1">
      <c r="A757" s="4"/>
      <c r="B757" s="4"/>
      <c r="C757" s="4"/>
      <c r="D757" s="4"/>
      <c r="E757" s="4"/>
      <c r="F757" s="4"/>
    </row>
    <row r="758" ht="14.25" customHeight="1">
      <c r="A758" s="4"/>
      <c r="B758" s="4"/>
      <c r="C758" s="4"/>
      <c r="D758" s="4"/>
      <c r="E758" s="4"/>
      <c r="F758" s="4"/>
    </row>
    <row r="759" ht="14.25" customHeight="1">
      <c r="A759" s="4"/>
      <c r="B759" s="4"/>
      <c r="C759" s="4"/>
      <c r="D759" s="4"/>
      <c r="E759" s="4"/>
      <c r="F759" s="4"/>
    </row>
    <row r="760" ht="14.25" customHeight="1">
      <c r="A760" s="4"/>
      <c r="B760" s="4"/>
      <c r="C760" s="4"/>
      <c r="D760" s="4"/>
      <c r="E760" s="4"/>
      <c r="F760" s="4"/>
    </row>
    <row r="761" ht="14.25" customHeight="1">
      <c r="A761" s="4"/>
      <c r="B761" s="4"/>
      <c r="C761" s="4"/>
      <c r="D761" s="4"/>
      <c r="E761" s="4"/>
      <c r="F761" s="4"/>
    </row>
    <row r="762" ht="14.25" customHeight="1">
      <c r="A762" s="4"/>
      <c r="B762" s="4"/>
      <c r="C762" s="4"/>
      <c r="D762" s="4"/>
      <c r="E762" s="4"/>
      <c r="F762" s="4"/>
    </row>
    <row r="763" ht="14.25" customHeight="1">
      <c r="A763" s="4"/>
      <c r="B763" s="4"/>
      <c r="C763" s="4"/>
      <c r="D763" s="4"/>
      <c r="E763" s="4"/>
      <c r="F763" s="4"/>
    </row>
    <row r="764" ht="14.25" customHeight="1">
      <c r="A764" s="4"/>
      <c r="B764" s="4"/>
      <c r="C764" s="4"/>
      <c r="D764" s="4"/>
      <c r="E764" s="4"/>
      <c r="F764" s="4"/>
    </row>
    <row r="765" ht="14.25" customHeight="1">
      <c r="A765" s="4"/>
      <c r="B765" s="4"/>
      <c r="C765" s="4"/>
      <c r="D765" s="4"/>
      <c r="E765" s="4"/>
      <c r="F765" s="4"/>
    </row>
    <row r="766" ht="14.25" customHeight="1">
      <c r="A766" s="4"/>
      <c r="B766" s="4"/>
      <c r="C766" s="4"/>
      <c r="D766" s="4"/>
      <c r="E766" s="4"/>
      <c r="F766" s="4"/>
    </row>
    <row r="767" ht="14.25" customHeight="1">
      <c r="A767" s="4"/>
      <c r="B767" s="4"/>
      <c r="C767" s="4"/>
      <c r="D767" s="4"/>
      <c r="E767" s="4"/>
      <c r="F767" s="4"/>
    </row>
    <row r="768" ht="14.25" customHeight="1">
      <c r="A768" s="4"/>
      <c r="B768" s="4"/>
      <c r="C768" s="4"/>
      <c r="D768" s="4"/>
      <c r="E768" s="4"/>
      <c r="F768" s="4"/>
    </row>
    <row r="769" ht="14.25" customHeight="1">
      <c r="A769" s="4"/>
      <c r="B769" s="4"/>
      <c r="C769" s="4"/>
      <c r="D769" s="4"/>
      <c r="E769" s="4"/>
      <c r="F769" s="4"/>
    </row>
    <row r="770" ht="14.25" customHeight="1">
      <c r="A770" s="4"/>
      <c r="B770" s="4"/>
      <c r="C770" s="4"/>
      <c r="D770" s="4"/>
      <c r="E770" s="4"/>
      <c r="F770" s="4"/>
    </row>
    <row r="771" ht="14.25" customHeight="1">
      <c r="A771" s="4"/>
      <c r="B771" s="4"/>
      <c r="C771" s="4"/>
      <c r="D771" s="4"/>
      <c r="E771" s="4"/>
      <c r="F771" s="4"/>
    </row>
    <row r="772" ht="14.25" customHeight="1">
      <c r="A772" s="4"/>
      <c r="B772" s="4"/>
      <c r="C772" s="4"/>
      <c r="D772" s="4"/>
      <c r="E772" s="4"/>
      <c r="F772" s="4"/>
    </row>
    <row r="773" ht="14.25" customHeight="1">
      <c r="A773" s="4"/>
      <c r="B773" s="4"/>
      <c r="C773" s="4"/>
      <c r="D773" s="4"/>
      <c r="E773" s="4"/>
      <c r="F773" s="4"/>
    </row>
    <row r="774" ht="14.25" customHeight="1">
      <c r="A774" s="4"/>
      <c r="B774" s="4"/>
      <c r="C774" s="4"/>
      <c r="D774" s="4"/>
      <c r="E774" s="4"/>
      <c r="F774" s="4"/>
    </row>
    <row r="775" ht="14.25" customHeight="1">
      <c r="A775" s="4"/>
      <c r="B775" s="4"/>
      <c r="C775" s="4"/>
      <c r="D775" s="4"/>
      <c r="E775" s="4"/>
      <c r="F775" s="4"/>
    </row>
    <row r="776" ht="14.25" customHeight="1">
      <c r="A776" s="4"/>
      <c r="B776" s="4"/>
      <c r="C776" s="4"/>
      <c r="D776" s="4"/>
      <c r="E776" s="4"/>
      <c r="F776" s="4"/>
    </row>
    <row r="777" ht="14.25" customHeight="1">
      <c r="A777" s="4"/>
      <c r="B777" s="4"/>
      <c r="C777" s="4"/>
      <c r="D777" s="4"/>
      <c r="E777" s="4"/>
      <c r="F777" s="4"/>
    </row>
    <row r="778" ht="14.25" customHeight="1">
      <c r="A778" s="4"/>
      <c r="B778" s="4"/>
      <c r="C778" s="4"/>
      <c r="D778" s="4"/>
      <c r="E778" s="4"/>
      <c r="F778" s="4"/>
    </row>
    <row r="779" ht="14.25" customHeight="1">
      <c r="A779" s="4"/>
      <c r="B779" s="4"/>
      <c r="C779" s="4"/>
      <c r="D779" s="4"/>
      <c r="E779" s="4"/>
      <c r="F779" s="4"/>
    </row>
    <row r="780" ht="14.25" customHeight="1">
      <c r="A780" s="4"/>
      <c r="B780" s="4"/>
      <c r="C780" s="4"/>
      <c r="D780" s="4"/>
      <c r="E780" s="4"/>
      <c r="F780" s="4"/>
    </row>
    <row r="781" ht="14.25" customHeight="1">
      <c r="A781" s="4"/>
      <c r="B781" s="4"/>
      <c r="C781" s="4"/>
      <c r="D781" s="4"/>
      <c r="E781" s="4"/>
      <c r="F781" s="4"/>
    </row>
    <row r="782" ht="14.25" customHeight="1">
      <c r="A782" s="4"/>
      <c r="B782" s="4"/>
      <c r="C782" s="4"/>
      <c r="D782" s="4"/>
      <c r="E782" s="4"/>
      <c r="F782" s="4"/>
    </row>
    <row r="783" ht="14.25" customHeight="1">
      <c r="A783" s="4"/>
      <c r="B783" s="4"/>
      <c r="C783" s="4"/>
      <c r="D783" s="4"/>
      <c r="E783" s="4"/>
      <c r="F783" s="4"/>
    </row>
    <row r="784" ht="14.25" customHeight="1">
      <c r="A784" s="4"/>
      <c r="B784" s="4"/>
      <c r="C784" s="4"/>
      <c r="D784" s="4"/>
      <c r="E784" s="4"/>
      <c r="F784" s="4"/>
    </row>
    <row r="785" ht="14.25" customHeight="1">
      <c r="A785" s="4"/>
      <c r="B785" s="4"/>
      <c r="C785" s="4"/>
      <c r="D785" s="4"/>
      <c r="E785" s="4"/>
      <c r="F785" s="4"/>
    </row>
    <row r="786" ht="14.25" customHeight="1">
      <c r="A786" s="4"/>
      <c r="B786" s="4"/>
      <c r="C786" s="4"/>
      <c r="D786" s="4"/>
      <c r="E786" s="4"/>
      <c r="F786" s="4"/>
    </row>
    <row r="787" ht="14.25" customHeight="1">
      <c r="A787" s="4"/>
      <c r="B787" s="4"/>
      <c r="C787" s="4"/>
      <c r="D787" s="4"/>
      <c r="E787" s="4"/>
      <c r="F787" s="4"/>
    </row>
    <row r="788" ht="14.25" customHeight="1">
      <c r="A788" s="4"/>
      <c r="B788" s="4"/>
      <c r="C788" s="4"/>
      <c r="D788" s="4"/>
      <c r="E788" s="4"/>
      <c r="F788" s="4"/>
    </row>
    <row r="789" ht="14.25" customHeight="1">
      <c r="A789" s="4"/>
      <c r="B789" s="4"/>
      <c r="C789" s="4"/>
      <c r="D789" s="4"/>
      <c r="E789" s="4"/>
      <c r="F789" s="4"/>
    </row>
    <row r="790" ht="14.25" customHeight="1">
      <c r="A790" s="4"/>
      <c r="B790" s="4"/>
      <c r="C790" s="4"/>
      <c r="D790" s="4"/>
      <c r="E790" s="4"/>
      <c r="F790" s="4"/>
    </row>
    <row r="791" ht="14.25" customHeight="1">
      <c r="A791" s="4"/>
      <c r="B791" s="4"/>
      <c r="C791" s="4"/>
      <c r="D791" s="4"/>
      <c r="E791" s="4"/>
      <c r="F791" s="4"/>
    </row>
    <row r="792" ht="14.25" customHeight="1">
      <c r="A792" s="4"/>
      <c r="B792" s="4"/>
      <c r="C792" s="4"/>
      <c r="D792" s="4"/>
      <c r="E792" s="4"/>
      <c r="F792" s="4"/>
    </row>
    <row r="793" ht="14.25" customHeight="1">
      <c r="A793" s="4"/>
      <c r="B793" s="4"/>
      <c r="C793" s="4"/>
      <c r="D793" s="4"/>
      <c r="E793" s="4"/>
      <c r="F793" s="4"/>
    </row>
    <row r="794" ht="14.25" customHeight="1">
      <c r="A794" s="4"/>
      <c r="B794" s="4"/>
      <c r="C794" s="4"/>
      <c r="D794" s="4"/>
      <c r="E794" s="4"/>
      <c r="F794" s="4"/>
    </row>
    <row r="795" ht="14.25" customHeight="1">
      <c r="A795" s="4"/>
      <c r="B795" s="4"/>
      <c r="C795" s="4"/>
      <c r="D795" s="4"/>
      <c r="E795" s="4"/>
      <c r="F795" s="4"/>
    </row>
    <row r="796" ht="14.25" customHeight="1">
      <c r="A796" s="4"/>
      <c r="B796" s="4"/>
      <c r="C796" s="4"/>
      <c r="D796" s="4"/>
      <c r="E796" s="4"/>
      <c r="F796" s="4"/>
    </row>
    <row r="797" ht="14.25" customHeight="1">
      <c r="A797" s="4"/>
      <c r="B797" s="4"/>
      <c r="C797" s="4"/>
      <c r="D797" s="4"/>
      <c r="E797" s="4"/>
      <c r="F797" s="4"/>
    </row>
    <row r="798" ht="14.25" customHeight="1">
      <c r="A798" s="4"/>
      <c r="B798" s="4"/>
      <c r="C798" s="4"/>
      <c r="D798" s="4"/>
      <c r="E798" s="4"/>
      <c r="F798" s="4"/>
    </row>
    <row r="799" ht="14.25" customHeight="1">
      <c r="A799" s="4"/>
      <c r="B799" s="4"/>
      <c r="C799" s="4"/>
      <c r="D799" s="4"/>
      <c r="E799" s="4"/>
      <c r="F799" s="4"/>
    </row>
    <row r="800" ht="14.25" customHeight="1">
      <c r="A800" s="4"/>
      <c r="B800" s="4"/>
      <c r="C800" s="4"/>
      <c r="D800" s="4"/>
      <c r="E800" s="4"/>
      <c r="F800" s="4"/>
    </row>
    <row r="801" ht="14.25" customHeight="1">
      <c r="A801" s="4"/>
      <c r="B801" s="4"/>
      <c r="C801" s="4"/>
      <c r="D801" s="4"/>
      <c r="E801" s="4"/>
      <c r="F801" s="4"/>
    </row>
    <row r="802" ht="14.25" customHeight="1">
      <c r="A802" s="4"/>
      <c r="B802" s="4"/>
      <c r="C802" s="4"/>
      <c r="D802" s="4"/>
      <c r="E802" s="4"/>
      <c r="F802" s="4"/>
    </row>
    <row r="803" ht="14.25" customHeight="1">
      <c r="A803" s="4"/>
      <c r="B803" s="4"/>
      <c r="C803" s="4"/>
      <c r="D803" s="4"/>
      <c r="E803" s="4"/>
      <c r="F803" s="4"/>
    </row>
    <row r="804" ht="14.25" customHeight="1">
      <c r="A804" s="4"/>
      <c r="B804" s="4"/>
      <c r="C804" s="4"/>
      <c r="D804" s="4"/>
      <c r="E804" s="4"/>
      <c r="F804" s="4"/>
    </row>
    <row r="805" ht="14.25" customHeight="1">
      <c r="A805" s="4"/>
      <c r="B805" s="4"/>
      <c r="C805" s="4"/>
      <c r="D805" s="4"/>
      <c r="E805" s="4"/>
      <c r="F805" s="4"/>
    </row>
    <row r="806" ht="14.25" customHeight="1">
      <c r="A806" s="4"/>
      <c r="B806" s="4"/>
      <c r="C806" s="4"/>
      <c r="D806" s="4"/>
      <c r="E806" s="4"/>
      <c r="F806" s="4"/>
    </row>
    <row r="807" ht="14.25" customHeight="1">
      <c r="A807" s="4"/>
      <c r="B807" s="4"/>
      <c r="C807" s="4"/>
      <c r="D807" s="4"/>
      <c r="E807" s="4"/>
      <c r="F807" s="4"/>
    </row>
    <row r="808" ht="14.25" customHeight="1">
      <c r="A808" s="4"/>
      <c r="B808" s="4"/>
      <c r="C808" s="4"/>
      <c r="D808" s="4"/>
      <c r="E808" s="4"/>
      <c r="F808" s="4"/>
    </row>
    <row r="809" ht="14.25" customHeight="1">
      <c r="A809" s="4"/>
      <c r="B809" s="4"/>
      <c r="C809" s="4"/>
      <c r="D809" s="4"/>
      <c r="E809" s="4"/>
      <c r="F809" s="4"/>
    </row>
    <row r="810" ht="14.25" customHeight="1">
      <c r="A810" s="4"/>
      <c r="B810" s="4"/>
      <c r="C810" s="4"/>
      <c r="D810" s="4"/>
      <c r="E810" s="4"/>
      <c r="F810" s="4"/>
    </row>
    <row r="811" ht="14.25" customHeight="1">
      <c r="A811" s="4"/>
      <c r="B811" s="4"/>
      <c r="C811" s="4"/>
      <c r="D811" s="4"/>
      <c r="E811" s="4"/>
      <c r="F811" s="4"/>
    </row>
    <row r="812" ht="14.25" customHeight="1">
      <c r="A812" s="4"/>
      <c r="B812" s="4"/>
      <c r="C812" s="4"/>
      <c r="D812" s="4"/>
      <c r="E812" s="4"/>
      <c r="F812" s="4"/>
    </row>
    <row r="813" ht="14.25" customHeight="1">
      <c r="A813" s="4"/>
      <c r="B813" s="4"/>
      <c r="C813" s="4"/>
      <c r="D813" s="4"/>
      <c r="E813" s="4"/>
      <c r="F813" s="4"/>
    </row>
    <row r="814" ht="14.25" customHeight="1">
      <c r="A814" s="4"/>
      <c r="B814" s="4"/>
      <c r="C814" s="4"/>
      <c r="D814" s="4"/>
      <c r="E814" s="4"/>
      <c r="F814" s="4"/>
    </row>
    <row r="815" ht="14.25" customHeight="1">
      <c r="A815" s="4"/>
      <c r="B815" s="4"/>
      <c r="C815" s="4"/>
      <c r="D815" s="4"/>
      <c r="E815" s="4"/>
      <c r="F815" s="4"/>
    </row>
    <row r="816" ht="14.25" customHeight="1">
      <c r="A816" s="4"/>
      <c r="B816" s="4"/>
      <c r="C816" s="4"/>
      <c r="D816" s="4"/>
      <c r="E816" s="4"/>
      <c r="F816" s="4"/>
    </row>
    <row r="817" ht="14.25" customHeight="1">
      <c r="A817" s="4"/>
      <c r="B817" s="4"/>
      <c r="C817" s="4"/>
      <c r="D817" s="4"/>
      <c r="E817" s="4"/>
      <c r="F817" s="4"/>
    </row>
    <row r="818" ht="14.25" customHeight="1">
      <c r="A818" s="4"/>
      <c r="B818" s="4"/>
      <c r="C818" s="4"/>
      <c r="D818" s="4"/>
      <c r="E818" s="4"/>
      <c r="F818" s="4"/>
    </row>
    <row r="819" ht="14.25" customHeight="1">
      <c r="A819" s="4"/>
      <c r="B819" s="4"/>
      <c r="C819" s="4"/>
      <c r="D819" s="4"/>
      <c r="E819" s="4"/>
      <c r="F819" s="4"/>
    </row>
    <row r="820" ht="14.25" customHeight="1">
      <c r="A820" s="4"/>
      <c r="B820" s="4"/>
      <c r="C820" s="4"/>
      <c r="D820" s="4"/>
      <c r="E820" s="4"/>
      <c r="F820" s="4"/>
    </row>
    <row r="821" ht="14.25" customHeight="1">
      <c r="A821" s="4"/>
      <c r="B821" s="4"/>
      <c r="C821" s="4"/>
      <c r="D821" s="4"/>
      <c r="E821" s="4"/>
      <c r="F821" s="4"/>
    </row>
    <row r="822" ht="14.25" customHeight="1">
      <c r="A822" s="4"/>
      <c r="B822" s="4"/>
      <c r="C822" s="4"/>
      <c r="D822" s="4"/>
      <c r="E822" s="4"/>
      <c r="F822" s="4"/>
    </row>
    <row r="823" ht="14.25" customHeight="1">
      <c r="A823" s="4"/>
      <c r="B823" s="4"/>
      <c r="C823" s="4"/>
      <c r="D823" s="4"/>
      <c r="E823" s="4"/>
      <c r="F823" s="4"/>
    </row>
    <row r="824" ht="14.25" customHeight="1">
      <c r="A824" s="4"/>
      <c r="B824" s="4"/>
      <c r="C824" s="4"/>
      <c r="D824" s="4"/>
      <c r="E824" s="4"/>
      <c r="F824" s="4"/>
    </row>
    <row r="825" ht="14.25" customHeight="1">
      <c r="A825" s="4"/>
      <c r="B825" s="4"/>
      <c r="C825" s="4"/>
      <c r="D825" s="4"/>
      <c r="E825" s="4"/>
      <c r="F825" s="4"/>
    </row>
    <row r="826" ht="14.25" customHeight="1">
      <c r="A826" s="4"/>
      <c r="B826" s="4"/>
      <c r="C826" s="4"/>
      <c r="D826" s="4"/>
      <c r="E826" s="4"/>
      <c r="F826" s="4"/>
    </row>
    <row r="827" ht="14.25" customHeight="1">
      <c r="A827" s="4"/>
      <c r="B827" s="4"/>
      <c r="C827" s="4"/>
      <c r="D827" s="4"/>
      <c r="E827" s="4"/>
      <c r="F827" s="4"/>
    </row>
    <row r="828" ht="14.25" customHeight="1">
      <c r="A828" s="4"/>
      <c r="B828" s="4"/>
      <c r="C828" s="4"/>
      <c r="D828" s="4"/>
      <c r="E828" s="4"/>
      <c r="F828" s="4"/>
    </row>
    <row r="829" ht="14.25" customHeight="1">
      <c r="A829" s="4"/>
      <c r="B829" s="4"/>
      <c r="C829" s="4"/>
      <c r="D829" s="4"/>
      <c r="E829" s="4"/>
      <c r="F829" s="4"/>
    </row>
    <row r="830" ht="14.25" customHeight="1">
      <c r="A830" s="4"/>
      <c r="B830" s="4"/>
      <c r="C830" s="4"/>
      <c r="D830" s="4"/>
      <c r="E830" s="4"/>
      <c r="F830" s="4"/>
    </row>
    <row r="831" ht="14.25" customHeight="1">
      <c r="A831" s="4"/>
      <c r="B831" s="4"/>
      <c r="C831" s="4"/>
      <c r="D831" s="4"/>
      <c r="E831" s="4"/>
      <c r="F831" s="4"/>
    </row>
    <row r="832" ht="14.25" customHeight="1">
      <c r="A832" s="4"/>
      <c r="B832" s="4"/>
      <c r="C832" s="4"/>
      <c r="D832" s="4"/>
      <c r="E832" s="4"/>
      <c r="F832" s="4"/>
    </row>
    <row r="833" ht="14.25" customHeight="1">
      <c r="A833" s="4"/>
      <c r="B833" s="4"/>
      <c r="C833" s="4"/>
      <c r="D833" s="4"/>
      <c r="E833" s="4"/>
      <c r="F833" s="4"/>
    </row>
    <row r="834" ht="14.25" customHeight="1">
      <c r="A834" s="4"/>
      <c r="B834" s="4"/>
      <c r="C834" s="4"/>
      <c r="D834" s="4"/>
      <c r="E834" s="4"/>
      <c r="F834" s="4"/>
    </row>
    <row r="835" ht="14.25" customHeight="1">
      <c r="A835" s="4"/>
      <c r="B835" s="4"/>
      <c r="C835" s="4"/>
      <c r="D835" s="4"/>
      <c r="E835" s="4"/>
      <c r="F835" s="4"/>
    </row>
    <row r="836" ht="14.25" customHeight="1">
      <c r="A836" s="4"/>
      <c r="B836" s="4"/>
      <c r="C836" s="4"/>
      <c r="D836" s="4"/>
      <c r="E836" s="4"/>
      <c r="F836" s="4"/>
    </row>
    <row r="837" ht="14.25" customHeight="1">
      <c r="A837" s="4"/>
      <c r="B837" s="4"/>
      <c r="C837" s="4"/>
      <c r="D837" s="4"/>
      <c r="E837" s="4"/>
      <c r="F837" s="4"/>
    </row>
    <row r="838" ht="14.25" customHeight="1">
      <c r="A838" s="4"/>
      <c r="B838" s="4"/>
      <c r="C838" s="4"/>
      <c r="D838" s="4"/>
      <c r="E838" s="4"/>
      <c r="F838" s="4"/>
    </row>
    <row r="839" ht="14.25" customHeight="1">
      <c r="A839" s="4"/>
      <c r="B839" s="4"/>
      <c r="C839" s="4"/>
      <c r="D839" s="4"/>
      <c r="E839" s="4"/>
      <c r="F839" s="4"/>
    </row>
    <row r="840" ht="14.25" customHeight="1">
      <c r="A840" s="4"/>
      <c r="B840" s="4"/>
      <c r="C840" s="4"/>
      <c r="D840" s="4"/>
      <c r="E840" s="4"/>
      <c r="F840" s="4"/>
    </row>
    <row r="841" ht="14.25" customHeight="1">
      <c r="A841" s="4"/>
      <c r="B841" s="4"/>
      <c r="C841" s="4"/>
      <c r="D841" s="4"/>
      <c r="E841" s="4"/>
      <c r="F841" s="4"/>
    </row>
    <row r="842" ht="14.25" customHeight="1">
      <c r="A842" s="4"/>
      <c r="B842" s="4"/>
      <c r="C842" s="4"/>
      <c r="D842" s="4"/>
      <c r="E842" s="4"/>
      <c r="F842" s="4"/>
    </row>
    <row r="843" ht="14.25" customHeight="1">
      <c r="A843" s="4"/>
      <c r="B843" s="4"/>
      <c r="C843" s="4"/>
      <c r="D843" s="4"/>
      <c r="E843" s="4"/>
      <c r="F843" s="4"/>
    </row>
    <row r="844" ht="14.25" customHeight="1">
      <c r="A844" s="4"/>
      <c r="B844" s="4"/>
      <c r="C844" s="4"/>
      <c r="D844" s="4"/>
      <c r="E844" s="4"/>
      <c r="F844" s="4"/>
    </row>
    <row r="845" ht="14.25" customHeight="1">
      <c r="A845" s="4"/>
      <c r="B845" s="4"/>
      <c r="C845" s="4"/>
      <c r="D845" s="4"/>
      <c r="E845" s="4"/>
      <c r="F845" s="4"/>
    </row>
    <row r="846" ht="14.25" customHeight="1">
      <c r="A846" s="4"/>
      <c r="B846" s="4"/>
      <c r="C846" s="4"/>
      <c r="D846" s="4"/>
      <c r="E846" s="4"/>
      <c r="F846" s="4"/>
    </row>
    <row r="847" ht="14.25" customHeight="1">
      <c r="A847" s="4"/>
      <c r="B847" s="4"/>
      <c r="C847" s="4"/>
      <c r="D847" s="4"/>
      <c r="E847" s="4"/>
      <c r="F847" s="4"/>
    </row>
    <row r="848" ht="14.25" customHeight="1">
      <c r="A848" s="4"/>
      <c r="B848" s="4"/>
      <c r="C848" s="4"/>
      <c r="D848" s="4"/>
      <c r="E848" s="4"/>
      <c r="F848" s="4"/>
    </row>
    <row r="849" ht="14.25" customHeight="1">
      <c r="A849" s="4"/>
      <c r="B849" s="4"/>
      <c r="C849" s="4"/>
      <c r="D849" s="4"/>
      <c r="E849" s="4"/>
      <c r="F849" s="4"/>
    </row>
    <row r="850" ht="14.25" customHeight="1">
      <c r="A850" s="4"/>
      <c r="B850" s="4"/>
      <c r="C850" s="4"/>
      <c r="D850" s="4"/>
      <c r="E850" s="4"/>
      <c r="F850" s="4"/>
    </row>
    <row r="851" ht="14.25" customHeight="1">
      <c r="A851" s="4"/>
      <c r="B851" s="4"/>
      <c r="C851" s="4"/>
      <c r="D851" s="4"/>
      <c r="E851" s="4"/>
      <c r="F851" s="4"/>
    </row>
    <row r="852" ht="14.25" customHeight="1">
      <c r="A852" s="4"/>
      <c r="B852" s="4"/>
      <c r="C852" s="4"/>
      <c r="D852" s="4"/>
      <c r="E852" s="4"/>
      <c r="F852" s="4"/>
    </row>
    <row r="853" ht="14.25" customHeight="1">
      <c r="A853" s="4"/>
      <c r="B853" s="4"/>
      <c r="C853" s="4"/>
      <c r="D853" s="4"/>
      <c r="E853" s="4"/>
      <c r="F853" s="4"/>
    </row>
    <row r="854" ht="14.25" customHeight="1">
      <c r="A854" s="4"/>
      <c r="B854" s="4"/>
      <c r="C854" s="4"/>
      <c r="D854" s="4"/>
      <c r="E854" s="4"/>
      <c r="F854" s="4"/>
    </row>
    <row r="855" ht="14.25" customHeight="1">
      <c r="A855" s="4"/>
      <c r="B855" s="4"/>
      <c r="C855" s="4"/>
      <c r="D855" s="4"/>
      <c r="E855" s="4"/>
      <c r="F855" s="4"/>
    </row>
    <row r="856" ht="14.25" customHeight="1">
      <c r="A856" s="4"/>
      <c r="B856" s="4"/>
      <c r="C856" s="4"/>
      <c r="D856" s="4"/>
      <c r="E856" s="4"/>
      <c r="F856" s="4"/>
    </row>
    <row r="857" ht="14.25" customHeight="1">
      <c r="A857" s="4"/>
      <c r="B857" s="4"/>
      <c r="C857" s="4"/>
      <c r="D857" s="4"/>
      <c r="E857" s="4"/>
      <c r="F857" s="4"/>
    </row>
    <row r="858" ht="14.25" customHeight="1">
      <c r="A858" s="4"/>
      <c r="B858" s="4"/>
      <c r="C858" s="4"/>
      <c r="D858" s="4"/>
      <c r="E858" s="4"/>
      <c r="F858" s="4"/>
    </row>
    <row r="859" ht="14.25" customHeight="1">
      <c r="A859" s="4"/>
      <c r="B859" s="4"/>
      <c r="C859" s="4"/>
      <c r="D859" s="4"/>
      <c r="E859" s="4"/>
      <c r="F859" s="4"/>
    </row>
    <row r="860" ht="14.25" customHeight="1">
      <c r="A860" s="4"/>
      <c r="B860" s="4"/>
      <c r="C860" s="4"/>
      <c r="D860" s="4"/>
      <c r="E860" s="4"/>
      <c r="F860" s="4"/>
    </row>
    <row r="861" ht="14.25" customHeight="1">
      <c r="A861" s="4"/>
      <c r="B861" s="4"/>
      <c r="C861" s="4"/>
      <c r="D861" s="4"/>
      <c r="E861" s="4"/>
      <c r="F861" s="4"/>
    </row>
    <row r="862" ht="14.25" customHeight="1">
      <c r="A862" s="4"/>
      <c r="B862" s="4"/>
      <c r="C862" s="4"/>
      <c r="D862" s="4"/>
      <c r="E862" s="4"/>
      <c r="F862" s="4"/>
    </row>
    <row r="863" ht="14.25" customHeight="1">
      <c r="A863" s="4"/>
      <c r="B863" s="4"/>
      <c r="C863" s="4"/>
      <c r="D863" s="4"/>
      <c r="E863" s="4"/>
      <c r="F863" s="4"/>
    </row>
    <row r="864" ht="14.25" customHeight="1">
      <c r="A864" s="4"/>
      <c r="B864" s="4"/>
      <c r="C864" s="4"/>
      <c r="D864" s="4"/>
      <c r="E864" s="4"/>
      <c r="F864" s="4"/>
    </row>
    <row r="865" ht="14.25" customHeight="1">
      <c r="A865" s="4"/>
      <c r="B865" s="4"/>
      <c r="C865" s="4"/>
      <c r="D865" s="4"/>
      <c r="E865" s="4"/>
      <c r="F865" s="4"/>
    </row>
    <row r="866" ht="14.25" customHeight="1">
      <c r="A866" s="4"/>
      <c r="B866" s="4"/>
      <c r="C866" s="4"/>
      <c r="D866" s="4"/>
      <c r="E866" s="4"/>
      <c r="F866" s="4"/>
    </row>
    <row r="867" ht="14.25" customHeight="1">
      <c r="A867" s="4"/>
      <c r="B867" s="4"/>
      <c r="C867" s="4"/>
      <c r="D867" s="4"/>
      <c r="E867" s="4"/>
      <c r="F867" s="4"/>
    </row>
    <row r="868" ht="14.25" customHeight="1">
      <c r="A868" s="4"/>
      <c r="B868" s="4"/>
      <c r="C868" s="4"/>
      <c r="D868" s="4"/>
      <c r="E868" s="4"/>
      <c r="F868" s="4"/>
    </row>
    <row r="869" ht="14.25" customHeight="1">
      <c r="A869" s="4"/>
      <c r="B869" s="4"/>
      <c r="C869" s="4"/>
      <c r="D869" s="4"/>
      <c r="E869" s="4"/>
      <c r="F869" s="4"/>
    </row>
    <row r="870" ht="14.25" customHeight="1">
      <c r="A870" s="4"/>
      <c r="B870" s="4"/>
      <c r="C870" s="4"/>
      <c r="D870" s="4"/>
      <c r="E870" s="4"/>
      <c r="F870" s="4"/>
    </row>
    <row r="871" ht="14.25" customHeight="1">
      <c r="A871" s="4"/>
      <c r="B871" s="4"/>
      <c r="C871" s="4"/>
      <c r="D871" s="4"/>
      <c r="E871" s="4"/>
      <c r="F871" s="4"/>
    </row>
    <row r="872" ht="14.25" customHeight="1">
      <c r="A872" s="4"/>
      <c r="B872" s="4"/>
      <c r="C872" s="4"/>
      <c r="D872" s="4"/>
      <c r="E872" s="4"/>
      <c r="F872" s="4"/>
    </row>
    <row r="873" ht="14.25" customHeight="1">
      <c r="A873" s="4"/>
      <c r="B873" s="4"/>
      <c r="C873" s="4"/>
      <c r="D873" s="4"/>
      <c r="E873" s="4"/>
      <c r="F873" s="4"/>
    </row>
    <row r="874" ht="14.25" customHeight="1">
      <c r="A874" s="4"/>
      <c r="B874" s="4"/>
      <c r="C874" s="4"/>
      <c r="D874" s="4"/>
      <c r="E874" s="4"/>
      <c r="F874" s="4"/>
    </row>
    <row r="875" ht="14.25" customHeight="1">
      <c r="A875" s="4"/>
      <c r="B875" s="4"/>
      <c r="C875" s="4"/>
      <c r="D875" s="4"/>
      <c r="E875" s="4"/>
      <c r="F875" s="4"/>
    </row>
    <row r="876" ht="14.25" customHeight="1">
      <c r="A876" s="4"/>
      <c r="B876" s="4"/>
      <c r="C876" s="4"/>
      <c r="D876" s="4"/>
      <c r="E876" s="4"/>
      <c r="F876" s="4"/>
    </row>
    <row r="877" ht="14.25" customHeight="1">
      <c r="A877" s="4"/>
      <c r="B877" s="4"/>
      <c r="C877" s="4"/>
      <c r="D877" s="4"/>
      <c r="E877" s="4"/>
      <c r="F877" s="4"/>
    </row>
    <row r="878" ht="14.25" customHeight="1">
      <c r="A878" s="4"/>
      <c r="B878" s="4"/>
      <c r="C878" s="4"/>
      <c r="D878" s="4"/>
      <c r="E878" s="4"/>
      <c r="F878" s="4"/>
    </row>
    <row r="879" ht="14.25" customHeight="1">
      <c r="A879" s="4"/>
      <c r="B879" s="4"/>
      <c r="C879" s="4"/>
      <c r="D879" s="4"/>
      <c r="E879" s="4"/>
      <c r="F879" s="4"/>
    </row>
    <row r="880" ht="14.25" customHeight="1">
      <c r="A880" s="4"/>
      <c r="B880" s="4"/>
      <c r="C880" s="4"/>
      <c r="D880" s="4"/>
      <c r="E880" s="4"/>
      <c r="F880" s="4"/>
    </row>
    <row r="881" ht="14.25" customHeight="1">
      <c r="A881" s="4"/>
      <c r="B881" s="4"/>
      <c r="C881" s="4"/>
      <c r="D881" s="4"/>
      <c r="E881" s="4"/>
      <c r="F881" s="4"/>
    </row>
    <row r="882" ht="14.25" customHeight="1">
      <c r="A882" s="4"/>
      <c r="B882" s="4"/>
      <c r="C882" s="4"/>
      <c r="D882" s="4"/>
      <c r="E882" s="4"/>
      <c r="F882" s="4"/>
    </row>
    <row r="883" ht="14.25" customHeight="1">
      <c r="A883" s="4"/>
      <c r="B883" s="4"/>
      <c r="C883" s="4"/>
      <c r="D883" s="4"/>
      <c r="E883" s="4"/>
      <c r="F883" s="4"/>
    </row>
    <row r="884" ht="14.25" customHeight="1">
      <c r="A884" s="4"/>
      <c r="B884" s="4"/>
      <c r="C884" s="4"/>
      <c r="D884" s="4"/>
      <c r="E884" s="4"/>
      <c r="F884" s="4"/>
    </row>
    <row r="885" ht="14.25" customHeight="1">
      <c r="A885" s="4"/>
      <c r="B885" s="4"/>
      <c r="C885" s="4"/>
      <c r="D885" s="4"/>
      <c r="E885" s="4"/>
      <c r="F885" s="4"/>
    </row>
    <row r="886" ht="14.25" customHeight="1">
      <c r="A886" s="4"/>
      <c r="B886" s="4"/>
      <c r="C886" s="4"/>
      <c r="D886" s="4"/>
      <c r="E886" s="4"/>
      <c r="F886" s="4"/>
    </row>
    <row r="887" ht="14.25" customHeight="1">
      <c r="A887" s="4"/>
      <c r="B887" s="4"/>
      <c r="C887" s="4"/>
      <c r="D887" s="4"/>
      <c r="E887" s="4"/>
      <c r="F887" s="4"/>
    </row>
    <row r="888" ht="14.25" customHeight="1">
      <c r="A888" s="4"/>
      <c r="B888" s="4"/>
      <c r="C888" s="4"/>
      <c r="D888" s="4"/>
      <c r="E888" s="4"/>
      <c r="F888" s="4"/>
    </row>
    <row r="889" ht="14.25" customHeight="1">
      <c r="A889" s="4"/>
      <c r="B889" s="4"/>
      <c r="C889" s="4"/>
      <c r="D889" s="4"/>
      <c r="E889" s="4"/>
      <c r="F889" s="4"/>
    </row>
    <row r="890" ht="14.25" customHeight="1">
      <c r="A890" s="4"/>
      <c r="B890" s="4"/>
      <c r="C890" s="4"/>
      <c r="D890" s="4"/>
      <c r="E890" s="4"/>
      <c r="F890" s="4"/>
    </row>
    <row r="891" ht="14.25" customHeight="1">
      <c r="A891" s="4"/>
      <c r="B891" s="4"/>
      <c r="C891" s="4"/>
      <c r="D891" s="4"/>
      <c r="E891" s="4"/>
      <c r="F891" s="4"/>
    </row>
    <row r="892" ht="14.25" customHeight="1">
      <c r="A892" s="4"/>
      <c r="B892" s="4"/>
      <c r="C892" s="4"/>
      <c r="D892" s="4"/>
      <c r="E892" s="4"/>
      <c r="F892" s="4"/>
    </row>
    <row r="893" ht="14.25" customHeight="1">
      <c r="A893" s="4"/>
      <c r="B893" s="4"/>
      <c r="C893" s="4"/>
      <c r="D893" s="4"/>
      <c r="E893" s="4"/>
      <c r="F893" s="4"/>
    </row>
    <row r="894" ht="14.25" customHeight="1">
      <c r="A894" s="4"/>
      <c r="B894" s="4"/>
      <c r="C894" s="4"/>
      <c r="D894" s="4"/>
      <c r="E894" s="4"/>
      <c r="F894" s="4"/>
    </row>
    <row r="895" ht="14.25" customHeight="1">
      <c r="A895" s="4"/>
      <c r="B895" s="4"/>
      <c r="C895" s="4"/>
      <c r="D895" s="4"/>
      <c r="E895" s="4"/>
      <c r="F895" s="4"/>
    </row>
    <row r="896" ht="14.25" customHeight="1">
      <c r="A896" s="4"/>
      <c r="B896" s="4"/>
      <c r="C896" s="4"/>
      <c r="D896" s="4"/>
      <c r="E896" s="4"/>
      <c r="F896" s="4"/>
    </row>
    <row r="897" ht="14.25" customHeight="1">
      <c r="A897" s="4"/>
      <c r="B897" s="4"/>
      <c r="C897" s="4"/>
      <c r="D897" s="4"/>
      <c r="E897" s="4"/>
      <c r="F897" s="4"/>
    </row>
    <row r="898" ht="14.25" customHeight="1">
      <c r="A898" s="4"/>
      <c r="B898" s="4"/>
      <c r="C898" s="4"/>
      <c r="D898" s="4"/>
      <c r="E898" s="4"/>
      <c r="F898" s="4"/>
    </row>
    <row r="899" ht="14.25" customHeight="1">
      <c r="A899" s="4"/>
      <c r="B899" s="4"/>
      <c r="C899" s="4"/>
      <c r="D899" s="4"/>
      <c r="E899" s="4"/>
      <c r="F899" s="4"/>
    </row>
    <row r="900" ht="14.25" customHeight="1">
      <c r="A900" s="4"/>
      <c r="B900" s="4"/>
      <c r="C900" s="4"/>
      <c r="D900" s="4"/>
      <c r="E900" s="4"/>
      <c r="F900" s="4"/>
    </row>
    <row r="901" ht="14.25" customHeight="1">
      <c r="A901" s="4"/>
      <c r="B901" s="4"/>
      <c r="C901" s="4"/>
      <c r="D901" s="4"/>
      <c r="E901" s="4"/>
      <c r="F901" s="4"/>
    </row>
    <row r="902" ht="14.25" customHeight="1">
      <c r="A902" s="4"/>
      <c r="B902" s="4"/>
      <c r="C902" s="4"/>
      <c r="D902" s="4"/>
      <c r="E902" s="4"/>
      <c r="F902" s="4"/>
    </row>
    <row r="903" ht="14.25" customHeight="1">
      <c r="A903" s="4"/>
      <c r="B903" s="4"/>
      <c r="C903" s="4"/>
      <c r="D903" s="4"/>
      <c r="E903" s="4"/>
      <c r="F903" s="4"/>
    </row>
    <row r="904" ht="14.25" customHeight="1">
      <c r="A904" s="4"/>
      <c r="B904" s="4"/>
      <c r="C904" s="4"/>
      <c r="D904" s="4"/>
      <c r="E904" s="4"/>
      <c r="F904" s="4"/>
    </row>
    <row r="905" ht="14.25" customHeight="1">
      <c r="A905" s="4"/>
      <c r="B905" s="4"/>
      <c r="C905" s="4"/>
      <c r="D905" s="4"/>
      <c r="E905" s="4"/>
      <c r="F905" s="4"/>
    </row>
    <row r="906" ht="14.25" customHeight="1">
      <c r="A906" s="4"/>
      <c r="B906" s="4"/>
      <c r="C906" s="4"/>
      <c r="D906" s="4"/>
      <c r="E906" s="4"/>
      <c r="F906" s="4"/>
    </row>
    <row r="907" ht="14.25" customHeight="1">
      <c r="A907" s="4"/>
      <c r="B907" s="4"/>
      <c r="C907" s="4"/>
      <c r="D907" s="4"/>
      <c r="E907" s="4"/>
      <c r="F907" s="4"/>
    </row>
    <row r="908" ht="14.25" customHeight="1">
      <c r="A908" s="4"/>
      <c r="B908" s="4"/>
      <c r="C908" s="4"/>
      <c r="D908" s="4"/>
      <c r="E908" s="4"/>
      <c r="F908" s="4"/>
    </row>
    <row r="909" ht="14.25" customHeight="1">
      <c r="A909" s="4"/>
      <c r="B909" s="4"/>
      <c r="C909" s="4"/>
      <c r="D909" s="4"/>
      <c r="E909" s="4"/>
      <c r="F909" s="4"/>
    </row>
    <row r="910" ht="14.25" customHeight="1">
      <c r="A910" s="4"/>
      <c r="B910" s="4"/>
      <c r="C910" s="4"/>
      <c r="D910" s="4"/>
      <c r="E910" s="4"/>
      <c r="F910" s="4"/>
    </row>
    <row r="911" ht="14.25" customHeight="1">
      <c r="A911" s="4"/>
      <c r="B911" s="4"/>
      <c r="C911" s="4"/>
      <c r="D911" s="4"/>
      <c r="E911" s="4"/>
      <c r="F911" s="4"/>
    </row>
    <row r="912" ht="14.25" customHeight="1">
      <c r="A912" s="4"/>
      <c r="B912" s="4"/>
      <c r="C912" s="4"/>
      <c r="D912" s="4"/>
      <c r="E912" s="4"/>
      <c r="F912" s="4"/>
    </row>
    <row r="913" ht="14.25" customHeight="1">
      <c r="A913" s="4"/>
      <c r="B913" s="4"/>
      <c r="C913" s="4"/>
      <c r="D913" s="4"/>
      <c r="E913" s="4"/>
      <c r="F913" s="4"/>
    </row>
    <row r="914" ht="14.25" customHeight="1">
      <c r="A914" s="4"/>
      <c r="B914" s="4"/>
      <c r="C914" s="4"/>
      <c r="D914" s="4"/>
      <c r="E914" s="4"/>
      <c r="F914" s="4"/>
    </row>
    <row r="915" ht="14.25" customHeight="1">
      <c r="A915" s="4"/>
      <c r="B915" s="4"/>
      <c r="C915" s="4"/>
      <c r="D915" s="4"/>
      <c r="E915" s="4"/>
      <c r="F915" s="4"/>
    </row>
    <row r="916" ht="14.25" customHeight="1">
      <c r="A916" s="4"/>
      <c r="B916" s="4"/>
      <c r="C916" s="4"/>
      <c r="D916" s="4"/>
      <c r="E916" s="4"/>
      <c r="F916" s="4"/>
    </row>
    <row r="917" ht="14.25" customHeight="1">
      <c r="A917" s="4"/>
      <c r="B917" s="4"/>
      <c r="C917" s="4"/>
      <c r="D917" s="4"/>
      <c r="E917" s="4"/>
      <c r="F917" s="4"/>
    </row>
    <row r="918" ht="14.25" customHeight="1">
      <c r="A918" s="4"/>
      <c r="B918" s="4"/>
      <c r="C918" s="4"/>
      <c r="D918" s="4"/>
      <c r="E918" s="4"/>
      <c r="F918" s="4"/>
    </row>
    <row r="919" ht="14.25" customHeight="1">
      <c r="A919" s="4"/>
      <c r="B919" s="4"/>
      <c r="C919" s="4"/>
      <c r="D919" s="4"/>
      <c r="E919" s="4"/>
      <c r="F919" s="4"/>
    </row>
    <row r="920" ht="14.25" customHeight="1">
      <c r="A920" s="4"/>
      <c r="B920" s="4"/>
      <c r="C920" s="4"/>
      <c r="D920" s="4"/>
      <c r="E920" s="4"/>
      <c r="F920" s="4"/>
    </row>
    <row r="921" ht="14.25" customHeight="1">
      <c r="A921" s="4"/>
      <c r="B921" s="4"/>
      <c r="C921" s="4"/>
      <c r="D921" s="4"/>
      <c r="E921" s="4"/>
      <c r="F921" s="4"/>
    </row>
    <row r="922" ht="14.25" customHeight="1">
      <c r="A922" s="4"/>
      <c r="B922" s="4"/>
      <c r="C922" s="4"/>
      <c r="D922" s="4"/>
      <c r="E922" s="4"/>
      <c r="F922" s="4"/>
    </row>
    <row r="923" ht="14.25" customHeight="1">
      <c r="A923" s="4"/>
      <c r="B923" s="4"/>
      <c r="C923" s="4"/>
      <c r="D923" s="4"/>
      <c r="E923" s="4"/>
      <c r="F923" s="4"/>
    </row>
    <row r="924" ht="14.25" customHeight="1">
      <c r="A924" s="4"/>
      <c r="B924" s="4"/>
      <c r="C924" s="4"/>
      <c r="D924" s="4"/>
      <c r="E924" s="4"/>
      <c r="F924" s="4"/>
    </row>
    <row r="925" ht="14.25" customHeight="1">
      <c r="A925" s="4"/>
      <c r="B925" s="4"/>
      <c r="C925" s="4"/>
      <c r="D925" s="4"/>
      <c r="E925" s="4"/>
      <c r="F925" s="4"/>
    </row>
    <row r="926" ht="14.25" customHeight="1">
      <c r="A926" s="4"/>
      <c r="B926" s="4"/>
      <c r="C926" s="4"/>
      <c r="D926" s="4"/>
      <c r="E926" s="4"/>
      <c r="F926" s="4"/>
    </row>
    <row r="927" ht="14.25" customHeight="1">
      <c r="A927" s="4"/>
      <c r="B927" s="4"/>
      <c r="C927" s="4"/>
      <c r="D927" s="4"/>
      <c r="E927" s="4"/>
      <c r="F927" s="4"/>
    </row>
    <row r="928" ht="14.25" customHeight="1">
      <c r="A928" s="4"/>
      <c r="B928" s="4"/>
      <c r="C928" s="4"/>
      <c r="D928" s="4"/>
      <c r="E928" s="4"/>
      <c r="F928" s="4"/>
    </row>
    <row r="929" ht="14.25" customHeight="1">
      <c r="A929" s="4"/>
      <c r="B929" s="4"/>
      <c r="C929" s="4"/>
      <c r="D929" s="4"/>
      <c r="E929" s="4"/>
      <c r="F929" s="4"/>
    </row>
    <row r="930" ht="14.25" customHeight="1">
      <c r="A930" s="4"/>
      <c r="B930" s="4"/>
      <c r="C930" s="4"/>
      <c r="D930" s="4"/>
      <c r="E930" s="4"/>
      <c r="F930" s="4"/>
    </row>
    <row r="931" ht="14.25" customHeight="1">
      <c r="A931" s="4"/>
      <c r="B931" s="4"/>
      <c r="C931" s="4"/>
      <c r="D931" s="4"/>
      <c r="E931" s="4"/>
      <c r="F931" s="4"/>
    </row>
    <row r="932" ht="14.25" customHeight="1">
      <c r="A932" s="4"/>
      <c r="B932" s="4"/>
      <c r="C932" s="4"/>
      <c r="D932" s="4"/>
      <c r="E932" s="4"/>
      <c r="F932" s="4"/>
    </row>
    <row r="933" ht="14.25" customHeight="1">
      <c r="A933" s="4"/>
      <c r="B933" s="4"/>
      <c r="C933" s="4"/>
      <c r="D933" s="4"/>
      <c r="E933" s="4"/>
      <c r="F933" s="4"/>
    </row>
    <row r="934" ht="14.25" customHeight="1">
      <c r="A934" s="4"/>
      <c r="B934" s="4"/>
      <c r="C934" s="4"/>
      <c r="D934" s="4"/>
      <c r="E934" s="4"/>
      <c r="F934" s="4"/>
    </row>
    <row r="935" ht="14.25" customHeight="1">
      <c r="A935" s="4"/>
      <c r="B935" s="4"/>
      <c r="C935" s="4"/>
      <c r="D935" s="4"/>
      <c r="E935" s="4"/>
      <c r="F935" s="4"/>
    </row>
    <row r="936" ht="14.25" customHeight="1">
      <c r="A936" s="4"/>
      <c r="B936" s="4"/>
      <c r="C936" s="4"/>
      <c r="D936" s="4"/>
      <c r="E936" s="4"/>
      <c r="F936" s="4"/>
    </row>
    <row r="937" ht="14.25" customHeight="1">
      <c r="A937" s="4"/>
      <c r="B937" s="4"/>
      <c r="C937" s="4"/>
      <c r="D937" s="4"/>
      <c r="E937" s="4"/>
      <c r="F937" s="4"/>
    </row>
    <row r="938" ht="14.25" customHeight="1">
      <c r="A938" s="4"/>
      <c r="B938" s="4"/>
      <c r="C938" s="4"/>
      <c r="D938" s="4"/>
      <c r="E938" s="4"/>
      <c r="F938" s="4"/>
    </row>
    <row r="939" ht="14.25" customHeight="1">
      <c r="A939" s="4"/>
      <c r="B939" s="4"/>
      <c r="C939" s="4"/>
      <c r="D939" s="4"/>
      <c r="E939" s="4"/>
      <c r="F939" s="4"/>
    </row>
    <row r="940" ht="14.25" customHeight="1">
      <c r="A940" s="4"/>
      <c r="B940" s="4"/>
      <c r="C940" s="4"/>
      <c r="D940" s="4"/>
      <c r="E940" s="4"/>
      <c r="F940" s="4"/>
    </row>
    <row r="941" ht="14.25" customHeight="1">
      <c r="A941" s="4"/>
      <c r="B941" s="4"/>
      <c r="C941" s="4"/>
      <c r="D941" s="4"/>
      <c r="E941" s="4"/>
      <c r="F941" s="4"/>
    </row>
    <row r="942" ht="14.25" customHeight="1">
      <c r="A942" s="4"/>
      <c r="B942" s="4"/>
      <c r="C942" s="4"/>
      <c r="D942" s="4"/>
      <c r="E942" s="4"/>
      <c r="F942" s="4"/>
    </row>
    <row r="943" ht="14.25" customHeight="1">
      <c r="A943" s="4"/>
      <c r="B943" s="4"/>
      <c r="C943" s="4"/>
      <c r="D943" s="4"/>
      <c r="E943" s="4"/>
      <c r="F943" s="4"/>
    </row>
    <row r="944" ht="14.25" customHeight="1">
      <c r="A944" s="4"/>
      <c r="B944" s="4"/>
      <c r="C944" s="4"/>
      <c r="D944" s="4"/>
      <c r="E944" s="4"/>
      <c r="F944" s="4"/>
    </row>
    <row r="945" ht="14.25" customHeight="1">
      <c r="A945" s="4"/>
      <c r="B945" s="4"/>
      <c r="C945" s="4"/>
      <c r="D945" s="4"/>
      <c r="E945" s="4"/>
      <c r="F945" s="4"/>
    </row>
    <row r="946" ht="14.25" customHeight="1">
      <c r="A946" s="4"/>
      <c r="B946" s="4"/>
      <c r="C946" s="4"/>
      <c r="D946" s="4"/>
      <c r="E946" s="4"/>
      <c r="F946" s="4"/>
    </row>
    <row r="947" ht="14.25" customHeight="1">
      <c r="A947" s="4"/>
      <c r="B947" s="4"/>
      <c r="C947" s="4"/>
      <c r="D947" s="4"/>
      <c r="E947" s="4"/>
      <c r="F947" s="4"/>
    </row>
    <row r="948" ht="14.25" customHeight="1">
      <c r="A948" s="4"/>
      <c r="B948" s="4"/>
      <c r="C948" s="4"/>
      <c r="D948" s="4"/>
      <c r="E948" s="4"/>
      <c r="F948" s="4"/>
    </row>
    <row r="949" ht="14.25" customHeight="1">
      <c r="A949" s="4"/>
      <c r="B949" s="4"/>
      <c r="C949" s="4"/>
      <c r="D949" s="4"/>
      <c r="E949" s="4"/>
      <c r="F949" s="4"/>
    </row>
    <row r="950" ht="14.25" customHeight="1">
      <c r="A950" s="4"/>
      <c r="B950" s="4"/>
      <c r="C950" s="4"/>
      <c r="D950" s="4"/>
      <c r="E950" s="4"/>
      <c r="F950" s="4"/>
    </row>
    <row r="951" ht="14.25" customHeight="1">
      <c r="A951" s="4"/>
      <c r="B951" s="4"/>
      <c r="C951" s="4"/>
      <c r="D951" s="4"/>
      <c r="E951" s="4"/>
      <c r="F951" s="4"/>
    </row>
    <row r="952" ht="14.25" customHeight="1">
      <c r="A952" s="4"/>
      <c r="B952" s="4"/>
      <c r="C952" s="4"/>
      <c r="D952" s="4"/>
      <c r="E952" s="4"/>
      <c r="F952" s="4"/>
    </row>
    <row r="953" ht="14.25" customHeight="1">
      <c r="A953" s="4"/>
      <c r="B953" s="4"/>
      <c r="C953" s="4"/>
      <c r="D953" s="4"/>
      <c r="E953" s="4"/>
      <c r="F953" s="4"/>
    </row>
    <row r="954" ht="14.25" customHeight="1">
      <c r="A954" s="4"/>
      <c r="B954" s="4"/>
      <c r="C954" s="4"/>
      <c r="D954" s="4"/>
      <c r="E954" s="4"/>
      <c r="F954" s="4"/>
    </row>
    <row r="955" ht="14.25" customHeight="1">
      <c r="A955" s="4"/>
      <c r="B955" s="4"/>
      <c r="C955" s="4"/>
      <c r="D955" s="4"/>
      <c r="E955" s="4"/>
      <c r="F955" s="4"/>
    </row>
    <row r="956" ht="14.25" customHeight="1">
      <c r="A956" s="4"/>
      <c r="B956" s="4"/>
      <c r="C956" s="4"/>
      <c r="D956" s="4"/>
      <c r="E956" s="4"/>
      <c r="F956" s="4"/>
    </row>
    <row r="957" ht="14.25" customHeight="1">
      <c r="A957" s="4"/>
      <c r="B957" s="4"/>
      <c r="C957" s="4"/>
      <c r="D957" s="4"/>
      <c r="E957" s="4"/>
      <c r="F957" s="4"/>
    </row>
    <row r="958" ht="14.25" customHeight="1">
      <c r="A958" s="4"/>
      <c r="B958" s="4"/>
      <c r="C958" s="4"/>
      <c r="D958" s="4"/>
      <c r="E958" s="4"/>
      <c r="F958" s="4"/>
    </row>
    <row r="959" ht="14.25" customHeight="1">
      <c r="A959" s="4"/>
      <c r="B959" s="4"/>
      <c r="C959" s="4"/>
      <c r="D959" s="4"/>
      <c r="E959" s="4"/>
      <c r="F959" s="4"/>
    </row>
    <row r="960" ht="14.25" customHeight="1">
      <c r="A960" s="4"/>
      <c r="B960" s="4"/>
      <c r="C960" s="4"/>
      <c r="D960" s="4"/>
      <c r="E960" s="4"/>
      <c r="F960" s="4"/>
    </row>
    <row r="961" ht="14.25" customHeight="1">
      <c r="A961" s="4"/>
      <c r="B961" s="4"/>
      <c r="C961" s="4"/>
      <c r="D961" s="4"/>
      <c r="E961" s="4"/>
      <c r="F961" s="4"/>
    </row>
    <row r="962" ht="14.25" customHeight="1">
      <c r="A962" s="4"/>
      <c r="B962" s="4"/>
      <c r="C962" s="4"/>
      <c r="D962" s="4"/>
      <c r="E962" s="4"/>
      <c r="F962" s="4"/>
    </row>
    <row r="963" ht="14.25" customHeight="1">
      <c r="A963" s="4"/>
      <c r="B963" s="4"/>
      <c r="C963" s="4"/>
      <c r="D963" s="4"/>
      <c r="E963" s="4"/>
      <c r="F963" s="4"/>
    </row>
    <row r="964" ht="14.25" customHeight="1">
      <c r="A964" s="4"/>
      <c r="B964" s="4"/>
      <c r="C964" s="4"/>
      <c r="D964" s="4"/>
      <c r="E964" s="4"/>
      <c r="F964" s="4"/>
    </row>
    <row r="965" ht="14.25" customHeight="1">
      <c r="A965" s="4"/>
      <c r="B965" s="4"/>
      <c r="C965" s="4"/>
      <c r="D965" s="4"/>
      <c r="E965" s="4"/>
      <c r="F965" s="4"/>
    </row>
    <row r="966" ht="14.25" customHeight="1">
      <c r="A966" s="4"/>
      <c r="B966" s="4"/>
      <c r="C966" s="4"/>
      <c r="D966" s="4"/>
      <c r="E966" s="4"/>
      <c r="F966" s="4"/>
    </row>
    <row r="967" ht="14.25" customHeight="1">
      <c r="A967" s="4"/>
      <c r="B967" s="4"/>
      <c r="C967" s="4"/>
      <c r="D967" s="4"/>
      <c r="E967" s="4"/>
      <c r="F967" s="4"/>
    </row>
    <row r="968" ht="14.25" customHeight="1">
      <c r="A968" s="4"/>
      <c r="B968" s="4"/>
      <c r="C968" s="4"/>
      <c r="D968" s="4"/>
      <c r="E968" s="4"/>
      <c r="F968" s="4"/>
    </row>
    <row r="969" ht="14.25" customHeight="1">
      <c r="A969" s="4"/>
      <c r="B969" s="4"/>
      <c r="C969" s="4"/>
      <c r="D969" s="4"/>
      <c r="E969" s="4"/>
      <c r="F969" s="4"/>
    </row>
    <row r="970" ht="14.25" customHeight="1">
      <c r="A970" s="4"/>
      <c r="B970" s="4"/>
      <c r="C970" s="4"/>
      <c r="D970" s="4"/>
      <c r="E970" s="4"/>
      <c r="F970" s="4"/>
    </row>
    <row r="971" ht="14.25" customHeight="1">
      <c r="A971" s="4"/>
      <c r="B971" s="4"/>
      <c r="C971" s="4"/>
      <c r="D971" s="4"/>
      <c r="E971" s="4"/>
      <c r="F971" s="4"/>
    </row>
    <row r="972" ht="14.25" customHeight="1">
      <c r="A972" s="4"/>
      <c r="B972" s="4"/>
      <c r="C972" s="4"/>
      <c r="D972" s="4"/>
      <c r="E972" s="4"/>
      <c r="F972" s="4"/>
    </row>
    <row r="973" ht="14.25" customHeight="1">
      <c r="A973" s="4"/>
      <c r="B973" s="4"/>
      <c r="C973" s="4"/>
      <c r="D973" s="4"/>
      <c r="E973" s="4"/>
      <c r="F973" s="4"/>
    </row>
    <row r="974" ht="14.25" customHeight="1">
      <c r="A974" s="4"/>
      <c r="B974" s="4"/>
      <c r="C974" s="4"/>
      <c r="D974" s="4"/>
      <c r="E974" s="4"/>
      <c r="F974" s="4"/>
    </row>
    <row r="975" ht="14.25" customHeight="1">
      <c r="A975" s="4"/>
      <c r="B975" s="4"/>
      <c r="C975" s="4"/>
      <c r="D975" s="4"/>
      <c r="E975" s="4"/>
      <c r="F975" s="4"/>
    </row>
    <row r="976" ht="14.25" customHeight="1">
      <c r="A976" s="4"/>
      <c r="B976" s="4"/>
      <c r="C976" s="4"/>
      <c r="D976" s="4"/>
      <c r="E976" s="4"/>
      <c r="F976" s="4"/>
    </row>
    <row r="977" ht="14.25" customHeight="1">
      <c r="A977" s="4"/>
      <c r="B977" s="4"/>
      <c r="C977" s="4"/>
      <c r="D977" s="4"/>
      <c r="E977" s="4"/>
      <c r="F977" s="4"/>
    </row>
    <row r="978" ht="14.25" customHeight="1">
      <c r="A978" s="4"/>
      <c r="B978" s="4"/>
      <c r="C978" s="4"/>
      <c r="D978" s="4"/>
      <c r="E978" s="4"/>
      <c r="F978" s="4"/>
    </row>
    <row r="979" ht="14.25" customHeight="1">
      <c r="A979" s="4"/>
      <c r="B979" s="4"/>
      <c r="C979" s="4"/>
      <c r="D979" s="4"/>
      <c r="E979" s="4"/>
      <c r="F979" s="4"/>
    </row>
    <row r="980" ht="14.25" customHeight="1">
      <c r="A980" s="4"/>
      <c r="B980" s="4"/>
      <c r="C980" s="4"/>
      <c r="D980" s="4"/>
      <c r="E980" s="4"/>
      <c r="F980" s="4"/>
    </row>
    <row r="981" ht="14.25" customHeight="1">
      <c r="A981" s="4"/>
      <c r="B981" s="4"/>
      <c r="C981" s="4"/>
      <c r="D981" s="4"/>
      <c r="E981" s="4"/>
      <c r="F981" s="4"/>
    </row>
    <row r="982" ht="14.25" customHeight="1">
      <c r="A982" s="4"/>
      <c r="B982" s="4"/>
      <c r="C982" s="4"/>
      <c r="D982" s="4"/>
      <c r="E982" s="4"/>
      <c r="F982" s="4"/>
    </row>
    <row r="983" ht="14.25" customHeight="1">
      <c r="A983" s="4"/>
      <c r="B983" s="4"/>
      <c r="C983" s="4"/>
      <c r="D983" s="4"/>
      <c r="E983" s="4"/>
      <c r="F983" s="4"/>
    </row>
    <row r="984" ht="14.25" customHeight="1">
      <c r="A984" s="4"/>
      <c r="B984" s="4"/>
      <c r="C984" s="4"/>
      <c r="D984" s="4"/>
      <c r="E984" s="4"/>
      <c r="F984" s="4"/>
    </row>
    <row r="985" ht="14.25" customHeight="1">
      <c r="A985" s="4"/>
      <c r="B985" s="4"/>
      <c r="C985" s="4"/>
      <c r="D985" s="4"/>
      <c r="E985" s="4"/>
      <c r="F985" s="4"/>
    </row>
    <row r="986" ht="14.25" customHeight="1">
      <c r="A986" s="4"/>
      <c r="B986" s="4"/>
      <c r="C986" s="4"/>
      <c r="D986" s="4"/>
      <c r="E986" s="4"/>
      <c r="F986" s="4"/>
    </row>
    <row r="987" ht="14.25" customHeight="1">
      <c r="A987" s="4"/>
      <c r="B987" s="4"/>
      <c r="C987" s="4"/>
      <c r="D987" s="4"/>
      <c r="E987" s="4"/>
      <c r="F987" s="4"/>
    </row>
    <row r="988" ht="14.25" customHeight="1">
      <c r="A988" s="4"/>
      <c r="B988" s="4"/>
      <c r="C988" s="4"/>
      <c r="D988" s="4"/>
      <c r="E988" s="4"/>
      <c r="F988" s="4"/>
    </row>
    <row r="989" ht="14.25" customHeight="1">
      <c r="A989" s="4"/>
      <c r="B989" s="4"/>
      <c r="C989" s="4"/>
      <c r="D989" s="4"/>
      <c r="E989" s="4"/>
      <c r="F989" s="4"/>
    </row>
    <row r="990" ht="14.25" customHeight="1">
      <c r="A990" s="4"/>
      <c r="B990" s="4"/>
      <c r="C990" s="4"/>
      <c r="D990" s="4"/>
      <c r="E990" s="4"/>
      <c r="F990" s="4"/>
    </row>
    <row r="991" ht="14.25" customHeight="1">
      <c r="A991" s="4"/>
      <c r="B991" s="4"/>
      <c r="C991" s="4"/>
      <c r="D991" s="4"/>
      <c r="E991" s="4"/>
      <c r="F991" s="4"/>
    </row>
    <row r="992" ht="14.25" customHeight="1">
      <c r="A992" s="4"/>
      <c r="B992" s="4"/>
      <c r="C992" s="4"/>
      <c r="D992" s="4"/>
      <c r="E992" s="4"/>
      <c r="F992" s="4"/>
    </row>
    <row r="993" ht="14.25" customHeight="1">
      <c r="A993" s="4"/>
      <c r="B993" s="4"/>
      <c r="C993" s="4"/>
      <c r="D993" s="4"/>
      <c r="E993" s="4"/>
      <c r="F993" s="4"/>
    </row>
    <row r="994" ht="14.25" customHeight="1">
      <c r="A994" s="4"/>
      <c r="B994" s="4"/>
      <c r="C994" s="4"/>
      <c r="D994" s="4"/>
      <c r="E994" s="4"/>
      <c r="F994" s="4"/>
    </row>
    <row r="995" ht="14.25" customHeight="1">
      <c r="A995" s="4"/>
      <c r="B995" s="4"/>
      <c r="C995" s="4"/>
      <c r="D995" s="4"/>
      <c r="E995" s="4"/>
      <c r="F995" s="4"/>
    </row>
    <row r="996" ht="14.25" customHeight="1">
      <c r="A996" s="4"/>
      <c r="B996" s="4"/>
      <c r="C996" s="4"/>
      <c r="D996" s="4"/>
      <c r="E996" s="4"/>
      <c r="F996" s="4"/>
    </row>
    <row r="997" ht="14.25" customHeight="1">
      <c r="A997" s="4"/>
      <c r="B997" s="4"/>
      <c r="C997" s="4"/>
      <c r="D997" s="4"/>
      <c r="E997" s="4"/>
      <c r="F997" s="4"/>
    </row>
    <row r="998" ht="14.25" customHeight="1">
      <c r="A998" s="4"/>
      <c r="B998" s="4"/>
      <c r="C998" s="4"/>
      <c r="D998" s="4"/>
      <c r="E998" s="4"/>
      <c r="F998" s="4"/>
    </row>
    <row r="999" ht="14.25" customHeight="1">
      <c r="A999" s="4"/>
      <c r="B999" s="4"/>
      <c r="C999" s="4"/>
      <c r="D999" s="4"/>
      <c r="E999" s="4"/>
      <c r="F999" s="4"/>
    </row>
    <row r="1000" ht="14.25" customHeight="1">
      <c r="A1000" s="4"/>
      <c r="B1000" s="4"/>
      <c r="C1000" s="4"/>
      <c r="D1000" s="4"/>
      <c r="E1000" s="4"/>
      <c r="F1000" s="4"/>
    </row>
  </sheetData>
  <drawing r:id="rId1"/>
</worksheet>
</file>